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1020" yWindow="1500" windowWidth="34760" windowHeight="19720" tabRatio="5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10" i="2" l="1"/>
  <c r="U35" i="2"/>
  <c r="O35" i="2"/>
  <c r="U34" i="2"/>
  <c r="O34" i="2"/>
  <c r="AE33" i="2"/>
  <c r="U33" i="2"/>
  <c r="O33" i="2"/>
  <c r="AE32" i="2"/>
  <c r="U32" i="2"/>
  <c r="O32" i="2"/>
  <c r="AE31" i="2"/>
  <c r="U31" i="2"/>
  <c r="O31" i="2"/>
  <c r="U30" i="2"/>
  <c r="O30" i="2"/>
  <c r="AE29" i="2"/>
  <c r="U29" i="2"/>
  <c r="O29" i="2"/>
  <c r="AE28" i="2"/>
  <c r="U28" i="2"/>
  <c r="O28" i="2"/>
  <c r="U27" i="2"/>
  <c r="O27" i="2"/>
  <c r="U26" i="2"/>
  <c r="O26" i="2"/>
  <c r="U25" i="2"/>
  <c r="O25" i="2"/>
  <c r="U24" i="2"/>
  <c r="O24" i="2"/>
  <c r="AE23" i="2"/>
  <c r="U23" i="2"/>
  <c r="O23" i="2"/>
  <c r="AE22" i="2"/>
  <c r="U22" i="2"/>
  <c r="O22" i="2"/>
  <c r="U21" i="2"/>
  <c r="O21" i="2"/>
  <c r="U20" i="2"/>
  <c r="O20" i="2"/>
  <c r="AE19" i="2"/>
  <c r="U19" i="2"/>
  <c r="O19" i="2"/>
  <c r="AE18" i="2"/>
  <c r="U18" i="2"/>
  <c r="O18" i="2"/>
  <c r="AE17" i="2"/>
  <c r="U17" i="2"/>
  <c r="O17" i="2"/>
  <c r="AE16" i="2"/>
  <c r="U16" i="2"/>
  <c r="O16" i="2"/>
  <c r="AE15" i="2"/>
  <c r="U15" i="2"/>
  <c r="O15" i="2"/>
  <c r="U14" i="2"/>
  <c r="O14" i="2"/>
  <c r="U13" i="2"/>
  <c r="O13" i="2"/>
  <c r="U12" i="2"/>
  <c r="O12" i="2"/>
  <c r="U11" i="2"/>
  <c r="O11" i="2"/>
  <c r="U10" i="2"/>
  <c r="O10" i="2"/>
  <c r="AE9" i="2"/>
  <c r="U9" i="2"/>
  <c r="O9" i="2"/>
  <c r="AE8" i="2"/>
  <c r="U8" i="2"/>
  <c r="O8" i="2"/>
  <c r="U7" i="2"/>
  <c r="O7" i="2"/>
  <c r="U6" i="2"/>
  <c r="O6" i="2"/>
  <c r="U5" i="2"/>
  <c r="O5" i="2"/>
  <c r="AE4" i="2"/>
  <c r="U4" i="2"/>
  <c r="O4" i="2"/>
  <c r="W48" i="1"/>
  <c r="Q48" i="1"/>
  <c r="AG47" i="1"/>
  <c r="W47" i="1"/>
  <c r="Q47" i="1"/>
  <c r="W46" i="1"/>
  <c r="Q46" i="1"/>
  <c r="W45" i="1"/>
  <c r="Q45" i="1"/>
  <c r="W44" i="1"/>
  <c r="Q44" i="1"/>
  <c r="W43" i="1"/>
  <c r="Q43" i="1"/>
  <c r="W42" i="1"/>
  <c r="Q42" i="1"/>
  <c r="AG41" i="1"/>
  <c r="W41" i="1"/>
  <c r="Q41" i="1"/>
  <c r="W40" i="1"/>
  <c r="Q40" i="1"/>
  <c r="W39" i="1"/>
  <c r="Q39" i="1"/>
  <c r="W38" i="1"/>
  <c r="Q38" i="1"/>
  <c r="W37" i="1"/>
  <c r="Q37" i="1"/>
  <c r="AG36" i="1"/>
  <c r="W36" i="1"/>
  <c r="Q36" i="1"/>
  <c r="AG35" i="1"/>
  <c r="W35" i="1"/>
  <c r="Q35" i="1"/>
  <c r="W34" i="1"/>
  <c r="Q34" i="1"/>
  <c r="W33" i="1"/>
  <c r="Q33" i="1"/>
  <c r="W32" i="1"/>
  <c r="Q32" i="1"/>
  <c r="AG31" i="1"/>
  <c r="W31" i="1"/>
  <c r="Q31" i="1"/>
  <c r="AG30" i="1"/>
  <c r="W30" i="1"/>
  <c r="Q30" i="1"/>
  <c r="W29" i="1"/>
  <c r="Q29" i="1"/>
  <c r="AG28" i="1"/>
  <c r="W28" i="1"/>
  <c r="Q28" i="1"/>
  <c r="AG27" i="1"/>
  <c r="W27" i="1"/>
  <c r="Q27" i="1"/>
  <c r="AG26" i="1"/>
  <c r="W26" i="1"/>
  <c r="Q26" i="1"/>
  <c r="AG25" i="1"/>
  <c r="W25" i="1"/>
  <c r="Q25" i="1"/>
  <c r="W24" i="1"/>
  <c r="Q24" i="1"/>
  <c r="W23" i="1"/>
  <c r="Q23" i="1"/>
  <c r="W22" i="1"/>
  <c r="Q22" i="1"/>
  <c r="AG21" i="1"/>
  <c r="W21" i="1"/>
  <c r="Q21" i="1"/>
  <c r="AG20" i="1"/>
  <c r="W20" i="1"/>
  <c r="Q20" i="1"/>
  <c r="AG19" i="1"/>
  <c r="W19" i="1"/>
  <c r="Q19" i="1"/>
  <c r="W18" i="1"/>
  <c r="Q18" i="1"/>
  <c r="W17" i="1"/>
  <c r="Q17" i="1"/>
  <c r="W16" i="1"/>
  <c r="Q16" i="1"/>
  <c r="W15" i="1"/>
  <c r="Q15" i="1"/>
  <c r="W14" i="1"/>
  <c r="Q14" i="1"/>
  <c r="AG13" i="1"/>
  <c r="W13" i="1"/>
  <c r="Q13" i="1"/>
  <c r="W12" i="1"/>
  <c r="Q12" i="1"/>
  <c r="W11" i="1"/>
  <c r="Q11" i="1"/>
  <c r="AG10" i="1"/>
  <c r="Q10" i="1"/>
  <c r="Q9" i="1"/>
  <c r="AG8" i="1"/>
  <c r="W8" i="1"/>
  <c r="Q8" i="1"/>
  <c r="W7" i="1"/>
  <c r="Q7" i="1"/>
  <c r="AG6" i="1"/>
  <c r="W6" i="1"/>
  <c r="Q6" i="1"/>
  <c r="AG5" i="1"/>
  <c r="W5" i="1"/>
  <c r="Q5" i="1"/>
  <c r="AG4" i="1"/>
  <c r="W4" i="1"/>
  <c r="Q4" i="1"/>
</calcChain>
</file>

<file path=xl/sharedStrings.xml><?xml version="1.0" encoding="utf-8"?>
<sst xmlns="http://schemas.openxmlformats.org/spreadsheetml/2006/main" count="158" uniqueCount="121">
  <si>
    <t>Burke C&amp;F 2010 data</t>
  </si>
  <si>
    <t>PREMIX SETUP</t>
  </si>
  <si>
    <t>name</t>
  </si>
  <si>
    <t>phi</t>
  </si>
  <si>
    <t>T</t>
  </si>
  <si>
    <t>P</t>
  </si>
  <si>
    <t>H2</t>
  </si>
  <si>
    <t>x</t>
  </si>
  <si>
    <t>O2</t>
  </si>
  <si>
    <t>He</t>
  </si>
  <si>
    <t>Ar</t>
  </si>
  <si>
    <t>xx</t>
  </si>
  <si>
    <t>Rl</t>
  </si>
  <si>
    <t>Ru</t>
  </si>
  <si>
    <t>su</t>
  </si>
  <si>
    <t>f</t>
  </si>
  <si>
    <t>sigma_f</t>
  </si>
  <si>
    <t>sigma_s</t>
  </si>
  <si>
    <t>flrt</t>
  </si>
  <si>
    <t>npts</t>
  </si>
  <si>
    <t>xend</t>
  </si>
  <si>
    <t>xcen</t>
  </si>
  <si>
    <t>tfix</t>
  </si>
  <si>
    <t>wmix</t>
  </si>
  <si>
    <t>Twidth</t>
  </si>
  <si>
    <t>atol</t>
  </si>
  <si>
    <t>rtol</t>
  </si>
  <si>
    <t>atim</t>
  </si>
  <si>
    <t>rtim</t>
  </si>
  <si>
    <t>ntime</t>
  </si>
  <si>
    <t>dt_time</t>
  </si>
  <si>
    <t>ntim2</t>
  </si>
  <si>
    <t>dt_tim2</t>
  </si>
  <si>
    <t>pstart</t>
  </si>
  <si>
    <t>psteps</t>
  </si>
  <si>
    <t>Burkef1</t>
  </si>
  <si>
    <t>Duplicates with other data</t>
  </si>
  <si>
    <t>Burkef2</t>
  </si>
  <si>
    <t>Different report result</t>
  </si>
  <si>
    <t>Burkef3</t>
  </si>
  <si>
    <t>Burkef4</t>
  </si>
  <si>
    <t>Burkef5</t>
  </si>
  <si>
    <t>Burkef6</t>
  </si>
  <si>
    <t>Burkef7</t>
  </si>
  <si>
    <t>Burkef8</t>
  </si>
  <si>
    <t>Burkef9</t>
  </si>
  <si>
    <t>Burkef10</t>
  </si>
  <si>
    <t>Burkef11</t>
  </si>
  <si>
    <t>Burkef12</t>
  </si>
  <si>
    <t>Burkef13</t>
  </si>
  <si>
    <t>Burkef14</t>
  </si>
  <si>
    <t>Burkef15</t>
  </si>
  <si>
    <t>Burke Combustion Synposium 2011</t>
  </si>
  <si>
    <t>Burkef16</t>
  </si>
  <si>
    <t>Burkef46</t>
  </si>
  <si>
    <t>Burkef17</t>
  </si>
  <si>
    <t>Burkef18</t>
  </si>
  <si>
    <t>Burkef19</t>
  </si>
  <si>
    <t>Burkef47</t>
  </si>
  <si>
    <t>Burkef20</t>
  </si>
  <si>
    <t>Burkef48</t>
  </si>
  <si>
    <t>Burkef49</t>
  </si>
  <si>
    <t>Burkef21</t>
  </si>
  <si>
    <t>Burkef50</t>
  </si>
  <si>
    <t>Burkef51</t>
  </si>
  <si>
    <t>Burkef22</t>
  </si>
  <si>
    <t>Burkef52</t>
  </si>
  <si>
    <t>Burkef23</t>
  </si>
  <si>
    <t>Burkef24</t>
  </si>
  <si>
    <t>Burkef53</t>
  </si>
  <si>
    <t>Burkef25</t>
  </si>
  <si>
    <t>Burkef54</t>
  </si>
  <si>
    <t>Burkef26</t>
  </si>
  <si>
    <t>Burkef27</t>
  </si>
  <si>
    <t>Burkef55</t>
  </si>
  <si>
    <t>Burkef28</t>
  </si>
  <si>
    <t>Burkef56</t>
  </si>
  <si>
    <t>Burkef29</t>
  </si>
  <si>
    <t>Burkef30</t>
  </si>
  <si>
    <t>Burkef31</t>
  </si>
  <si>
    <t>Burkef57</t>
  </si>
  <si>
    <t>Burkef32</t>
  </si>
  <si>
    <t>Burkef33</t>
  </si>
  <si>
    <t>Burkef58</t>
  </si>
  <si>
    <t>Burkef34</t>
  </si>
  <si>
    <t>Burkef59</t>
  </si>
  <si>
    <t>Burkef35</t>
  </si>
  <si>
    <t>Burkef60</t>
  </si>
  <si>
    <t>Burkef36</t>
  </si>
  <si>
    <t>Burkef37</t>
  </si>
  <si>
    <t>Burkef61</t>
  </si>
  <si>
    <t>Burkef38</t>
  </si>
  <si>
    <t>Burkef62</t>
  </si>
  <si>
    <t>Burkef39</t>
  </si>
  <si>
    <t>Burkef63</t>
  </si>
  <si>
    <t>Burkef40</t>
  </si>
  <si>
    <t>Burkef64</t>
  </si>
  <si>
    <t>Burkef41</t>
  </si>
  <si>
    <t>Burkef42</t>
  </si>
  <si>
    <t>Burkef65</t>
  </si>
  <si>
    <t>Burkef43</t>
  </si>
  <si>
    <t>Burkef44</t>
  </si>
  <si>
    <t>Burkef66</t>
  </si>
  <si>
    <t>Burkef45</t>
  </si>
  <si>
    <t>Burkef67</t>
  </si>
  <si>
    <t>Burkef68</t>
  </si>
  <si>
    <t>Burkef69</t>
  </si>
  <si>
    <t>Burkef70</t>
  </si>
  <si>
    <t>Burkef71</t>
  </si>
  <si>
    <t>Burkef72</t>
  </si>
  <si>
    <t>Duplicate with other</t>
  </si>
  <si>
    <t>Burkef73</t>
  </si>
  <si>
    <t>dataset</t>
  </si>
  <si>
    <t>Burkef74</t>
  </si>
  <si>
    <t>Burkef75</t>
  </si>
  <si>
    <t>Burkef76</t>
  </si>
  <si>
    <t>Burkef77</t>
  </si>
  <si>
    <t>refinesteps</t>
  </si>
  <si>
    <t>finalGRAD</t>
  </si>
  <si>
    <t>finalCURV</t>
  </si>
  <si>
    <t>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</si>
</sst>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u/>
      <sz val="11"/>
      <color theme="10"/>
      <name val="Calibri"/>
    </font>
    <font>
      <u/>
      <sz val="11"/>
      <color theme="11"/>
      <name val="Calibri"/>
    </font>
    <font>
      <b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ABF8F"/>
      </patternFill>
    </fill>
    <fill>
      <patternFill patternType="solid">
        <fgColor rgb="FFFFFF00"/>
        <bgColor rgb="FF9BBB59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0" fillId="0" borderId="0" xfId="0" applyFont="1"/>
    <xf numFmtId="0" fontId="0" fillId="2" borderId="0" xfId="0" applyFont="1" applyFill="1" applyBorder="1"/>
    <xf numFmtId="0" fontId="0" fillId="2" borderId="0" xfId="0" applyFont="1" applyFill="1" applyBorder="1"/>
    <xf numFmtId="0" fontId="0" fillId="3" borderId="0" xfId="0" applyFont="1" applyFill="1" applyBorder="1"/>
    <xf numFmtId="0" fontId="0" fillId="3" borderId="0" xfId="0" applyFont="1" applyFill="1" applyBorder="1"/>
    <xf numFmtId="11" fontId="0" fillId="3" borderId="0" xfId="0" applyNumberFormat="1" applyFont="1" applyFill="1" applyBorder="1"/>
    <xf numFmtId="0" fontId="0" fillId="0" borderId="0" xfId="0" applyFont="1"/>
    <xf numFmtId="0" fontId="0" fillId="3" borderId="0" xfId="0" applyFont="1" applyFill="1" applyBorder="1" applyAlignment="1"/>
    <xf numFmtId="11" fontId="0" fillId="3" borderId="0" xfId="0" applyNumberFormat="1" applyFont="1" applyFill="1" applyBorder="1" applyAlignment="1"/>
    <xf numFmtId="11" fontId="0" fillId="0" borderId="0" xfId="0" applyNumberFormat="1" applyFont="1" applyFill="1" applyBorder="1"/>
    <xf numFmtId="11" fontId="0" fillId="0" borderId="0" xfId="0" applyNumberFormat="1" applyFont="1" applyFill="1" applyBorder="1" applyAlignment="1"/>
    <xf numFmtId="0" fontId="3" fillId="0" borderId="0" xfId="0" applyFont="1" applyAlignment="1"/>
    <xf numFmtId="0" fontId="3" fillId="0" borderId="0" xfId="0" applyFont="1"/>
    <xf numFmtId="0" fontId="3" fillId="0" borderId="0" xfId="0" applyFont="1" applyAlignment="1">
      <alignment horizontal="center"/>
    </xf>
    <xf numFmtId="0" fontId="0" fillId="4" borderId="0" xfId="0" applyFont="1" applyFill="1" applyBorder="1"/>
    <xf numFmtId="0" fontId="0" fillId="5" borderId="0" xfId="0" applyFont="1" applyFill="1" applyBorder="1"/>
    <xf numFmtId="0" fontId="0" fillId="6" borderId="0" xfId="0" applyFont="1" applyFill="1"/>
    <xf numFmtId="0" fontId="0" fillId="0" borderId="0" xfId="0" applyFont="1" applyFill="1" applyBorder="1"/>
    <xf numFmtId="0" fontId="0" fillId="0" borderId="0" xfId="0" applyFont="1" applyFill="1"/>
    <xf numFmtId="0" fontId="0" fillId="3" borderId="0" xfId="0" applyNumberFormat="1" applyFont="1" applyFill="1" applyBorder="1"/>
    <xf numFmtId="0" fontId="3" fillId="0" borderId="0" xfId="0" applyNumberFormat="1" applyFont="1"/>
    <xf numFmtId="0" fontId="0" fillId="0" borderId="0" xfId="0" applyNumberFormat="1" applyFont="1" applyAlignment="1"/>
    <xf numFmtId="0" fontId="0" fillId="3" borderId="0" xfId="0" applyNumberFormat="1" applyFont="1" applyFill="1" applyBorder="1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0"/>
  <sheetViews>
    <sheetView tabSelected="1" workbookViewId="0">
      <pane xSplit="2" ySplit="3" topLeftCell="D4" activePane="bottomRight" state="frozenSplit"/>
      <selection pane="topRight" activeCell="C1" sqref="C1"/>
      <selection pane="bottomLeft" activeCell="A4" sqref="A4"/>
      <selection pane="bottomRight" activeCell="AJ4" sqref="AJ4:AL48"/>
    </sheetView>
  </sheetViews>
  <sheetFormatPr baseColWidth="10" defaultColWidth="15.1640625" defaultRowHeight="15" customHeight="1" x14ac:dyDescent="0"/>
  <cols>
    <col min="1" max="1" width="7.6640625" customWidth="1"/>
    <col min="2" max="2" width="10.33203125" customWidth="1"/>
    <col min="3" max="16" width="7.6640625" customWidth="1"/>
    <col min="17" max="17" width="14.33203125" customWidth="1"/>
    <col min="18" max="18" width="5.1640625" bestFit="1" customWidth="1"/>
    <col min="19" max="19" width="4.5" bestFit="1" customWidth="1"/>
    <col min="20" max="20" width="5" bestFit="1" customWidth="1"/>
    <col min="21" max="21" width="4.83203125" bestFit="1" customWidth="1"/>
    <col min="22" max="22" width="4.1640625" bestFit="1" customWidth="1"/>
    <col min="23" max="23" width="5.33203125" bestFit="1" customWidth="1"/>
    <col min="24" max="24" width="6.6640625" bestFit="1" customWidth="1"/>
    <col min="25" max="28" width="7.83203125" bestFit="1" customWidth="1"/>
    <col min="29" max="29" width="5.6640625" style="22" bestFit="1" customWidth="1"/>
    <col min="30" max="30" width="7.83203125" bestFit="1" customWidth="1"/>
    <col min="31" max="31" width="5.6640625" style="22" bestFit="1" customWidth="1"/>
    <col min="32" max="32" width="7.83203125" bestFit="1" customWidth="1"/>
    <col min="33" max="33" width="8.1640625" bestFit="1" customWidth="1"/>
    <col min="34" max="34" width="6.1640625" style="22" bestFit="1" customWidth="1"/>
    <col min="35" max="35" width="8.1640625" bestFit="1" customWidth="1"/>
    <col min="36" max="36" width="9.1640625" bestFit="1" customWidth="1"/>
    <col min="37" max="37" width="9" bestFit="1" customWidth="1"/>
    <col min="38" max="38" width="9.83203125" bestFit="1" customWidth="1"/>
    <col min="39" max="39" width="7.6640625" customWidth="1"/>
  </cols>
  <sheetData>
    <row r="1" spans="1:39" ht="13.5" customHeight="1">
      <c r="A1" s="1" t="s">
        <v>0</v>
      </c>
      <c r="Q1" s="1"/>
      <c r="R1" s="14" t="s">
        <v>1</v>
      </c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9" s="12" customFormat="1" ht="13.5" customHeight="1"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3" t="s">
        <v>11</v>
      </c>
      <c r="L2" s="13" t="s">
        <v>12</v>
      </c>
      <c r="M2" s="13" t="s">
        <v>13</v>
      </c>
      <c r="N2" s="13" t="s">
        <v>14</v>
      </c>
      <c r="O2" s="13" t="s">
        <v>15</v>
      </c>
      <c r="P2" s="13" t="s">
        <v>16</v>
      </c>
      <c r="Q2" s="13" t="s">
        <v>17</v>
      </c>
      <c r="R2" s="13" t="s">
        <v>18</v>
      </c>
      <c r="S2" s="13" t="s">
        <v>19</v>
      </c>
      <c r="T2" s="13" t="s">
        <v>20</v>
      </c>
      <c r="U2" s="13" t="s">
        <v>21</v>
      </c>
      <c r="V2" s="13" t="s">
        <v>22</v>
      </c>
      <c r="W2" s="13" t="s">
        <v>23</v>
      </c>
      <c r="X2" s="13" t="s">
        <v>24</v>
      </c>
      <c r="Y2" s="13" t="s">
        <v>25</v>
      </c>
      <c r="Z2" s="13" t="s">
        <v>26</v>
      </c>
      <c r="AA2" s="13" t="s">
        <v>27</v>
      </c>
      <c r="AB2" s="13" t="s">
        <v>28</v>
      </c>
      <c r="AC2" s="21" t="s">
        <v>29</v>
      </c>
      <c r="AD2" s="13" t="s">
        <v>30</v>
      </c>
      <c r="AE2" s="21" t="s">
        <v>31</v>
      </c>
      <c r="AF2" s="13" t="s">
        <v>32</v>
      </c>
      <c r="AG2" s="13" t="s">
        <v>33</v>
      </c>
      <c r="AH2" s="21" t="s">
        <v>34</v>
      </c>
      <c r="AI2" s="13" t="s">
        <v>120</v>
      </c>
      <c r="AJ2" s="13" t="s">
        <v>118</v>
      </c>
      <c r="AK2" s="13" t="s">
        <v>119</v>
      </c>
      <c r="AL2" s="13" t="s">
        <v>117</v>
      </c>
    </row>
    <row r="3" spans="1:39" ht="13.5" customHeight="1">
      <c r="Q3" s="1"/>
    </row>
    <row r="4" spans="1:39" ht="13.5" customHeight="1">
      <c r="B4" s="1" t="s">
        <v>35</v>
      </c>
      <c r="C4" s="2">
        <v>0.85</v>
      </c>
      <c r="D4" s="2">
        <v>1600</v>
      </c>
      <c r="E4" s="2">
        <v>1</v>
      </c>
      <c r="F4" s="2">
        <v>0.1197</v>
      </c>
      <c r="G4" s="2">
        <v>0</v>
      </c>
      <c r="H4" s="2">
        <v>7.0400000000000004E-2</v>
      </c>
      <c r="I4" s="2">
        <v>0.80989999999999995</v>
      </c>
      <c r="J4" s="2">
        <v>0</v>
      </c>
      <c r="K4" s="2">
        <v>0</v>
      </c>
      <c r="L4" s="2">
        <v>1</v>
      </c>
      <c r="M4" s="2">
        <v>2.5</v>
      </c>
      <c r="N4" s="2">
        <v>95.3</v>
      </c>
      <c r="O4" s="2">
        <v>2.3E-2</v>
      </c>
      <c r="P4" s="2">
        <v>2.5000000000000001E-3</v>
      </c>
      <c r="Q4" s="3">
        <f t="shared" ref="Q4:Q48" si="0">N4/O4*P4</f>
        <v>10.358695652173912</v>
      </c>
      <c r="R4" s="4">
        <v>7.0000000000000007E-2</v>
      </c>
      <c r="S4" s="4">
        <v>15</v>
      </c>
      <c r="T4" s="4">
        <v>1.3</v>
      </c>
      <c r="U4" s="4">
        <v>0.7</v>
      </c>
      <c r="V4" s="4">
        <v>400</v>
      </c>
      <c r="W4" s="5">
        <f t="shared" ref="W4:W8" si="1">0.5*T4</f>
        <v>0.65</v>
      </c>
      <c r="X4" s="4">
        <v>0.2</v>
      </c>
      <c r="Y4" s="6">
        <v>1E-8</v>
      </c>
      <c r="Z4" s="6">
        <v>1.0000000000000001E-5</v>
      </c>
      <c r="AA4" s="6">
        <v>1E-3</v>
      </c>
      <c r="AB4" s="6">
        <v>1E-3</v>
      </c>
      <c r="AC4" s="20">
        <v>200</v>
      </c>
      <c r="AD4" s="6">
        <v>4.9999999999999998E-7</v>
      </c>
      <c r="AE4" s="20">
        <v>300</v>
      </c>
      <c r="AF4" s="6">
        <v>9.9999999999999995E-7</v>
      </c>
      <c r="AG4" s="6">
        <f t="shared" ref="AG4:AG8" si="2">E4</f>
        <v>1</v>
      </c>
      <c r="AH4" s="20">
        <v>0</v>
      </c>
      <c r="AI4" s="6">
        <v>1</v>
      </c>
      <c r="AJ4" s="6">
        <v>0.5</v>
      </c>
      <c r="AK4" s="6">
        <v>0.3</v>
      </c>
      <c r="AL4" s="20">
        <v>2</v>
      </c>
      <c r="AM4" s="1" t="s">
        <v>36</v>
      </c>
    </row>
    <row r="5" spans="1:39" ht="13.5" customHeight="1">
      <c r="B5" s="1" t="s">
        <v>37</v>
      </c>
      <c r="C5" s="15">
        <v>0.85</v>
      </c>
      <c r="D5" s="15">
        <v>1600</v>
      </c>
      <c r="E5" s="15">
        <v>5</v>
      </c>
      <c r="F5" s="15">
        <v>0.1197</v>
      </c>
      <c r="G5" s="15">
        <v>0</v>
      </c>
      <c r="H5" s="15">
        <v>7.0400000000000004E-2</v>
      </c>
      <c r="I5" s="15">
        <v>0.80989999999999995</v>
      </c>
      <c r="J5" s="15">
        <v>0</v>
      </c>
      <c r="K5" s="15">
        <v>0</v>
      </c>
      <c r="L5" s="15">
        <v>1</v>
      </c>
      <c r="M5" s="15">
        <v>2.5</v>
      </c>
      <c r="N5" s="15">
        <v>77.400000000000006</v>
      </c>
      <c r="O5" s="15">
        <v>9.1999999999999998E-2</v>
      </c>
      <c r="P5" s="15">
        <v>1.52E-2</v>
      </c>
      <c r="Q5" s="15">
        <f t="shared" si="0"/>
        <v>12.787826086956523</v>
      </c>
      <c r="R5" s="4">
        <v>7.0000000000000007E-2</v>
      </c>
      <c r="S5" s="4">
        <v>15</v>
      </c>
      <c r="T5" s="4">
        <v>1.3</v>
      </c>
      <c r="U5" s="4">
        <v>0.7</v>
      </c>
      <c r="V5" s="4">
        <v>400</v>
      </c>
      <c r="W5" s="5">
        <f t="shared" si="1"/>
        <v>0.65</v>
      </c>
      <c r="X5" s="4">
        <v>0.2</v>
      </c>
      <c r="Y5" s="6">
        <v>1E-8</v>
      </c>
      <c r="Z5" s="6">
        <v>1.0000000000000001E-5</v>
      </c>
      <c r="AA5" s="6">
        <v>1E-3</v>
      </c>
      <c r="AB5" s="6">
        <v>1E-3</v>
      </c>
      <c r="AC5" s="20">
        <v>200</v>
      </c>
      <c r="AD5" s="6">
        <v>4.9999999999999998E-7</v>
      </c>
      <c r="AE5" s="20">
        <v>300</v>
      </c>
      <c r="AF5" s="6">
        <v>9.9999999999999995E-7</v>
      </c>
      <c r="AG5" s="6">
        <f t="shared" si="2"/>
        <v>5</v>
      </c>
      <c r="AH5" s="20">
        <v>0</v>
      </c>
      <c r="AI5" s="6">
        <v>1</v>
      </c>
      <c r="AJ5" s="6">
        <v>0.5</v>
      </c>
      <c r="AK5" s="6">
        <v>0.3</v>
      </c>
      <c r="AL5" s="20">
        <v>2</v>
      </c>
      <c r="AM5" s="1" t="s">
        <v>38</v>
      </c>
    </row>
    <row r="6" spans="1:39" ht="13.5" customHeight="1">
      <c r="B6" s="1" t="s">
        <v>39</v>
      </c>
      <c r="C6" s="1">
        <v>0.85</v>
      </c>
      <c r="D6" s="1">
        <v>1600</v>
      </c>
      <c r="E6" s="1">
        <v>10</v>
      </c>
      <c r="F6" s="1">
        <v>0.1197</v>
      </c>
      <c r="G6" s="1">
        <v>0</v>
      </c>
      <c r="H6" s="1">
        <v>7.0400000000000004E-2</v>
      </c>
      <c r="I6" s="1">
        <v>0.80989999999999995</v>
      </c>
      <c r="J6" s="1">
        <v>0</v>
      </c>
      <c r="K6" s="1">
        <v>0</v>
      </c>
      <c r="L6" s="1">
        <v>1</v>
      </c>
      <c r="M6" s="1">
        <v>2.5</v>
      </c>
      <c r="N6" s="1">
        <v>45.9</v>
      </c>
      <c r="O6" s="1">
        <v>0.109</v>
      </c>
      <c r="P6" s="1">
        <v>1.17E-2</v>
      </c>
      <c r="Q6" s="7">
        <f t="shared" si="0"/>
        <v>4.9268807339449543</v>
      </c>
      <c r="R6" s="4">
        <v>7.0000000000000007E-2</v>
      </c>
      <c r="S6" s="4">
        <v>15</v>
      </c>
      <c r="T6" s="4">
        <v>1.3</v>
      </c>
      <c r="U6" s="4">
        <v>0.7</v>
      </c>
      <c r="V6" s="4">
        <v>400</v>
      </c>
      <c r="W6" s="5">
        <f t="shared" si="1"/>
        <v>0.65</v>
      </c>
      <c r="X6" s="4">
        <v>0.4</v>
      </c>
      <c r="Y6" s="6">
        <v>1E-8</v>
      </c>
      <c r="Z6" s="6">
        <v>1.0000000000000001E-5</v>
      </c>
      <c r="AA6" s="6">
        <v>1E-3</v>
      </c>
      <c r="AB6" s="6">
        <v>1E-3</v>
      </c>
      <c r="AC6" s="20">
        <v>200</v>
      </c>
      <c r="AD6" s="6">
        <v>4.9999999999999998E-7</v>
      </c>
      <c r="AE6" s="20">
        <v>300</v>
      </c>
      <c r="AF6" s="6">
        <v>9.9999999999999995E-7</v>
      </c>
      <c r="AG6" s="6">
        <f t="shared" si="2"/>
        <v>10</v>
      </c>
      <c r="AH6" s="20">
        <v>0</v>
      </c>
      <c r="AI6" s="6">
        <v>1</v>
      </c>
      <c r="AJ6" s="6">
        <v>0.5</v>
      </c>
      <c r="AK6" s="6">
        <v>0.3</v>
      </c>
      <c r="AL6" s="20">
        <v>2</v>
      </c>
    </row>
    <row r="7" spans="1:39" ht="13.5" customHeight="1">
      <c r="B7" s="1" t="s">
        <v>40</v>
      </c>
      <c r="C7" s="1">
        <v>0.85</v>
      </c>
      <c r="D7" s="1">
        <v>1600</v>
      </c>
      <c r="E7" s="1">
        <v>15</v>
      </c>
      <c r="F7" s="1">
        <v>0.1197</v>
      </c>
      <c r="G7" s="1">
        <v>0</v>
      </c>
      <c r="H7" s="1">
        <v>7.0400000000000004E-2</v>
      </c>
      <c r="I7" s="1">
        <v>0.80989999999999995</v>
      </c>
      <c r="J7" s="1">
        <v>0</v>
      </c>
      <c r="K7" s="1">
        <v>0</v>
      </c>
      <c r="L7" s="1">
        <v>0.6</v>
      </c>
      <c r="M7" s="1">
        <v>1</v>
      </c>
      <c r="N7" s="1">
        <v>28.3</v>
      </c>
      <c r="O7" s="1">
        <v>0.10100000000000001</v>
      </c>
      <c r="P7" s="1">
        <v>9.1000000000000004E-3</v>
      </c>
      <c r="Q7" s="7">
        <f t="shared" si="0"/>
        <v>2.5498019801980201</v>
      </c>
      <c r="R7" s="4">
        <v>7.0000000000000007E-2</v>
      </c>
      <c r="S7" s="4">
        <v>15</v>
      </c>
      <c r="T7" s="4">
        <v>1.3</v>
      </c>
      <c r="U7" s="4">
        <v>0.7</v>
      </c>
      <c r="V7" s="4">
        <v>400</v>
      </c>
      <c r="W7" s="5">
        <f t="shared" si="1"/>
        <v>0.65</v>
      </c>
      <c r="X7" s="4">
        <v>0.2</v>
      </c>
      <c r="Y7" s="6">
        <v>1E-8</v>
      </c>
      <c r="Z7" s="6">
        <v>1.0000000000000001E-5</v>
      </c>
      <c r="AA7" s="6">
        <v>1E-3</v>
      </c>
      <c r="AB7" s="6">
        <v>1E-3</v>
      </c>
      <c r="AC7" s="20">
        <v>200</v>
      </c>
      <c r="AD7" s="6">
        <v>4.9999999999999998E-7</v>
      </c>
      <c r="AE7" s="20">
        <v>300</v>
      </c>
      <c r="AF7" s="6">
        <v>9.9999999999999995E-7</v>
      </c>
      <c r="AG7" s="6">
        <v>2</v>
      </c>
      <c r="AH7" s="20">
        <v>4</v>
      </c>
      <c r="AI7" s="6">
        <v>1</v>
      </c>
      <c r="AJ7" s="6">
        <v>0.5</v>
      </c>
      <c r="AK7" s="6">
        <v>0.3</v>
      </c>
      <c r="AL7" s="20">
        <v>2</v>
      </c>
    </row>
    <row r="8" spans="1:39" ht="13.5" customHeight="1">
      <c r="B8" s="1" t="s">
        <v>41</v>
      </c>
      <c r="C8" s="1">
        <v>0.85</v>
      </c>
      <c r="D8" s="1">
        <v>1600</v>
      </c>
      <c r="E8" s="1">
        <v>20</v>
      </c>
      <c r="F8" s="1">
        <v>0.1197</v>
      </c>
      <c r="G8" s="1">
        <v>0</v>
      </c>
      <c r="H8" s="1">
        <v>7.0400000000000004E-2</v>
      </c>
      <c r="I8" s="1">
        <v>0.80989999999999995</v>
      </c>
      <c r="J8" s="1">
        <v>0</v>
      </c>
      <c r="K8" s="1">
        <v>0</v>
      </c>
      <c r="L8" s="1">
        <v>0.6</v>
      </c>
      <c r="M8" s="1">
        <v>1</v>
      </c>
      <c r="N8" s="1">
        <v>20</v>
      </c>
      <c r="O8" s="1">
        <v>9.5000000000000001E-2</v>
      </c>
      <c r="P8" s="1">
        <v>7.7999999999999996E-3</v>
      </c>
      <c r="Q8" s="7">
        <f t="shared" si="0"/>
        <v>1.6421052631578945</v>
      </c>
      <c r="R8" s="4">
        <v>7.0000000000000007E-2</v>
      </c>
      <c r="S8" s="4">
        <v>15</v>
      </c>
      <c r="T8" s="4">
        <v>1.3</v>
      </c>
      <c r="U8" s="4">
        <v>0.7</v>
      </c>
      <c r="V8" s="8">
        <v>800</v>
      </c>
      <c r="W8" s="5">
        <f t="shared" si="1"/>
        <v>0.65</v>
      </c>
      <c r="X8" s="4">
        <v>0.2</v>
      </c>
      <c r="Y8" s="6">
        <v>1E-8</v>
      </c>
      <c r="Z8" s="6">
        <v>1.0000000000000001E-5</v>
      </c>
      <c r="AA8" s="6">
        <v>1E-3</v>
      </c>
      <c r="AB8" s="6">
        <v>1E-3</v>
      </c>
      <c r="AC8" s="20">
        <v>200</v>
      </c>
      <c r="AD8" s="6">
        <v>4.9999999999999998E-7</v>
      </c>
      <c r="AE8" s="20">
        <v>300</v>
      </c>
      <c r="AF8" s="6">
        <v>9.9999999999999995E-7</v>
      </c>
      <c r="AG8" s="6">
        <f t="shared" si="2"/>
        <v>20</v>
      </c>
      <c r="AH8" s="20">
        <v>4</v>
      </c>
      <c r="AI8" s="6">
        <v>1</v>
      </c>
      <c r="AJ8" s="6">
        <v>0.5</v>
      </c>
      <c r="AK8" s="6">
        <v>0.3</v>
      </c>
      <c r="AL8" s="20">
        <v>2</v>
      </c>
    </row>
    <row r="9" spans="1:39" ht="13.5" customHeight="1">
      <c r="B9" s="1" t="s">
        <v>42</v>
      </c>
      <c r="C9" s="1">
        <v>0.85</v>
      </c>
      <c r="D9" s="1">
        <v>1600</v>
      </c>
      <c r="E9" s="1">
        <v>25</v>
      </c>
      <c r="F9" s="1">
        <v>0.1197</v>
      </c>
      <c r="G9" s="1">
        <v>0</v>
      </c>
      <c r="H9" s="1">
        <v>7.0400000000000004E-2</v>
      </c>
      <c r="I9" s="1">
        <v>0.80989999999999995</v>
      </c>
      <c r="J9" s="1">
        <v>0</v>
      </c>
      <c r="K9" s="1">
        <v>0</v>
      </c>
      <c r="L9" s="1">
        <v>0.6</v>
      </c>
      <c r="M9" s="1">
        <v>1</v>
      </c>
      <c r="N9" s="1">
        <v>15.2</v>
      </c>
      <c r="O9" s="1">
        <v>0.09</v>
      </c>
      <c r="P9" s="1">
        <v>6.8999999999999999E-3</v>
      </c>
      <c r="Q9" s="7">
        <f t="shared" si="0"/>
        <v>1.1653333333333333</v>
      </c>
      <c r="R9" s="4">
        <v>7.0000000000000007E-2</v>
      </c>
      <c r="S9" s="4">
        <v>15</v>
      </c>
      <c r="T9" s="4">
        <v>1.3</v>
      </c>
      <c r="U9" s="4">
        <v>0.7</v>
      </c>
      <c r="V9" s="4">
        <v>400</v>
      </c>
      <c r="W9" s="8">
        <v>0.5</v>
      </c>
      <c r="X9" s="4">
        <v>0.2</v>
      </c>
      <c r="Y9" s="6">
        <v>1E-8</v>
      </c>
      <c r="Z9" s="6">
        <v>1.0000000000000001E-5</v>
      </c>
      <c r="AA9" s="6">
        <v>1E-3</v>
      </c>
      <c r="AB9" s="6">
        <v>1E-3</v>
      </c>
      <c r="AC9" s="20">
        <v>200</v>
      </c>
      <c r="AD9" s="6">
        <v>4.9999999999999998E-7</v>
      </c>
      <c r="AE9" s="20">
        <v>300</v>
      </c>
      <c r="AF9" s="6">
        <v>9.9999999999999995E-7</v>
      </c>
      <c r="AG9" s="9">
        <v>2</v>
      </c>
      <c r="AH9" s="23">
        <v>4</v>
      </c>
      <c r="AI9" s="6">
        <v>1</v>
      </c>
      <c r="AJ9" s="6">
        <v>0.5</v>
      </c>
      <c r="AK9" s="6">
        <v>0.3</v>
      </c>
      <c r="AL9" s="20">
        <v>2</v>
      </c>
    </row>
    <row r="10" spans="1:39" ht="13.5" customHeight="1">
      <c r="B10" s="1" t="s">
        <v>43</v>
      </c>
      <c r="C10" s="1">
        <v>1</v>
      </c>
      <c r="D10" s="1">
        <v>1500</v>
      </c>
      <c r="E10" s="1">
        <v>1</v>
      </c>
      <c r="F10" s="1">
        <v>0.10929999999999999</v>
      </c>
      <c r="G10" s="1">
        <v>0</v>
      </c>
      <c r="H10" s="1">
        <v>5.4600000000000003E-2</v>
      </c>
      <c r="I10" s="1">
        <v>0.83609999999999995</v>
      </c>
      <c r="J10" s="1">
        <v>0</v>
      </c>
      <c r="K10" s="1">
        <v>0</v>
      </c>
      <c r="L10" s="1">
        <v>1.5</v>
      </c>
      <c r="M10" s="1">
        <v>2.5</v>
      </c>
      <c r="N10" s="1">
        <v>83</v>
      </c>
      <c r="O10" s="1">
        <v>1.7999999999999999E-2</v>
      </c>
      <c r="P10" s="1">
        <v>3.0000000000000001E-3</v>
      </c>
      <c r="Q10" s="7">
        <f t="shared" si="0"/>
        <v>13.833333333333334</v>
      </c>
      <c r="R10" s="4">
        <v>7.0000000000000007E-2</v>
      </c>
      <c r="S10" s="4">
        <v>15</v>
      </c>
      <c r="T10" s="4">
        <v>1.3</v>
      </c>
      <c r="U10" s="4">
        <v>0.7</v>
      </c>
      <c r="V10" s="4">
        <v>400</v>
      </c>
      <c r="W10" s="8">
        <v>0.65</v>
      </c>
      <c r="X10" s="8">
        <v>0.2</v>
      </c>
      <c r="Y10" s="6">
        <v>1E-8</v>
      </c>
      <c r="Z10" s="6">
        <v>1.0000000000000001E-5</v>
      </c>
      <c r="AA10" s="6">
        <v>1E-3</v>
      </c>
      <c r="AB10" s="6">
        <v>1E-3</v>
      </c>
      <c r="AC10" s="20">
        <v>200</v>
      </c>
      <c r="AD10" s="6">
        <v>4.9999999999999998E-7</v>
      </c>
      <c r="AE10" s="20">
        <v>300</v>
      </c>
      <c r="AF10" s="6">
        <v>9.9999999999999995E-7</v>
      </c>
      <c r="AG10" s="6">
        <f>E10</f>
        <v>1</v>
      </c>
      <c r="AH10" s="20">
        <v>0</v>
      </c>
      <c r="AI10" s="6">
        <v>1</v>
      </c>
      <c r="AJ10" s="6">
        <v>0.5</v>
      </c>
      <c r="AK10" s="6">
        <v>0.3</v>
      </c>
      <c r="AL10" s="20">
        <v>2</v>
      </c>
    </row>
    <row r="11" spans="1:39" ht="13.5" customHeight="1">
      <c r="B11" s="1" t="s">
        <v>44</v>
      </c>
      <c r="C11" s="1">
        <v>1</v>
      </c>
      <c r="D11" s="1">
        <v>1500</v>
      </c>
      <c r="E11" s="1">
        <v>5</v>
      </c>
      <c r="F11" s="1">
        <v>0.10929999999999999</v>
      </c>
      <c r="G11" s="1">
        <v>0</v>
      </c>
      <c r="H11" s="1">
        <v>5.4600000000000003E-2</v>
      </c>
      <c r="I11" s="1">
        <v>0.83609999999999995</v>
      </c>
      <c r="J11" s="1">
        <v>0</v>
      </c>
      <c r="K11" s="1">
        <v>0</v>
      </c>
      <c r="L11" s="1">
        <v>1</v>
      </c>
      <c r="M11" s="1">
        <v>2.5</v>
      </c>
      <c r="N11" s="1">
        <v>48.7</v>
      </c>
      <c r="O11" s="1">
        <v>5.2999999999999999E-2</v>
      </c>
      <c r="P11" s="1">
        <v>0.01</v>
      </c>
      <c r="Q11" s="7">
        <f t="shared" si="0"/>
        <v>9.1886792452830193</v>
      </c>
      <c r="R11" s="4">
        <v>7.0000000000000007E-2</v>
      </c>
      <c r="S11" s="4">
        <v>15</v>
      </c>
      <c r="T11" s="4">
        <v>1.3</v>
      </c>
      <c r="U11" s="4">
        <v>0.7</v>
      </c>
      <c r="V11" s="4">
        <v>400</v>
      </c>
      <c r="W11" s="5">
        <f t="shared" ref="W11:W48" si="3">0.5*T11</f>
        <v>0.65</v>
      </c>
      <c r="X11" s="4">
        <v>0.2</v>
      </c>
      <c r="Y11" s="6">
        <v>1E-8</v>
      </c>
      <c r="Z11" s="6">
        <v>1.0000000000000001E-5</v>
      </c>
      <c r="AA11" s="6">
        <v>1E-3</v>
      </c>
      <c r="AB11" s="6">
        <v>1E-3</v>
      </c>
      <c r="AC11" s="20">
        <v>200</v>
      </c>
      <c r="AD11" s="6">
        <v>4.9999999999999998E-7</v>
      </c>
      <c r="AE11" s="20">
        <v>300</v>
      </c>
      <c r="AF11" s="6">
        <v>9.9999999999999995E-7</v>
      </c>
      <c r="AG11" s="9">
        <v>1</v>
      </c>
      <c r="AH11" s="23">
        <v>5</v>
      </c>
      <c r="AI11" s="6">
        <v>1</v>
      </c>
      <c r="AJ11" s="6">
        <v>0.5</v>
      </c>
      <c r="AK11" s="6">
        <v>0.3</v>
      </c>
      <c r="AL11" s="20">
        <v>2</v>
      </c>
    </row>
    <row r="12" spans="1:39" ht="13.5" customHeight="1">
      <c r="B12" s="1" t="s">
        <v>45</v>
      </c>
      <c r="C12" s="1">
        <v>1</v>
      </c>
      <c r="D12" s="1">
        <v>1500</v>
      </c>
      <c r="E12" s="1">
        <v>10</v>
      </c>
      <c r="F12" s="1">
        <v>0.10929999999999999</v>
      </c>
      <c r="G12" s="1">
        <v>0</v>
      </c>
      <c r="H12" s="1">
        <v>5.4600000000000003E-2</v>
      </c>
      <c r="I12" s="1">
        <v>0.83609999999999995</v>
      </c>
      <c r="J12" s="1">
        <v>0</v>
      </c>
      <c r="K12" s="1">
        <v>0</v>
      </c>
      <c r="L12" s="1">
        <v>1</v>
      </c>
      <c r="M12" s="1">
        <v>2.5</v>
      </c>
      <c r="N12" s="1">
        <v>27.3</v>
      </c>
      <c r="O12" s="1">
        <v>0.06</v>
      </c>
      <c r="P12" s="1">
        <v>8.0000000000000002E-3</v>
      </c>
      <c r="Q12" s="7">
        <f t="shared" si="0"/>
        <v>3.6400000000000006</v>
      </c>
      <c r="R12" s="4">
        <v>7.0000000000000007E-2</v>
      </c>
      <c r="S12" s="4">
        <v>15</v>
      </c>
      <c r="T12" s="4">
        <v>1.3</v>
      </c>
      <c r="U12" s="4">
        <v>0.7</v>
      </c>
      <c r="V12" s="4">
        <v>400</v>
      </c>
      <c r="W12" s="5">
        <f t="shared" si="3"/>
        <v>0.65</v>
      </c>
      <c r="X12" s="4">
        <v>0.2</v>
      </c>
      <c r="Y12" s="6">
        <v>1E-8</v>
      </c>
      <c r="Z12" s="6">
        <v>1.0000000000000001E-5</v>
      </c>
      <c r="AA12" s="6">
        <v>1E-3</v>
      </c>
      <c r="AB12" s="6">
        <v>1E-3</v>
      </c>
      <c r="AC12" s="20">
        <v>200</v>
      </c>
      <c r="AD12" s="6">
        <v>4.9999999999999998E-7</v>
      </c>
      <c r="AE12" s="20">
        <v>300</v>
      </c>
      <c r="AF12" s="6">
        <v>9.9999999999999995E-7</v>
      </c>
      <c r="AG12" s="9">
        <v>1</v>
      </c>
      <c r="AH12" s="23">
        <v>10</v>
      </c>
      <c r="AI12" s="6">
        <v>1</v>
      </c>
      <c r="AJ12" s="6">
        <v>0.5</v>
      </c>
      <c r="AK12" s="6">
        <v>0.3</v>
      </c>
      <c r="AL12" s="20">
        <v>2</v>
      </c>
    </row>
    <row r="13" spans="1:39" ht="13.5" customHeight="1">
      <c r="B13" s="1" t="s">
        <v>46</v>
      </c>
      <c r="C13" s="1">
        <v>1</v>
      </c>
      <c r="D13" s="1">
        <v>1600</v>
      </c>
      <c r="E13" s="1">
        <v>1</v>
      </c>
      <c r="F13" s="1">
        <v>0.1183</v>
      </c>
      <c r="G13" s="1">
        <v>0</v>
      </c>
      <c r="H13" s="1">
        <v>5.9200000000000003E-2</v>
      </c>
      <c r="I13" s="1">
        <v>0.82250000000000001</v>
      </c>
      <c r="J13" s="1">
        <v>0</v>
      </c>
      <c r="K13" s="1">
        <v>0</v>
      </c>
      <c r="L13" s="1">
        <v>1</v>
      </c>
      <c r="M13" s="1">
        <v>2.5</v>
      </c>
      <c r="N13" s="1">
        <v>87</v>
      </c>
      <c r="O13" s="1">
        <v>1.9E-2</v>
      </c>
      <c r="P13" s="1">
        <v>2E-3</v>
      </c>
      <c r="Q13" s="7">
        <f t="shared" si="0"/>
        <v>9.1578947368421044</v>
      </c>
      <c r="R13" s="4">
        <v>7.0000000000000007E-2</v>
      </c>
      <c r="S13" s="4">
        <v>15</v>
      </c>
      <c r="T13" s="4">
        <v>1.3</v>
      </c>
      <c r="U13" s="4">
        <v>0.7</v>
      </c>
      <c r="V13" s="4">
        <v>400</v>
      </c>
      <c r="W13" s="5">
        <f t="shared" si="3"/>
        <v>0.65</v>
      </c>
      <c r="X13" s="4">
        <v>0.2</v>
      </c>
      <c r="Y13" s="6">
        <v>1E-8</v>
      </c>
      <c r="Z13" s="6">
        <v>1.0000000000000001E-5</v>
      </c>
      <c r="AA13" s="6">
        <v>1E-3</v>
      </c>
      <c r="AB13" s="6">
        <v>1E-3</v>
      </c>
      <c r="AC13" s="20">
        <v>200</v>
      </c>
      <c r="AD13" s="6">
        <v>4.9999999999999998E-7</v>
      </c>
      <c r="AE13" s="20">
        <v>300</v>
      </c>
      <c r="AF13" s="6">
        <v>9.9999999999999995E-7</v>
      </c>
      <c r="AG13" s="6">
        <f>E13</f>
        <v>1</v>
      </c>
      <c r="AH13" s="20">
        <v>0</v>
      </c>
      <c r="AI13" s="6">
        <v>1</v>
      </c>
      <c r="AJ13" s="6">
        <v>0.5</v>
      </c>
      <c r="AK13" s="6">
        <v>0.3</v>
      </c>
      <c r="AL13" s="20">
        <v>2</v>
      </c>
    </row>
    <row r="14" spans="1:39" ht="13.5" customHeight="1">
      <c r="B14" s="1" t="s">
        <v>47</v>
      </c>
      <c r="C14" s="2">
        <v>1</v>
      </c>
      <c r="D14" s="2">
        <v>1600</v>
      </c>
      <c r="E14" s="2">
        <v>5</v>
      </c>
      <c r="F14" s="2">
        <v>0.1183</v>
      </c>
      <c r="G14" s="2">
        <v>0</v>
      </c>
      <c r="H14" s="2">
        <v>5.9200000000000003E-2</v>
      </c>
      <c r="I14" s="2">
        <v>0.82250000000000001</v>
      </c>
      <c r="J14" s="2">
        <v>0</v>
      </c>
      <c r="K14" s="2">
        <v>0</v>
      </c>
      <c r="L14" s="2">
        <v>1</v>
      </c>
      <c r="M14" s="2">
        <v>2.5</v>
      </c>
      <c r="N14" s="2">
        <v>61.9</v>
      </c>
      <c r="O14" s="2">
        <v>6.9000000000000006E-2</v>
      </c>
      <c r="P14" s="2">
        <v>1.2E-2</v>
      </c>
      <c r="Q14" s="3">
        <f t="shared" si="0"/>
        <v>10.765217391304347</v>
      </c>
      <c r="R14" s="4">
        <v>7.0000000000000007E-2</v>
      </c>
      <c r="S14" s="4">
        <v>15</v>
      </c>
      <c r="T14" s="4">
        <v>1.3</v>
      </c>
      <c r="U14" s="4">
        <v>0.7</v>
      </c>
      <c r="V14" s="4">
        <v>400</v>
      </c>
      <c r="W14" s="5">
        <f t="shared" si="3"/>
        <v>0.65</v>
      </c>
      <c r="X14" s="4">
        <v>0.2</v>
      </c>
      <c r="Y14" s="6">
        <v>1E-8</v>
      </c>
      <c r="Z14" s="6">
        <v>1.0000000000000001E-5</v>
      </c>
      <c r="AA14" s="6">
        <v>1E-3</v>
      </c>
      <c r="AB14" s="6">
        <v>1E-3</v>
      </c>
      <c r="AC14" s="20">
        <v>200</v>
      </c>
      <c r="AD14" s="6">
        <v>4.9999999999999998E-7</v>
      </c>
      <c r="AE14" s="20">
        <v>300</v>
      </c>
      <c r="AF14" s="6">
        <v>9.9999999999999995E-7</v>
      </c>
      <c r="AG14" s="9">
        <v>1</v>
      </c>
      <c r="AH14" s="23">
        <v>5</v>
      </c>
      <c r="AI14" s="6">
        <v>1</v>
      </c>
      <c r="AJ14" s="6">
        <v>0.5</v>
      </c>
      <c r="AK14" s="6">
        <v>0.3</v>
      </c>
      <c r="AL14" s="20">
        <v>2</v>
      </c>
      <c r="AM14" s="1" t="s">
        <v>36</v>
      </c>
    </row>
    <row r="15" spans="1:39" ht="13.5" customHeight="1">
      <c r="B15" s="1" t="s">
        <v>48</v>
      </c>
      <c r="C15" s="2">
        <v>1</v>
      </c>
      <c r="D15" s="2">
        <v>1600</v>
      </c>
      <c r="E15" s="2">
        <v>10</v>
      </c>
      <c r="F15" s="2">
        <v>0.1183</v>
      </c>
      <c r="G15" s="2">
        <v>0</v>
      </c>
      <c r="H15" s="2">
        <v>5.9200000000000003E-2</v>
      </c>
      <c r="I15" s="2">
        <v>0.82250000000000001</v>
      </c>
      <c r="J15" s="2">
        <v>0</v>
      </c>
      <c r="K15" s="2">
        <v>0</v>
      </c>
      <c r="L15" s="2">
        <v>1</v>
      </c>
      <c r="M15" s="2">
        <v>2.5</v>
      </c>
      <c r="N15" s="2">
        <v>40.700000000000003</v>
      </c>
      <c r="O15" s="2">
        <v>9.0999999999999998E-2</v>
      </c>
      <c r="P15" s="2">
        <v>0.01</v>
      </c>
      <c r="Q15" s="3">
        <f t="shared" si="0"/>
        <v>4.4725274725274726</v>
      </c>
      <c r="R15" s="4">
        <v>7.0000000000000007E-2</v>
      </c>
      <c r="S15" s="4">
        <v>15</v>
      </c>
      <c r="T15" s="4">
        <v>1.3</v>
      </c>
      <c r="U15" s="4">
        <v>0.7</v>
      </c>
      <c r="V15" s="4">
        <v>400</v>
      </c>
      <c r="W15" s="5">
        <f t="shared" si="3"/>
        <v>0.65</v>
      </c>
      <c r="X15" s="4">
        <v>0.2</v>
      </c>
      <c r="Y15" s="6">
        <v>1E-8</v>
      </c>
      <c r="Z15" s="6">
        <v>1.0000000000000001E-5</v>
      </c>
      <c r="AA15" s="6">
        <v>1E-3</v>
      </c>
      <c r="AB15" s="6">
        <v>1E-3</v>
      </c>
      <c r="AC15" s="20">
        <v>200</v>
      </c>
      <c r="AD15" s="6">
        <v>4.9999999999999998E-7</v>
      </c>
      <c r="AE15" s="20">
        <v>300</v>
      </c>
      <c r="AF15" s="6">
        <v>9.9999999999999995E-7</v>
      </c>
      <c r="AG15" s="9">
        <v>1</v>
      </c>
      <c r="AH15" s="23">
        <v>10</v>
      </c>
      <c r="AI15" s="6">
        <v>1</v>
      </c>
      <c r="AJ15" s="6">
        <v>0.5</v>
      </c>
      <c r="AK15" s="6">
        <v>0.3</v>
      </c>
      <c r="AL15" s="20">
        <v>2</v>
      </c>
    </row>
    <row r="16" spans="1:39" ht="13.5" customHeight="1">
      <c r="B16" s="1" t="s">
        <v>49</v>
      </c>
      <c r="C16" s="2">
        <v>1</v>
      </c>
      <c r="D16" s="2">
        <v>1600</v>
      </c>
      <c r="E16" s="2">
        <v>15</v>
      </c>
      <c r="F16" s="2">
        <v>0.1183</v>
      </c>
      <c r="G16" s="2">
        <v>0</v>
      </c>
      <c r="H16" s="2">
        <v>5.9200000000000003E-2</v>
      </c>
      <c r="I16" s="2">
        <v>0.82250000000000001</v>
      </c>
      <c r="J16" s="2">
        <v>0</v>
      </c>
      <c r="K16" s="2">
        <v>0</v>
      </c>
      <c r="L16" s="2">
        <v>1</v>
      </c>
      <c r="M16" s="2">
        <v>2.5</v>
      </c>
      <c r="N16" s="2">
        <v>28.7</v>
      </c>
      <c r="O16" s="2">
        <v>9.6000000000000002E-2</v>
      </c>
      <c r="P16" s="2">
        <v>8.9999999999999993E-3</v>
      </c>
      <c r="Q16" s="3">
        <f t="shared" si="0"/>
        <v>2.6906249999999998</v>
      </c>
      <c r="R16" s="4">
        <v>7.0000000000000007E-2</v>
      </c>
      <c r="S16" s="4">
        <v>15</v>
      </c>
      <c r="T16" s="4">
        <v>1.3</v>
      </c>
      <c r="U16" s="4">
        <v>0.7</v>
      </c>
      <c r="V16" s="4">
        <v>400</v>
      </c>
      <c r="W16" s="5">
        <f t="shared" si="3"/>
        <v>0.65</v>
      </c>
      <c r="X16" s="4">
        <v>0.2</v>
      </c>
      <c r="Y16" s="6">
        <v>1E-8</v>
      </c>
      <c r="Z16" s="6">
        <v>1.0000000000000001E-5</v>
      </c>
      <c r="AA16" s="6">
        <v>1E-3</v>
      </c>
      <c r="AB16" s="6">
        <v>1E-3</v>
      </c>
      <c r="AC16" s="20">
        <v>200</v>
      </c>
      <c r="AD16" s="6">
        <v>4.9999999999999998E-7</v>
      </c>
      <c r="AE16" s="20">
        <v>300</v>
      </c>
      <c r="AF16" s="6">
        <v>9.9999999999999995E-7</v>
      </c>
      <c r="AG16" s="9">
        <v>1</v>
      </c>
      <c r="AH16" s="23">
        <v>15</v>
      </c>
      <c r="AI16" s="6">
        <v>1</v>
      </c>
      <c r="AJ16" s="6">
        <v>0.5</v>
      </c>
      <c r="AK16" s="6">
        <v>0.3</v>
      </c>
      <c r="AL16" s="20">
        <v>2</v>
      </c>
    </row>
    <row r="17" spans="2:38" ht="13.5" customHeight="1">
      <c r="B17" s="1" t="s">
        <v>50</v>
      </c>
      <c r="C17" s="1">
        <v>1</v>
      </c>
      <c r="D17" s="1">
        <v>1600</v>
      </c>
      <c r="E17" s="1">
        <v>20</v>
      </c>
      <c r="F17" s="1">
        <v>0.1183</v>
      </c>
      <c r="G17" s="1">
        <v>0</v>
      </c>
      <c r="H17" s="1">
        <v>5.9200000000000003E-2</v>
      </c>
      <c r="I17" s="1">
        <v>0.82250000000000001</v>
      </c>
      <c r="J17" s="1">
        <v>0</v>
      </c>
      <c r="K17" s="1">
        <v>0</v>
      </c>
      <c r="L17" s="1">
        <v>1</v>
      </c>
      <c r="M17" s="1">
        <v>2.5</v>
      </c>
      <c r="N17" s="1">
        <v>21.4</v>
      </c>
      <c r="O17" s="1">
        <v>9.6000000000000002E-2</v>
      </c>
      <c r="P17" s="1">
        <v>8.0000000000000002E-3</v>
      </c>
      <c r="Q17" s="7">
        <f t="shared" si="0"/>
        <v>1.7833333333333332</v>
      </c>
      <c r="R17" s="4">
        <v>7.0000000000000007E-2</v>
      </c>
      <c r="S17" s="4">
        <v>15</v>
      </c>
      <c r="T17" s="4">
        <v>1.3</v>
      </c>
      <c r="U17" s="4">
        <v>0.7</v>
      </c>
      <c r="V17" s="4">
        <v>400</v>
      </c>
      <c r="W17" s="5">
        <f t="shared" si="3"/>
        <v>0.65</v>
      </c>
      <c r="X17" s="4">
        <v>0.2</v>
      </c>
      <c r="Y17" s="6">
        <v>1E-8</v>
      </c>
      <c r="Z17" s="6">
        <v>1.0000000000000001E-5</v>
      </c>
      <c r="AA17" s="6">
        <v>1E-3</v>
      </c>
      <c r="AB17" s="6">
        <v>1E-3</v>
      </c>
      <c r="AC17" s="20">
        <v>200</v>
      </c>
      <c r="AD17" s="6">
        <v>4.9999999999999998E-7</v>
      </c>
      <c r="AE17" s="20">
        <v>300</v>
      </c>
      <c r="AF17" s="6">
        <v>9.9999999999999995E-7</v>
      </c>
      <c r="AG17" s="9">
        <v>1</v>
      </c>
      <c r="AH17" s="23">
        <v>5</v>
      </c>
      <c r="AI17" s="6">
        <v>0.1</v>
      </c>
      <c r="AJ17" s="6">
        <v>0.5</v>
      </c>
      <c r="AK17" s="6">
        <v>0.3</v>
      </c>
      <c r="AL17" s="20">
        <v>2</v>
      </c>
    </row>
    <row r="18" spans="2:38" ht="13.5" customHeight="1">
      <c r="B18" s="1" t="s">
        <v>51</v>
      </c>
      <c r="C18" s="1">
        <v>1</v>
      </c>
      <c r="D18" s="1">
        <v>1600</v>
      </c>
      <c r="E18" s="1">
        <v>25</v>
      </c>
      <c r="F18" s="1">
        <v>0.1183</v>
      </c>
      <c r="G18" s="1">
        <v>0</v>
      </c>
      <c r="H18" s="1">
        <v>5.9200000000000003E-2</v>
      </c>
      <c r="I18" s="1">
        <v>0.82250000000000001</v>
      </c>
      <c r="J18" s="1">
        <v>0</v>
      </c>
      <c r="K18" s="1">
        <v>0</v>
      </c>
      <c r="L18" s="1">
        <v>1</v>
      </c>
      <c r="M18" s="1">
        <v>2.5</v>
      </c>
      <c r="N18" s="1">
        <v>14.5</v>
      </c>
      <c r="O18" s="1">
        <v>8.1000000000000003E-2</v>
      </c>
      <c r="P18" s="1">
        <v>6.0000000000000001E-3</v>
      </c>
      <c r="Q18" s="7">
        <f t="shared" si="0"/>
        <v>1.074074074074074</v>
      </c>
      <c r="R18" s="4">
        <v>7.0000000000000007E-2</v>
      </c>
      <c r="S18" s="4">
        <v>15</v>
      </c>
      <c r="T18" s="4">
        <v>1.3</v>
      </c>
      <c r="U18" s="4">
        <v>0.7</v>
      </c>
      <c r="V18" s="4">
        <v>400</v>
      </c>
      <c r="W18" s="5">
        <f t="shared" si="3"/>
        <v>0.65</v>
      </c>
      <c r="X18" s="4">
        <v>0.2</v>
      </c>
      <c r="Y18" s="6">
        <v>1E-8</v>
      </c>
      <c r="Z18" s="6">
        <v>1.0000000000000001E-5</v>
      </c>
      <c r="AA18" s="6">
        <v>1E-3</v>
      </c>
      <c r="AB18" s="6">
        <v>1E-3</v>
      </c>
      <c r="AC18" s="20">
        <v>200</v>
      </c>
      <c r="AD18" s="6">
        <v>4.9999999999999998E-7</v>
      </c>
      <c r="AE18" s="20">
        <v>300</v>
      </c>
      <c r="AF18" s="6">
        <v>9.9999999999999995E-7</v>
      </c>
      <c r="AG18" s="9">
        <v>1</v>
      </c>
      <c r="AH18" s="23">
        <v>11</v>
      </c>
      <c r="AI18" s="6">
        <v>0.1</v>
      </c>
      <c r="AJ18" s="6">
        <v>0.5</v>
      </c>
      <c r="AK18" s="6">
        <v>0.3</v>
      </c>
      <c r="AL18" s="20">
        <v>2</v>
      </c>
    </row>
    <row r="19" spans="2:38" ht="13.5" customHeight="1">
      <c r="B19" s="1" t="s">
        <v>53</v>
      </c>
      <c r="C19" s="1">
        <v>1</v>
      </c>
      <c r="D19" s="1">
        <v>1700</v>
      </c>
      <c r="E19" s="1">
        <v>1</v>
      </c>
      <c r="F19" s="1">
        <v>0.12820000000000001</v>
      </c>
      <c r="G19" s="1">
        <v>0</v>
      </c>
      <c r="H19" s="1">
        <v>6.4100000000000004E-2</v>
      </c>
      <c r="I19" s="1">
        <v>0.80769999999999997</v>
      </c>
      <c r="J19" s="1">
        <v>0</v>
      </c>
      <c r="K19" s="1">
        <v>0</v>
      </c>
      <c r="L19" s="1">
        <v>1</v>
      </c>
      <c r="M19" s="1">
        <v>2.5</v>
      </c>
      <c r="N19" s="1">
        <v>105.1</v>
      </c>
      <c r="O19" s="1">
        <v>2.4E-2</v>
      </c>
      <c r="P19" s="1">
        <v>2E-3</v>
      </c>
      <c r="Q19" s="7">
        <f t="shared" si="0"/>
        <v>8.7583333333333329</v>
      </c>
      <c r="R19" s="4">
        <v>7.0000000000000007E-2</v>
      </c>
      <c r="S19" s="4">
        <v>15</v>
      </c>
      <c r="T19" s="4">
        <v>1.3</v>
      </c>
      <c r="U19" s="4">
        <v>0.7</v>
      </c>
      <c r="V19" s="4">
        <v>400</v>
      </c>
      <c r="W19" s="5">
        <f t="shared" si="3"/>
        <v>0.65</v>
      </c>
      <c r="X19" s="4">
        <v>0.2</v>
      </c>
      <c r="Y19" s="6">
        <v>1E-8</v>
      </c>
      <c r="Z19" s="6">
        <v>1.0000000000000001E-5</v>
      </c>
      <c r="AA19" s="6">
        <v>1E-3</v>
      </c>
      <c r="AB19" s="6">
        <v>1E-3</v>
      </c>
      <c r="AC19" s="20">
        <v>200</v>
      </c>
      <c r="AD19" s="6">
        <v>4.9999999999999998E-7</v>
      </c>
      <c r="AE19" s="20">
        <v>300</v>
      </c>
      <c r="AF19" s="6">
        <v>9.9999999999999995E-7</v>
      </c>
      <c r="AG19" s="6">
        <f t="shared" ref="AG19:AG28" si="4">E19</f>
        <v>1</v>
      </c>
      <c r="AH19" s="20">
        <v>0</v>
      </c>
      <c r="AI19" s="6">
        <v>1</v>
      </c>
      <c r="AJ19" s="6">
        <v>0.5</v>
      </c>
      <c r="AK19" s="6">
        <v>0.3</v>
      </c>
      <c r="AL19" s="20">
        <v>2</v>
      </c>
    </row>
    <row r="20" spans="2:38" ht="13.5" customHeight="1">
      <c r="B20" s="1" t="s">
        <v>55</v>
      </c>
      <c r="C20" s="1">
        <v>1</v>
      </c>
      <c r="D20" s="1">
        <v>1700</v>
      </c>
      <c r="E20" s="1">
        <v>5</v>
      </c>
      <c r="F20" s="1">
        <v>0.12820000000000001</v>
      </c>
      <c r="G20" s="1">
        <v>0</v>
      </c>
      <c r="H20" s="1">
        <v>6.4100000000000004E-2</v>
      </c>
      <c r="I20" s="1">
        <v>0.80769999999999997</v>
      </c>
      <c r="J20" s="1">
        <v>0</v>
      </c>
      <c r="K20" s="1">
        <v>0</v>
      </c>
      <c r="L20" s="1">
        <v>1</v>
      </c>
      <c r="M20" s="1">
        <v>2.5</v>
      </c>
      <c r="N20" s="1">
        <v>82.8</v>
      </c>
      <c r="O20" s="1">
        <v>9.5000000000000001E-2</v>
      </c>
      <c r="P20" s="1">
        <v>1.4E-2</v>
      </c>
      <c r="Q20" s="7">
        <f t="shared" si="0"/>
        <v>12.202105263157895</v>
      </c>
      <c r="R20" s="4">
        <v>7.0000000000000007E-2</v>
      </c>
      <c r="S20" s="4">
        <v>15</v>
      </c>
      <c r="T20" s="4">
        <v>1.3</v>
      </c>
      <c r="U20" s="4">
        <v>0.7</v>
      </c>
      <c r="V20" s="4">
        <v>400</v>
      </c>
      <c r="W20" s="5">
        <f t="shared" si="3"/>
        <v>0.65</v>
      </c>
      <c r="X20" s="4">
        <v>0.2</v>
      </c>
      <c r="Y20" s="6">
        <v>1E-8</v>
      </c>
      <c r="Z20" s="6">
        <v>1.0000000000000001E-5</v>
      </c>
      <c r="AA20" s="6">
        <v>1E-3</v>
      </c>
      <c r="AB20" s="6">
        <v>1E-3</v>
      </c>
      <c r="AC20" s="20">
        <v>200</v>
      </c>
      <c r="AD20" s="6">
        <v>4.9999999999999998E-7</v>
      </c>
      <c r="AE20" s="20">
        <v>300</v>
      </c>
      <c r="AF20" s="6">
        <v>9.9999999999999995E-7</v>
      </c>
      <c r="AG20" s="6">
        <f t="shared" si="4"/>
        <v>5</v>
      </c>
      <c r="AH20" s="20">
        <v>0</v>
      </c>
      <c r="AI20" s="6">
        <v>1</v>
      </c>
      <c r="AJ20" s="6">
        <v>0.5</v>
      </c>
      <c r="AK20" s="6">
        <v>0.3</v>
      </c>
      <c r="AL20" s="20">
        <v>2</v>
      </c>
    </row>
    <row r="21" spans="2:38" ht="13.5" customHeight="1">
      <c r="B21" s="1" t="s">
        <v>56</v>
      </c>
      <c r="C21" s="1">
        <v>1</v>
      </c>
      <c r="D21" s="1">
        <v>1700</v>
      </c>
      <c r="E21" s="1">
        <v>10</v>
      </c>
      <c r="F21" s="1">
        <v>0.12820000000000001</v>
      </c>
      <c r="G21" s="1">
        <v>0</v>
      </c>
      <c r="H21" s="1">
        <v>6.4100000000000004E-2</v>
      </c>
      <c r="I21" s="1">
        <v>0.80769999999999997</v>
      </c>
      <c r="J21" s="1">
        <v>0</v>
      </c>
      <c r="K21" s="1">
        <v>0</v>
      </c>
      <c r="L21" s="1">
        <v>1</v>
      </c>
      <c r="M21" s="1">
        <v>2.5</v>
      </c>
      <c r="N21" s="1">
        <v>64</v>
      </c>
      <c r="O21" s="1">
        <v>0.14599999999999999</v>
      </c>
      <c r="P21" s="1">
        <v>1.2999999999999999E-2</v>
      </c>
      <c r="Q21" s="7">
        <f t="shared" si="0"/>
        <v>5.6986301369863019</v>
      </c>
      <c r="R21" s="4">
        <v>7.0000000000000007E-2</v>
      </c>
      <c r="S21" s="4">
        <v>15</v>
      </c>
      <c r="T21" s="4">
        <v>1.3</v>
      </c>
      <c r="U21" s="4">
        <v>0.7</v>
      </c>
      <c r="V21" s="4">
        <v>400</v>
      </c>
      <c r="W21" s="5">
        <f t="shared" si="3"/>
        <v>0.65</v>
      </c>
      <c r="X21" s="4">
        <v>0.2</v>
      </c>
      <c r="Y21" s="6">
        <v>1E-8</v>
      </c>
      <c r="Z21" s="6">
        <v>1.0000000000000001E-5</v>
      </c>
      <c r="AA21" s="6">
        <v>1E-3</v>
      </c>
      <c r="AB21" s="6">
        <v>1E-3</v>
      </c>
      <c r="AC21" s="20">
        <v>200</v>
      </c>
      <c r="AD21" s="6">
        <v>4.9999999999999998E-7</v>
      </c>
      <c r="AE21" s="20">
        <v>300</v>
      </c>
      <c r="AF21" s="6">
        <v>9.9999999999999995E-7</v>
      </c>
      <c r="AG21" s="6">
        <f t="shared" si="4"/>
        <v>10</v>
      </c>
      <c r="AH21" s="20">
        <v>0</v>
      </c>
      <c r="AI21" s="6">
        <v>1</v>
      </c>
      <c r="AJ21" s="6">
        <v>0.5</v>
      </c>
      <c r="AK21" s="6">
        <v>0.3</v>
      </c>
      <c r="AL21" s="20">
        <v>2</v>
      </c>
    </row>
    <row r="22" spans="2:38" ht="13.5" customHeight="1">
      <c r="B22" s="1" t="s">
        <v>57</v>
      </c>
      <c r="C22" s="1">
        <v>1</v>
      </c>
      <c r="D22" s="1">
        <v>1700</v>
      </c>
      <c r="E22" s="1">
        <v>15</v>
      </c>
      <c r="F22" s="1">
        <v>0.12820000000000001</v>
      </c>
      <c r="G22" s="1">
        <v>0</v>
      </c>
      <c r="H22" s="1">
        <v>6.4100000000000004E-2</v>
      </c>
      <c r="I22" s="1">
        <v>0.80769999999999997</v>
      </c>
      <c r="J22" s="1">
        <v>0</v>
      </c>
      <c r="K22" s="1">
        <v>0</v>
      </c>
      <c r="L22" s="1">
        <v>1</v>
      </c>
      <c r="M22" s="1">
        <v>2.5</v>
      </c>
      <c r="N22" s="1">
        <v>49.1</v>
      </c>
      <c r="O22" s="1">
        <v>0.16900000000000001</v>
      </c>
      <c r="P22" s="1">
        <v>1.2E-2</v>
      </c>
      <c r="Q22" s="7">
        <f t="shared" si="0"/>
        <v>3.4863905325443789</v>
      </c>
      <c r="R22" s="4">
        <v>7.0000000000000007E-2</v>
      </c>
      <c r="S22" s="4">
        <v>15</v>
      </c>
      <c r="T22" s="4">
        <v>1.3</v>
      </c>
      <c r="U22" s="4">
        <v>0.7</v>
      </c>
      <c r="V22" s="4">
        <v>400</v>
      </c>
      <c r="W22" s="5">
        <f t="shared" si="3"/>
        <v>0.65</v>
      </c>
      <c r="X22" s="4">
        <v>0.2</v>
      </c>
      <c r="Y22" s="6">
        <v>1E-8</v>
      </c>
      <c r="Z22" s="6">
        <v>1.0000000000000001E-5</v>
      </c>
      <c r="AA22" s="6">
        <v>1E-3</v>
      </c>
      <c r="AB22" s="6">
        <v>1E-3</v>
      </c>
      <c r="AC22" s="20">
        <v>200</v>
      </c>
      <c r="AD22" s="6">
        <v>4.9999999999999998E-7</v>
      </c>
      <c r="AE22" s="20">
        <v>300</v>
      </c>
      <c r="AF22" s="6">
        <v>9.9999999999999995E-7</v>
      </c>
      <c r="AG22" s="6">
        <v>2</v>
      </c>
      <c r="AH22" s="20">
        <v>5</v>
      </c>
      <c r="AI22" s="6">
        <v>1</v>
      </c>
      <c r="AJ22" s="6">
        <v>0.5</v>
      </c>
      <c r="AK22" s="6">
        <v>0.3</v>
      </c>
      <c r="AL22" s="20">
        <v>2</v>
      </c>
    </row>
    <row r="23" spans="2:38" ht="13.5" customHeight="1">
      <c r="B23" s="1" t="s">
        <v>59</v>
      </c>
      <c r="C23" s="1">
        <v>1</v>
      </c>
      <c r="D23" s="1">
        <v>1700</v>
      </c>
      <c r="E23" s="1">
        <v>20</v>
      </c>
      <c r="F23" s="1">
        <v>0.12820000000000001</v>
      </c>
      <c r="G23" s="1">
        <v>0</v>
      </c>
      <c r="H23" s="1">
        <v>6.4100000000000004E-2</v>
      </c>
      <c r="I23" s="1">
        <v>0.80769999999999997</v>
      </c>
      <c r="J23" s="1">
        <v>0</v>
      </c>
      <c r="K23" s="1">
        <v>0</v>
      </c>
      <c r="L23" s="1">
        <v>1</v>
      </c>
      <c r="M23" s="1">
        <v>2.5</v>
      </c>
      <c r="N23" s="1">
        <v>38.299999999999997</v>
      </c>
      <c r="O23" s="1">
        <v>0.17499999999999999</v>
      </c>
      <c r="P23" s="1">
        <v>1.0999999999999999E-2</v>
      </c>
      <c r="Q23" s="7">
        <f t="shared" si="0"/>
        <v>2.4074285714285715</v>
      </c>
      <c r="R23" s="4">
        <v>7.0000000000000007E-2</v>
      </c>
      <c r="S23" s="4">
        <v>15</v>
      </c>
      <c r="T23" s="4">
        <v>1.3</v>
      </c>
      <c r="U23" s="4">
        <v>0.7</v>
      </c>
      <c r="V23" s="4">
        <v>400</v>
      </c>
      <c r="W23" s="5">
        <f t="shared" si="3"/>
        <v>0.65</v>
      </c>
      <c r="X23" s="4">
        <v>0.2</v>
      </c>
      <c r="Y23" s="6">
        <v>1E-8</v>
      </c>
      <c r="Z23" s="6">
        <v>1.0000000000000001E-5</v>
      </c>
      <c r="AA23" s="6">
        <v>1E-3</v>
      </c>
      <c r="AB23" s="6">
        <v>1E-3</v>
      </c>
      <c r="AC23" s="20">
        <v>200</v>
      </c>
      <c r="AD23" s="6">
        <v>4.9999999999999998E-7</v>
      </c>
      <c r="AE23" s="20">
        <v>300</v>
      </c>
      <c r="AF23" s="6">
        <v>9.9999999999999995E-7</v>
      </c>
      <c r="AG23" s="6">
        <v>2</v>
      </c>
      <c r="AH23" s="20">
        <v>5</v>
      </c>
      <c r="AI23" s="6">
        <v>1</v>
      </c>
      <c r="AJ23" s="6">
        <v>0.5</v>
      </c>
      <c r="AK23" s="6">
        <v>0.3</v>
      </c>
      <c r="AL23" s="20">
        <v>2</v>
      </c>
    </row>
    <row r="24" spans="2:38" ht="13.5" customHeight="1">
      <c r="B24" s="1" t="s">
        <v>62</v>
      </c>
      <c r="C24" s="1">
        <v>1</v>
      </c>
      <c r="D24" s="1">
        <v>1700</v>
      </c>
      <c r="E24" s="1">
        <v>25</v>
      </c>
      <c r="F24" s="1">
        <v>0.12820000000000001</v>
      </c>
      <c r="G24" s="1">
        <v>0</v>
      </c>
      <c r="H24" s="1">
        <v>6.4100000000000004E-2</v>
      </c>
      <c r="I24" s="1">
        <v>0.80769999999999997</v>
      </c>
      <c r="J24" s="1">
        <v>0</v>
      </c>
      <c r="K24" s="1">
        <v>0</v>
      </c>
      <c r="L24" s="1">
        <v>1</v>
      </c>
      <c r="M24" s="1">
        <v>2.5</v>
      </c>
      <c r="N24" s="1">
        <v>31.1</v>
      </c>
      <c r="O24" s="1">
        <v>0.17799999999999999</v>
      </c>
      <c r="P24" s="1">
        <v>1.0999999999999999E-2</v>
      </c>
      <c r="Q24" s="7">
        <f t="shared" si="0"/>
        <v>1.9219101123595506</v>
      </c>
      <c r="R24" s="4">
        <v>7.0000000000000007E-2</v>
      </c>
      <c r="S24" s="4">
        <v>15</v>
      </c>
      <c r="T24" s="4">
        <v>1.3</v>
      </c>
      <c r="U24" s="4">
        <v>0.7</v>
      </c>
      <c r="V24" s="4">
        <v>400</v>
      </c>
      <c r="W24" s="5">
        <f t="shared" si="3"/>
        <v>0.65</v>
      </c>
      <c r="X24" s="4">
        <v>0.2</v>
      </c>
      <c r="Y24" s="6">
        <v>1E-8</v>
      </c>
      <c r="Z24" s="6">
        <v>1.0000000000000001E-5</v>
      </c>
      <c r="AA24" s="6">
        <v>1E-3</v>
      </c>
      <c r="AB24" s="6">
        <v>1E-3</v>
      </c>
      <c r="AC24" s="20">
        <v>200</v>
      </c>
      <c r="AD24" s="6">
        <v>4.9999999999999998E-7</v>
      </c>
      <c r="AE24" s="20">
        <v>300</v>
      </c>
      <c r="AF24" s="6">
        <v>9.9999999999999995E-7</v>
      </c>
      <c r="AG24" s="6">
        <v>2</v>
      </c>
      <c r="AH24" s="20">
        <v>5</v>
      </c>
      <c r="AI24" s="6">
        <v>1</v>
      </c>
      <c r="AJ24" s="6">
        <v>0.5</v>
      </c>
      <c r="AK24" s="6">
        <v>0.3</v>
      </c>
      <c r="AL24" s="20">
        <v>2</v>
      </c>
    </row>
    <row r="25" spans="2:38" ht="13.5" customHeight="1">
      <c r="B25" s="1" t="s">
        <v>65</v>
      </c>
      <c r="C25" s="1">
        <v>1</v>
      </c>
      <c r="D25" s="1">
        <v>1800</v>
      </c>
      <c r="E25" s="1">
        <v>1</v>
      </c>
      <c r="F25" s="1">
        <v>0.13789999999999999</v>
      </c>
      <c r="G25" s="1">
        <v>0</v>
      </c>
      <c r="H25" s="1">
        <v>6.9000000000000006E-2</v>
      </c>
      <c r="I25" s="1">
        <v>0.79310000000000003</v>
      </c>
      <c r="J25" s="1">
        <v>0</v>
      </c>
      <c r="K25" s="1">
        <v>0</v>
      </c>
      <c r="L25" s="1">
        <v>1</v>
      </c>
      <c r="M25" s="1">
        <v>2.5</v>
      </c>
      <c r="N25" s="1">
        <v>118</v>
      </c>
      <c r="O25" s="1">
        <v>2.8000000000000001E-2</v>
      </c>
      <c r="P25" s="1">
        <v>3.0000000000000001E-3</v>
      </c>
      <c r="Q25" s="7">
        <f t="shared" si="0"/>
        <v>12.642857142857142</v>
      </c>
      <c r="R25" s="4">
        <v>7.0000000000000007E-2</v>
      </c>
      <c r="S25" s="4">
        <v>15</v>
      </c>
      <c r="T25" s="4">
        <v>1.3</v>
      </c>
      <c r="U25" s="4">
        <v>0.7</v>
      </c>
      <c r="V25" s="4">
        <v>400</v>
      </c>
      <c r="W25" s="5">
        <f t="shared" si="3"/>
        <v>0.65</v>
      </c>
      <c r="X25" s="4">
        <v>0.2</v>
      </c>
      <c r="Y25" s="6">
        <v>1E-8</v>
      </c>
      <c r="Z25" s="6">
        <v>1.0000000000000001E-5</v>
      </c>
      <c r="AA25" s="6">
        <v>1E-3</v>
      </c>
      <c r="AB25" s="6">
        <v>1E-3</v>
      </c>
      <c r="AC25" s="20">
        <v>200</v>
      </c>
      <c r="AD25" s="6">
        <v>4.9999999999999998E-7</v>
      </c>
      <c r="AE25" s="20">
        <v>300</v>
      </c>
      <c r="AF25" s="6">
        <v>9.9999999999999995E-7</v>
      </c>
      <c r="AG25" s="6">
        <f t="shared" si="4"/>
        <v>1</v>
      </c>
      <c r="AH25" s="20">
        <v>0</v>
      </c>
      <c r="AI25" s="6">
        <v>1</v>
      </c>
      <c r="AJ25" s="6">
        <v>0.5</v>
      </c>
      <c r="AK25" s="6">
        <v>0.3</v>
      </c>
      <c r="AL25" s="20">
        <v>2</v>
      </c>
    </row>
    <row r="26" spans="2:38" ht="13.5" customHeight="1">
      <c r="B26" s="1" t="s">
        <v>67</v>
      </c>
      <c r="C26" s="1">
        <v>1</v>
      </c>
      <c r="D26" s="1">
        <v>1800</v>
      </c>
      <c r="E26" s="1">
        <v>5</v>
      </c>
      <c r="F26" s="1">
        <v>0.13789999999999999</v>
      </c>
      <c r="G26" s="1">
        <v>0</v>
      </c>
      <c r="H26" s="1">
        <v>6.9000000000000006E-2</v>
      </c>
      <c r="I26" s="1">
        <v>0.79310000000000003</v>
      </c>
      <c r="J26" s="1">
        <v>0</v>
      </c>
      <c r="K26" s="1">
        <v>0</v>
      </c>
      <c r="L26" s="1">
        <v>1</v>
      </c>
      <c r="M26" s="1">
        <v>2.5</v>
      </c>
      <c r="N26" s="1">
        <v>104.1</v>
      </c>
      <c r="O26" s="1">
        <v>0.122</v>
      </c>
      <c r="P26" s="1">
        <v>1.6E-2</v>
      </c>
      <c r="Q26" s="7">
        <f t="shared" si="0"/>
        <v>13.652459016393443</v>
      </c>
      <c r="R26" s="4">
        <v>7.0000000000000007E-2</v>
      </c>
      <c r="S26" s="4">
        <v>15</v>
      </c>
      <c r="T26" s="4">
        <v>1.3</v>
      </c>
      <c r="U26" s="4">
        <v>0.7</v>
      </c>
      <c r="V26" s="4">
        <v>400</v>
      </c>
      <c r="W26" s="5">
        <f t="shared" si="3"/>
        <v>0.65</v>
      </c>
      <c r="X26" s="4">
        <v>0.2</v>
      </c>
      <c r="Y26" s="6">
        <v>1E-8</v>
      </c>
      <c r="Z26" s="6">
        <v>1.0000000000000001E-5</v>
      </c>
      <c r="AA26" s="6">
        <v>1E-3</v>
      </c>
      <c r="AB26" s="6">
        <v>1E-3</v>
      </c>
      <c r="AC26" s="20">
        <v>200</v>
      </c>
      <c r="AD26" s="6">
        <v>4.9999999999999998E-7</v>
      </c>
      <c r="AE26" s="20">
        <v>300</v>
      </c>
      <c r="AF26" s="6">
        <v>9.9999999999999995E-7</v>
      </c>
      <c r="AG26" s="6">
        <f t="shared" si="4"/>
        <v>5</v>
      </c>
      <c r="AH26" s="20">
        <v>0</v>
      </c>
      <c r="AI26" s="6">
        <v>1</v>
      </c>
      <c r="AJ26" s="6">
        <v>0.5</v>
      </c>
      <c r="AK26" s="6">
        <v>0.3</v>
      </c>
      <c r="AL26" s="20">
        <v>2</v>
      </c>
    </row>
    <row r="27" spans="2:38" ht="13.5" customHeight="1">
      <c r="B27" s="1" t="s">
        <v>68</v>
      </c>
      <c r="C27" s="1">
        <v>1</v>
      </c>
      <c r="D27" s="1">
        <v>1800</v>
      </c>
      <c r="E27" s="1">
        <v>10</v>
      </c>
      <c r="F27" s="1">
        <v>0.13789999999999999</v>
      </c>
      <c r="G27" s="1">
        <v>0</v>
      </c>
      <c r="H27" s="1">
        <v>6.9000000000000006E-2</v>
      </c>
      <c r="I27" s="1">
        <v>0.79310000000000003</v>
      </c>
      <c r="J27" s="1">
        <v>0</v>
      </c>
      <c r="K27" s="1">
        <v>0</v>
      </c>
      <c r="L27" s="1">
        <v>0.6</v>
      </c>
      <c r="M27" s="1">
        <v>2.5</v>
      </c>
      <c r="N27" s="1">
        <v>78.599999999999994</v>
      </c>
      <c r="O27" s="1">
        <v>0.184</v>
      </c>
      <c r="P27" s="1">
        <v>1.4E-2</v>
      </c>
      <c r="Q27" s="7">
        <f t="shared" si="0"/>
        <v>5.9804347826086959</v>
      </c>
      <c r="R27" s="4">
        <v>7.0000000000000007E-2</v>
      </c>
      <c r="S27" s="4">
        <v>15</v>
      </c>
      <c r="T27" s="4">
        <v>1.3</v>
      </c>
      <c r="U27" s="4">
        <v>0.7</v>
      </c>
      <c r="V27" s="4">
        <v>400</v>
      </c>
      <c r="W27" s="5">
        <f t="shared" si="3"/>
        <v>0.65</v>
      </c>
      <c r="X27" s="4">
        <v>0.2</v>
      </c>
      <c r="Y27" s="6">
        <v>1E-8</v>
      </c>
      <c r="Z27" s="6">
        <v>1.0000000000000001E-5</v>
      </c>
      <c r="AA27" s="6">
        <v>1E-3</v>
      </c>
      <c r="AB27" s="6">
        <v>1E-3</v>
      </c>
      <c r="AC27" s="20">
        <v>200</v>
      </c>
      <c r="AD27" s="6">
        <v>4.9999999999999998E-7</v>
      </c>
      <c r="AE27" s="20">
        <v>300</v>
      </c>
      <c r="AF27" s="6">
        <v>9.9999999999999995E-7</v>
      </c>
      <c r="AG27" s="6">
        <f t="shared" si="4"/>
        <v>10</v>
      </c>
      <c r="AH27" s="20">
        <v>0</v>
      </c>
      <c r="AI27" s="6">
        <v>1</v>
      </c>
      <c r="AJ27" s="6">
        <v>0.5</v>
      </c>
      <c r="AK27" s="6">
        <v>0.3</v>
      </c>
      <c r="AL27" s="20">
        <v>2</v>
      </c>
    </row>
    <row r="28" spans="2:38" ht="13.5" customHeight="1">
      <c r="B28" s="1" t="s">
        <v>70</v>
      </c>
      <c r="C28" s="1">
        <v>1</v>
      </c>
      <c r="D28" s="1">
        <v>1800</v>
      </c>
      <c r="E28" s="1">
        <v>15</v>
      </c>
      <c r="F28" s="1">
        <v>0.13789999999999999</v>
      </c>
      <c r="G28" s="1">
        <v>0</v>
      </c>
      <c r="H28" s="1">
        <v>6.9000000000000006E-2</v>
      </c>
      <c r="I28" s="1">
        <v>0.79310000000000003</v>
      </c>
      <c r="J28" s="1">
        <v>0</v>
      </c>
      <c r="K28" s="1">
        <v>0</v>
      </c>
      <c r="L28" s="1">
        <v>0.6</v>
      </c>
      <c r="M28" s="1">
        <v>2.5</v>
      </c>
      <c r="N28" s="1">
        <v>62.4</v>
      </c>
      <c r="O28" s="1">
        <v>0.219</v>
      </c>
      <c r="P28" s="1">
        <v>1.4E-2</v>
      </c>
      <c r="Q28" s="7">
        <f t="shared" si="0"/>
        <v>3.9890410958904106</v>
      </c>
      <c r="R28" s="4">
        <v>7.0000000000000007E-2</v>
      </c>
      <c r="S28" s="4">
        <v>15</v>
      </c>
      <c r="T28" s="4">
        <v>1.3</v>
      </c>
      <c r="U28" s="4">
        <v>0.7</v>
      </c>
      <c r="V28" s="4">
        <v>400</v>
      </c>
      <c r="W28" s="5">
        <f t="shared" si="3"/>
        <v>0.65</v>
      </c>
      <c r="X28" s="4">
        <v>0.2</v>
      </c>
      <c r="Y28" s="6">
        <v>1E-8</v>
      </c>
      <c r="Z28" s="6">
        <v>1.0000000000000001E-5</v>
      </c>
      <c r="AA28" s="6">
        <v>1E-3</v>
      </c>
      <c r="AB28" s="6">
        <v>1E-3</v>
      </c>
      <c r="AC28" s="20">
        <v>200</v>
      </c>
      <c r="AD28" s="6">
        <v>4.9999999999999998E-7</v>
      </c>
      <c r="AE28" s="20">
        <v>300</v>
      </c>
      <c r="AF28" s="6">
        <v>9.9999999999999995E-7</v>
      </c>
      <c r="AG28" s="6">
        <f t="shared" si="4"/>
        <v>15</v>
      </c>
      <c r="AH28" s="20">
        <v>0</v>
      </c>
      <c r="AI28" s="6">
        <v>1</v>
      </c>
      <c r="AJ28" s="6">
        <v>0.5</v>
      </c>
      <c r="AK28" s="6">
        <v>0.3</v>
      </c>
      <c r="AL28" s="20">
        <v>2</v>
      </c>
    </row>
    <row r="29" spans="2:38" ht="13.5" customHeight="1">
      <c r="B29" s="1" t="s">
        <v>72</v>
      </c>
      <c r="C29" s="1">
        <v>1</v>
      </c>
      <c r="D29" s="1">
        <v>1800</v>
      </c>
      <c r="E29" s="1">
        <v>20</v>
      </c>
      <c r="F29" s="1">
        <v>0.13789999999999999</v>
      </c>
      <c r="G29" s="1">
        <v>0</v>
      </c>
      <c r="H29" s="1">
        <v>6.9000000000000006E-2</v>
      </c>
      <c r="I29" s="1">
        <v>0.79310000000000003</v>
      </c>
      <c r="J29" s="1">
        <v>0</v>
      </c>
      <c r="K29" s="1">
        <v>0</v>
      </c>
      <c r="L29" s="1">
        <v>0.6</v>
      </c>
      <c r="M29" s="1">
        <v>2</v>
      </c>
      <c r="N29" s="1">
        <v>53.3</v>
      </c>
      <c r="O29" s="1">
        <v>0.249</v>
      </c>
      <c r="P29" s="1">
        <v>1.4E-2</v>
      </c>
      <c r="Q29" s="7">
        <f t="shared" si="0"/>
        <v>2.9967871485943776</v>
      </c>
      <c r="R29" s="4">
        <v>7.0000000000000007E-2</v>
      </c>
      <c r="S29" s="4">
        <v>15</v>
      </c>
      <c r="T29" s="4">
        <v>1.3</v>
      </c>
      <c r="U29" s="4">
        <v>0.7</v>
      </c>
      <c r="V29" s="4">
        <v>400</v>
      </c>
      <c r="W29" s="5">
        <f t="shared" si="3"/>
        <v>0.65</v>
      </c>
      <c r="X29" s="4">
        <v>0.2</v>
      </c>
      <c r="Y29" s="6">
        <v>1E-8</v>
      </c>
      <c r="Z29" s="6">
        <v>1.0000000000000001E-5</v>
      </c>
      <c r="AA29" s="6">
        <v>1E-3</v>
      </c>
      <c r="AB29" s="6">
        <v>1E-3</v>
      </c>
      <c r="AC29" s="20">
        <v>200</v>
      </c>
      <c r="AD29" s="6">
        <v>4.9999999999999998E-7</v>
      </c>
      <c r="AE29" s="20">
        <v>300</v>
      </c>
      <c r="AF29" s="6">
        <v>9.9999999999999995E-7</v>
      </c>
      <c r="AG29" s="9">
        <v>15</v>
      </c>
      <c r="AH29" s="23">
        <v>5</v>
      </c>
      <c r="AI29" s="6">
        <v>1</v>
      </c>
      <c r="AJ29" s="6">
        <v>0.5</v>
      </c>
      <c r="AK29" s="6">
        <v>0.3</v>
      </c>
      <c r="AL29" s="20">
        <v>2</v>
      </c>
    </row>
    <row r="30" spans="2:38" ht="13.5" customHeight="1">
      <c r="B30" s="1" t="s">
        <v>73</v>
      </c>
      <c r="C30" s="1">
        <v>2.5</v>
      </c>
      <c r="D30" s="1">
        <v>1500</v>
      </c>
      <c r="E30" s="1">
        <v>1</v>
      </c>
      <c r="F30" s="1">
        <v>0.29409999999999997</v>
      </c>
      <c r="G30" s="1">
        <v>0</v>
      </c>
      <c r="H30" s="1">
        <v>5.8799999999999998E-2</v>
      </c>
      <c r="I30" s="1">
        <v>0</v>
      </c>
      <c r="J30" s="1">
        <v>0.64710000000000001</v>
      </c>
      <c r="K30" s="1">
        <v>0</v>
      </c>
      <c r="L30" s="1">
        <v>1</v>
      </c>
      <c r="M30" s="1">
        <v>2.5</v>
      </c>
      <c r="N30" s="1">
        <v>99.5</v>
      </c>
      <c r="O30" s="1">
        <v>0.11600000000000001</v>
      </c>
      <c r="P30" s="1">
        <v>2.8000000000000001E-2</v>
      </c>
      <c r="Q30" s="7">
        <f t="shared" si="0"/>
        <v>24.017241379310345</v>
      </c>
      <c r="R30" s="4">
        <v>7.0000000000000007E-2</v>
      </c>
      <c r="S30" s="4">
        <v>15</v>
      </c>
      <c r="T30" s="4">
        <v>1.3</v>
      </c>
      <c r="U30" s="4">
        <v>0.7</v>
      </c>
      <c r="V30" s="4">
        <v>400</v>
      </c>
      <c r="W30" s="5">
        <f t="shared" si="3"/>
        <v>0.65</v>
      </c>
      <c r="X30" s="4">
        <v>0.2</v>
      </c>
      <c r="Y30" s="6">
        <v>1E-8</v>
      </c>
      <c r="Z30" s="6">
        <v>1.0000000000000001E-5</v>
      </c>
      <c r="AA30" s="6">
        <v>1E-3</v>
      </c>
      <c r="AB30" s="6">
        <v>1E-3</v>
      </c>
      <c r="AC30" s="20">
        <v>200</v>
      </c>
      <c r="AD30" s="6">
        <v>4.9999999999999998E-7</v>
      </c>
      <c r="AE30" s="20">
        <v>300</v>
      </c>
      <c r="AF30" s="6">
        <v>9.9999999999999995E-7</v>
      </c>
      <c r="AG30" s="6">
        <f t="shared" ref="AG30:AG31" si="5">E30</f>
        <v>1</v>
      </c>
      <c r="AH30" s="20">
        <v>0</v>
      </c>
      <c r="AI30" s="6">
        <v>1</v>
      </c>
      <c r="AJ30" s="6">
        <v>0.5</v>
      </c>
      <c r="AK30" s="6">
        <v>0.3</v>
      </c>
      <c r="AL30" s="20">
        <v>2</v>
      </c>
    </row>
    <row r="31" spans="2:38" ht="13.5" customHeight="1">
      <c r="B31" s="1" t="s">
        <v>75</v>
      </c>
      <c r="C31" s="1">
        <v>2.5</v>
      </c>
      <c r="D31" s="1">
        <v>1500</v>
      </c>
      <c r="E31" s="1">
        <v>5</v>
      </c>
      <c r="F31" s="1">
        <v>0.29409999999999997</v>
      </c>
      <c r="G31" s="1">
        <v>0</v>
      </c>
      <c r="H31" s="1">
        <v>5.8799999999999998E-2</v>
      </c>
      <c r="I31" s="1">
        <v>0</v>
      </c>
      <c r="J31" s="1">
        <v>0.64710000000000001</v>
      </c>
      <c r="K31" s="1">
        <v>0</v>
      </c>
      <c r="L31" s="1">
        <v>1</v>
      </c>
      <c r="M31" s="1">
        <v>2.5</v>
      </c>
      <c r="N31" s="1">
        <v>71.3</v>
      </c>
      <c r="O31" s="1">
        <v>0.41699999999999998</v>
      </c>
      <c r="P31" s="1">
        <v>0.151</v>
      </c>
      <c r="Q31" s="7">
        <f t="shared" si="0"/>
        <v>25.818465227817747</v>
      </c>
      <c r="R31" s="4">
        <v>7.0000000000000007E-2</v>
      </c>
      <c r="S31" s="4">
        <v>15</v>
      </c>
      <c r="T31" s="4">
        <v>1.3</v>
      </c>
      <c r="U31" s="4">
        <v>0.7</v>
      </c>
      <c r="V31" s="4">
        <v>400</v>
      </c>
      <c r="W31" s="5">
        <f t="shared" si="3"/>
        <v>0.65</v>
      </c>
      <c r="X31" s="4">
        <v>0.2</v>
      </c>
      <c r="Y31" s="6">
        <v>1E-8</v>
      </c>
      <c r="Z31" s="6">
        <v>1.0000000000000001E-5</v>
      </c>
      <c r="AA31" s="6">
        <v>1E-3</v>
      </c>
      <c r="AB31" s="6">
        <v>1E-3</v>
      </c>
      <c r="AC31" s="20">
        <v>200</v>
      </c>
      <c r="AD31" s="6">
        <v>4.9999999999999998E-7</v>
      </c>
      <c r="AE31" s="20">
        <v>300</v>
      </c>
      <c r="AF31" s="6">
        <v>9.9999999999999995E-7</v>
      </c>
      <c r="AG31" s="6">
        <f t="shared" si="5"/>
        <v>5</v>
      </c>
      <c r="AH31" s="20">
        <v>0</v>
      </c>
      <c r="AI31" s="6">
        <v>1</v>
      </c>
      <c r="AJ31" s="6">
        <v>0.5</v>
      </c>
      <c r="AK31" s="6">
        <v>0.3</v>
      </c>
      <c r="AL31" s="20">
        <v>2</v>
      </c>
    </row>
    <row r="32" spans="2:38" ht="13.5" customHeight="1">
      <c r="B32" s="1" t="s">
        <v>77</v>
      </c>
      <c r="C32" s="1">
        <v>2.5</v>
      </c>
      <c r="D32" s="1">
        <v>1500</v>
      </c>
      <c r="E32" s="1">
        <v>10</v>
      </c>
      <c r="F32" s="1">
        <v>0.29409999999999997</v>
      </c>
      <c r="G32" s="1">
        <v>0</v>
      </c>
      <c r="H32" s="1">
        <v>5.8799999999999998E-2</v>
      </c>
      <c r="I32" s="1">
        <v>0</v>
      </c>
      <c r="J32" s="1">
        <v>0.64710000000000001</v>
      </c>
      <c r="K32" s="1">
        <v>0</v>
      </c>
      <c r="L32" s="1">
        <v>1</v>
      </c>
      <c r="M32" s="1">
        <v>2.5</v>
      </c>
      <c r="N32" s="1">
        <v>46</v>
      </c>
      <c r="O32" s="1">
        <v>0.53800000000000003</v>
      </c>
      <c r="P32" s="1">
        <v>0.124</v>
      </c>
      <c r="Q32" s="7">
        <f t="shared" si="0"/>
        <v>10.602230483271375</v>
      </c>
      <c r="R32" s="4">
        <v>7.0000000000000007E-2</v>
      </c>
      <c r="S32" s="4">
        <v>15</v>
      </c>
      <c r="T32" s="4">
        <v>1.3</v>
      </c>
      <c r="U32" s="4">
        <v>0.7</v>
      </c>
      <c r="V32" s="4">
        <v>400</v>
      </c>
      <c r="W32" s="5">
        <f t="shared" si="3"/>
        <v>0.65</v>
      </c>
      <c r="X32" s="4">
        <v>0.2</v>
      </c>
      <c r="Y32" s="6">
        <v>1E-8</v>
      </c>
      <c r="Z32" s="6">
        <v>1.0000000000000001E-5</v>
      </c>
      <c r="AA32" s="6">
        <v>1E-3</v>
      </c>
      <c r="AB32" s="6">
        <v>1E-3</v>
      </c>
      <c r="AC32" s="20">
        <v>200</v>
      </c>
      <c r="AD32" s="6">
        <v>4.9999999999999998E-7</v>
      </c>
      <c r="AE32" s="20">
        <v>300</v>
      </c>
      <c r="AF32" s="6">
        <v>9.9999999999999995E-7</v>
      </c>
      <c r="AG32" s="9">
        <v>5</v>
      </c>
      <c r="AH32" s="23">
        <v>5</v>
      </c>
      <c r="AI32" s="6">
        <v>1</v>
      </c>
      <c r="AJ32" s="6">
        <v>0.5</v>
      </c>
      <c r="AK32" s="6">
        <v>0.3</v>
      </c>
      <c r="AL32" s="20">
        <v>2</v>
      </c>
    </row>
    <row r="33" spans="2:38" ht="13.5" customHeight="1">
      <c r="B33" s="1" t="s">
        <v>78</v>
      </c>
      <c r="C33" s="1">
        <v>2.5</v>
      </c>
      <c r="D33" s="1">
        <v>1500</v>
      </c>
      <c r="E33" s="1">
        <v>15</v>
      </c>
      <c r="F33" s="1">
        <v>0.29409999999999997</v>
      </c>
      <c r="G33" s="1">
        <v>0</v>
      </c>
      <c r="H33" s="1">
        <v>5.8799999999999998E-2</v>
      </c>
      <c r="I33" s="1">
        <v>0</v>
      </c>
      <c r="J33" s="1">
        <v>0.64710000000000001</v>
      </c>
      <c r="K33" s="1">
        <v>0</v>
      </c>
      <c r="L33" s="1">
        <v>1</v>
      </c>
      <c r="M33" s="1">
        <v>2.5</v>
      </c>
      <c r="N33" s="1">
        <v>28.7</v>
      </c>
      <c r="O33" s="1">
        <v>0.503</v>
      </c>
      <c r="P33" s="1">
        <v>8.3000000000000004E-2</v>
      </c>
      <c r="Q33" s="7">
        <f t="shared" si="0"/>
        <v>4.7357852882703773</v>
      </c>
      <c r="R33" s="4">
        <v>7.0000000000000007E-2</v>
      </c>
      <c r="S33" s="4">
        <v>15</v>
      </c>
      <c r="T33" s="4">
        <v>1.3</v>
      </c>
      <c r="U33" s="4">
        <v>0.7</v>
      </c>
      <c r="V33" s="4">
        <v>400</v>
      </c>
      <c r="W33" s="5">
        <f t="shared" si="3"/>
        <v>0.65</v>
      </c>
      <c r="X33" s="4">
        <v>0.2</v>
      </c>
      <c r="Y33" s="6">
        <v>1E-8</v>
      </c>
      <c r="Z33" s="6">
        <v>1.0000000000000001E-5</v>
      </c>
      <c r="AA33" s="6">
        <v>1E-3</v>
      </c>
      <c r="AB33" s="6">
        <v>1E-3</v>
      </c>
      <c r="AC33" s="20">
        <v>200</v>
      </c>
      <c r="AD33" s="6">
        <v>4.9999999999999998E-7</v>
      </c>
      <c r="AE33" s="20">
        <v>300</v>
      </c>
      <c r="AF33" s="6">
        <v>9.9999999999999995E-7</v>
      </c>
      <c r="AG33" s="9">
        <v>5</v>
      </c>
      <c r="AH33" s="23">
        <v>10</v>
      </c>
      <c r="AI33" s="6">
        <v>1</v>
      </c>
      <c r="AJ33" s="6">
        <v>0.5</v>
      </c>
      <c r="AK33" s="6">
        <v>0.3</v>
      </c>
      <c r="AL33" s="20">
        <v>2</v>
      </c>
    </row>
    <row r="34" spans="2:38" ht="13.5" customHeight="1">
      <c r="B34" s="1" t="s">
        <v>79</v>
      </c>
      <c r="C34" s="1">
        <v>2.5</v>
      </c>
      <c r="D34" s="1">
        <v>1500</v>
      </c>
      <c r="E34" s="1">
        <v>20</v>
      </c>
      <c r="F34" s="1">
        <v>0.29409999999999997</v>
      </c>
      <c r="G34" s="1">
        <v>0</v>
      </c>
      <c r="H34" s="1">
        <v>5.8799999999999998E-2</v>
      </c>
      <c r="I34" s="1">
        <v>0</v>
      </c>
      <c r="J34" s="1">
        <v>0.64710000000000001</v>
      </c>
      <c r="K34" s="1">
        <v>0</v>
      </c>
      <c r="L34" s="1">
        <v>1</v>
      </c>
      <c r="M34" s="1">
        <v>2.5</v>
      </c>
      <c r="N34" s="1">
        <v>19.600000000000001</v>
      </c>
      <c r="O34" s="1">
        <v>0.45800000000000002</v>
      </c>
      <c r="P34" s="1">
        <v>6.3E-2</v>
      </c>
      <c r="Q34" s="7">
        <f t="shared" si="0"/>
        <v>2.6960698689956333</v>
      </c>
      <c r="R34" s="4">
        <v>7.0000000000000007E-2</v>
      </c>
      <c r="S34" s="4">
        <v>15</v>
      </c>
      <c r="T34" s="4">
        <v>1.3</v>
      </c>
      <c r="U34" s="4">
        <v>0.7</v>
      </c>
      <c r="V34" s="4">
        <v>400</v>
      </c>
      <c r="W34" s="5">
        <f t="shared" si="3"/>
        <v>0.65</v>
      </c>
      <c r="X34" s="4">
        <v>0.2</v>
      </c>
      <c r="Y34" s="6">
        <v>1E-8</v>
      </c>
      <c r="Z34" s="6">
        <v>1.0000000000000001E-5</v>
      </c>
      <c r="AA34" s="6">
        <v>1E-3</v>
      </c>
      <c r="AB34" s="6">
        <v>1E-3</v>
      </c>
      <c r="AC34" s="20">
        <v>200</v>
      </c>
      <c r="AD34" s="6">
        <v>4.9999999999999998E-7</v>
      </c>
      <c r="AE34" s="20">
        <v>300</v>
      </c>
      <c r="AF34" s="6">
        <v>9.9999999999999995E-7</v>
      </c>
      <c r="AG34" s="9">
        <v>5</v>
      </c>
      <c r="AH34" s="23">
        <v>16</v>
      </c>
      <c r="AI34" s="6">
        <v>1</v>
      </c>
      <c r="AJ34" s="6">
        <v>0.5</v>
      </c>
      <c r="AK34" s="6">
        <v>0.3</v>
      </c>
      <c r="AL34" s="20">
        <v>2</v>
      </c>
    </row>
    <row r="35" spans="2:38" ht="13.5" customHeight="1">
      <c r="B35" s="1" t="s">
        <v>81</v>
      </c>
      <c r="C35" s="1">
        <v>2.5</v>
      </c>
      <c r="D35" s="1">
        <v>1600</v>
      </c>
      <c r="E35" s="1">
        <v>1</v>
      </c>
      <c r="F35" s="1">
        <v>0.3221</v>
      </c>
      <c r="G35" s="1">
        <v>0</v>
      </c>
      <c r="H35" s="1">
        <v>6.4399999999999999E-2</v>
      </c>
      <c r="I35" s="1">
        <v>0</v>
      </c>
      <c r="J35" s="1">
        <v>0.61339999999999995</v>
      </c>
      <c r="K35" s="1">
        <v>0</v>
      </c>
      <c r="L35" s="1">
        <v>1</v>
      </c>
      <c r="M35" s="1">
        <v>2.5</v>
      </c>
      <c r="N35" s="1">
        <v>123.6</v>
      </c>
      <c r="O35" s="1">
        <v>0.13900000000000001</v>
      </c>
      <c r="P35" s="1">
        <v>4.1000000000000002E-2</v>
      </c>
      <c r="Q35" s="7">
        <f t="shared" si="0"/>
        <v>36.457553956834523</v>
      </c>
      <c r="R35" s="4">
        <v>7.0000000000000007E-2</v>
      </c>
      <c r="S35" s="4">
        <v>15</v>
      </c>
      <c r="T35" s="4">
        <v>1.3</v>
      </c>
      <c r="U35" s="4">
        <v>0.7</v>
      </c>
      <c r="V35" s="4">
        <v>400</v>
      </c>
      <c r="W35" s="5">
        <f t="shared" si="3"/>
        <v>0.65</v>
      </c>
      <c r="X35" s="4">
        <v>0.2</v>
      </c>
      <c r="Y35" s="6">
        <v>1E-8</v>
      </c>
      <c r="Z35" s="6">
        <v>1.0000000000000001E-5</v>
      </c>
      <c r="AA35" s="6">
        <v>1E-3</v>
      </c>
      <c r="AB35" s="6">
        <v>1E-3</v>
      </c>
      <c r="AC35" s="20">
        <v>200</v>
      </c>
      <c r="AD35" s="6">
        <v>4.9999999999999998E-7</v>
      </c>
      <c r="AE35" s="20">
        <v>300</v>
      </c>
      <c r="AF35" s="6">
        <v>9.9999999999999995E-7</v>
      </c>
      <c r="AG35" s="6">
        <f t="shared" ref="AG35:AG36" si="6">E35</f>
        <v>1</v>
      </c>
      <c r="AH35" s="20">
        <v>0</v>
      </c>
      <c r="AI35" s="6">
        <v>1</v>
      </c>
      <c r="AJ35" s="6">
        <v>0.5</v>
      </c>
      <c r="AK35" s="6">
        <v>0.3</v>
      </c>
      <c r="AL35" s="20">
        <v>2</v>
      </c>
    </row>
    <row r="36" spans="2:38" ht="13.5" customHeight="1">
      <c r="B36" s="1" t="s">
        <v>82</v>
      </c>
      <c r="C36" s="1">
        <v>2.5</v>
      </c>
      <c r="D36" s="1">
        <v>1600</v>
      </c>
      <c r="E36" s="1">
        <v>5</v>
      </c>
      <c r="F36" s="1">
        <v>0.3221</v>
      </c>
      <c r="G36" s="1">
        <v>0</v>
      </c>
      <c r="H36" s="1">
        <v>6.4399999999999999E-2</v>
      </c>
      <c r="I36" s="1">
        <v>0</v>
      </c>
      <c r="J36" s="1">
        <v>0.61339999999999995</v>
      </c>
      <c r="K36" s="1">
        <v>0</v>
      </c>
      <c r="L36" s="1">
        <v>1</v>
      </c>
      <c r="M36" s="1">
        <v>2.5</v>
      </c>
      <c r="N36" s="1">
        <v>103.9</v>
      </c>
      <c r="O36" s="1">
        <v>0.58399999999999996</v>
      </c>
      <c r="P36" s="1">
        <v>0.17100000000000001</v>
      </c>
      <c r="Q36" s="7">
        <f t="shared" si="0"/>
        <v>30.422773972602744</v>
      </c>
      <c r="R36" s="4">
        <v>7.0000000000000007E-2</v>
      </c>
      <c r="S36" s="4">
        <v>15</v>
      </c>
      <c r="T36" s="4">
        <v>1.3</v>
      </c>
      <c r="U36" s="4">
        <v>0.7</v>
      </c>
      <c r="V36" s="4">
        <v>400</v>
      </c>
      <c r="W36" s="5">
        <f t="shared" si="3"/>
        <v>0.65</v>
      </c>
      <c r="X36" s="4">
        <v>0.2</v>
      </c>
      <c r="Y36" s="6">
        <v>1E-8</v>
      </c>
      <c r="Z36" s="6">
        <v>1.0000000000000001E-5</v>
      </c>
      <c r="AA36" s="6">
        <v>1E-3</v>
      </c>
      <c r="AB36" s="6">
        <v>1E-3</v>
      </c>
      <c r="AC36" s="20">
        <v>200</v>
      </c>
      <c r="AD36" s="6">
        <v>4.9999999999999998E-7</v>
      </c>
      <c r="AE36" s="20">
        <v>300</v>
      </c>
      <c r="AF36" s="6">
        <v>9.9999999999999995E-7</v>
      </c>
      <c r="AG36" s="6">
        <f t="shared" si="6"/>
        <v>5</v>
      </c>
      <c r="AH36" s="20">
        <v>0</v>
      </c>
      <c r="AI36" s="6">
        <v>1</v>
      </c>
      <c r="AJ36" s="6">
        <v>0.5</v>
      </c>
      <c r="AK36" s="6">
        <v>0.3</v>
      </c>
      <c r="AL36" s="20">
        <v>2</v>
      </c>
    </row>
    <row r="37" spans="2:38" ht="13.5" customHeight="1">
      <c r="B37" s="1" t="s">
        <v>84</v>
      </c>
      <c r="C37" s="1">
        <v>2.5</v>
      </c>
      <c r="D37" s="1">
        <v>1600</v>
      </c>
      <c r="E37" s="1">
        <v>10</v>
      </c>
      <c r="F37" s="1">
        <v>0.3221</v>
      </c>
      <c r="G37" s="1">
        <v>0</v>
      </c>
      <c r="H37" s="1">
        <v>6.4399999999999999E-2</v>
      </c>
      <c r="I37" s="1">
        <v>0</v>
      </c>
      <c r="J37" s="1">
        <v>0.61339999999999995</v>
      </c>
      <c r="K37" s="1">
        <v>0</v>
      </c>
      <c r="L37" s="1">
        <v>1</v>
      </c>
      <c r="M37" s="1">
        <v>2.5</v>
      </c>
      <c r="N37" s="1">
        <v>75.2</v>
      </c>
      <c r="O37" s="1">
        <v>0.84499999999999997</v>
      </c>
      <c r="P37" s="1">
        <v>0.14599999999999999</v>
      </c>
      <c r="Q37" s="7">
        <f t="shared" si="0"/>
        <v>12.993136094674556</v>
      </c>
      <c r="R37" s="4">
        <v>7.0000000000000007E-2</v>
      </c>
      <c r="S37" s="4">
        <v>15</v>
      </c>
      <c r="T37" s="4">
        <v>1.3</v>
      </c>
      <c r="U37" s="4">
        <v>0.7</v>
      </c>
      <c r="V37" s="4">
        <v>400</v>
      </c>
      <c r="W37" s="5">
        <f t="shared" si="3"/>
        <v>0.65</v>
      </c>
      <c r="X37" s="4">
        <v>0.2</v>
      </c>
      <c r="Y37" s="6">
        <v>1E-8</v>
      </c>
      <c r="Z37" s="6">
        <v>1.0000000000000001E-5</v>
      </c>
      <c r="AA37" s="6">
        <v>1E-3</v>
      </c>
      <c r="AB37" s="6">
        <v>1E-3</v>
      </c>
      <c r="AC37" s="20">
        <v>200</v>
      </c>
      <c r="AD37" s="6">
        <v>4.9999999999999998E-7</v>
      </c>
      <c r="AE37" s="20">
        <v>300</v>
      </c>
      <c r="AF37" s="6">
        <v>9.9999999999999995E-7</v>
      </c>
      <c r="AG37" s="9">
        <v>5</v>
      </c>
      <c r="AH37" s="23">
        <v>6</v>
      </c>
      <c r="AI37" s="6">
        <v>1</v>
      </c>
      <c r="AJ37" s="6">
        <v>0.5</v>
      </c>
      <c r="AK37" s="6">
        <v>0.3</v>
      </c>
      <c r="AL37" s="20">
        <v>2</v>
      </c>
    </row>
    <row r="38" spans="2:38" ht="13.5" customHeight="1">
      <c r="B38" s="1" t="s">
        <v>86</v>
      </c>
      <c r="C38" s="1">
        <v>2.5</v>
      </c>
      <c r="D38" s="1">
        <v>1600</v>
      </c>
      <c r="E38" s="1">
        <v>15</v>
      </c>
      <c r="F38" s="1">
        <v>0.3221</v>
      </c>
      <c r="G38" s="1">
        <v>0</v>
      </c>
      <c r="H38" s="1">
        <v>6.4399999999999999E-2</v>
      </c>
      <c r="I38" s="1">
        <v>0</v>
      </c>
      <c r="J38" s="1">
        <v>0.61339999999999995</v>
      </c>
      <c r="K38" s="1">
        <v>0</v>
      </c>
      <c r="L38" s="1">
        <v>1</v>
      </c>
      <c r="M38" s="1">
        <v>2.5</v>
      </c>
      <c r="N38" s="1">
        <v>54.1</v>
      </c>
      <c r="O38" s="1">
        <v>0.91200000000000003</v>
      </c>
      <c r="P38" s="1">
        <v>0.11799999999999999</v>
      </c>
      <c r="Q38" s="7">
        <f t="shared" si="0"/>
        <v>6.9997807017543856</v>
      </c>
      <c r="R38" s="4">
        <v>7.0000000000000007E-2</v>
      </c>
      <c r="S38" s="4">
        <v>15</v>
      </c>
      <c r="T38" s="4">
        <v>1.3</v>
      </c>
      <c r="U38" s="4">
        <v>0.7</v>
      </c>
      <c r="V38" s="4">
        <v>400</v>
      </c>
      <c r="W38" s="5">
        <f t="shared" si="3"/>
        <v>0.65</v>
      </c>
      <c r="X38" s="4">
        <v>0.2</v>
      </c>
      <c r="Y38" s="6">
        <v>1E-8</v>
      </c>
      <c r="Z38" s="6">
        <v>1.0000000000000001E-5</v>
      </c>
      <c r="AA38" s="6">
        <v>1E-3</v>
      </c>
      <c r="AB38" s="6">
        <v>1E-3</v>
      </c>
      <c r="AC38" s="20">
        <v>200</v>
      </c>
      <c r="AD38" s="6">
        <v>4.9999999999999998E-7</v>
      </c>
      <c r="AE38" s="20">
        <v>300</v>
      </c>
      <c r="AF38" s="6">
        <v>9.9999999999999995E-7</v>
      </c>
      <c r="AG38" s="9">
        <v>5</v>
      </c>
      <c r="AH38" s="23">
        <v>11</v>
      </c>
      <c r="AI38" s="6">
        <v>1</v>
      </c>
      <c r="AJ38" s="6">
        <v>0.5</v>
      </c>
      <c r="AK38" s="6">
        <v>0.3</v>
      </c>
      <c r="AL38" s="20">
        <v>2</v>
      </c>
    </row>
    <row r="39" spans="2:38" ht="13.5" customHeight="1">
      <c r="B39" s="1" t="s">
        <v>88</v>
      </c>
      <c r="C39" s="1">
        <v>2.5</v>
      </c>
      <c r="D39" s="1">
        <v>1600</v>
      </c>
      <c r="E39" s="1">
        <v>20</v>
      </c>
      <c r="F39" s="1">
        <v>0.3221</v>
      </c>
      <c r="G39" s="1">
        <v>0</v>
      </c>
      <c r="H39" s="1">
        <v>6.4399999999999999E-2</v>
      </c>
      <c r="I39" s="1">
        <v>0</v>
      </c>
      <c r="J39" s="1">
        <v>0.61339999999999995</v>
      </c>
      <c r="K39" s="1">
        <v>0</v>
      </c>
      <c r="L39" s="1">
        <v>1</v>
      </c>
      <c r="M39" s="1">
        <v>2.5</v>
      </c>
      <c r="N39" s="1">
        <v>39.1</v>
      </c>
      <c r="O39" s="1">
        <v>0.879</v>
      </c>
      <c r="P39" s="1">
        <v>9.5000000000000001E-2</v>
      </c>
      <c r="Q39" s="7">
        <f t="shared" si="0"/>
        <v>4.2258248009101251</v>
      </c>
      <c r="R39" s="4">
        <v>7.0000000000000007E-2</v>
      </c>
      <c r="S39" s="4">
        <v>15</v>
      </c>
      <c r="T39" s="4">
        <v>1.3</v>
      </c>
      <c r="U39" s="4">
        <v>0.7</v>
      </c>
      <c r="V39" s="4">
        <v>400</v>
      </c>
      <c r="W39" s="5">
        <f t="shared" si="3"/>
        <v>0.65</v>
      </c>
      <c r="X39" s="4">
        <v>0.2</v>
      </c>
      <c r="Y39" s="6">
        <v>1E-8</v>
      </c>
      <c r="Z39" s="6">
        <v>1.0000000000000001E-5</v>
      </c>
      <c r="AA39" s="6">
        <v>1E-3</v>
      </c>
      <c r="AB39" s="6">
        <v>1E-3</v>
      </c>
      <c r="AC39" s="20">
        <v>200</v>
      </c>
      <c r="AD39" s="6">
        <v>4.9999999999999998E-7</v>
      </c>
      <c r="AE39" s="20">
        <v>300</v>
      </c>
      <c r="AF39" s="6">
        <v>9.9999999999999995E-7</v>
      </c>
      <c r="AG39" s="9">
        <v>5</v>
      </c>
      <c r="AH39" s="23">
        <v>16</v>
      </c>
      <c r="AI39" s="6">
        <v>1</v>
      </c>
      <c r="AJ39" s="6">
        <v>0.5</v>
      </c>
      <c r="AK39" s="6">
        <v>0.3</v>
      </c>
      <c r="AL39" s="20">
        <v>2</v>
      </c>
    </row>
    <row r="40" spans="2:38" ht="13.5" customHeight="1">
      <c r="B40" s="1" t="s">
        <v>89</v>
      </c>
      <c r="C40" s="1">
        <v>2.5</v>
      </c>
      <c r="D40" s="1">
        <v>1600</v>
      </c>
      <c r="E40" s="1">
        <v>25</v>
      </c>
      <c r="F40" s="1">
        <v>0.3221</v>
      </c>
      <c r="G40" s="1">
        <v>0</v>
      </c>
      <c r="H40" s="1">
        <v>6.4399999999999999E-2</v>
      </c>
      <c r="I40" s="1">
        <v>0</v>
      </c>
      <c r="J40" s="1">
        <v>0.61339999999999995</v>
      </c>
      <c r="K40" s="1">
        <v>0</v>
      </c>
      <c r="L40" s="1">
        <v>1</v>
      </c>
      <c r="M40" s="1">
        <v>2.5</v>
      </c>
      <c r="N40" s="1">
        <v>27.7</v>
      </c>
      <c r="O40" s="1">
        <v>0.77900000000000003</v>
      </c>
      <c r="P40" s="1">
        <v>7.3999999999999996E-2</v>
      </c>
      <c r="Q40" s="7">
        <f t="shared" si="0"/>
        <v>2.6313222079589216</v>
      </c>
      <c r="R40" s="4">
        <v>7.0000000000000007E-2</v>
      </c>
      <c r="S40" s="4">
        <v>15</v>
      </c>
      <c r="T40" s="4">
        <v>1.3</v>
      </c>
      <c r="U40" s="4">
        <v>0.7</v>
      </c>
      <c r="V40" s="4">
        <v>400</v>
      </c>
      <c r="W40" s="5">
        <f t="shared" si="3"/>
        <v>0.65</v>
      </c>
      <c r="X40" s="4">
        <v>0.2</v>
      </c>
      <c r="Y40" s="6">
        <v>1E-8</v>
      </c>
      <c r="Z40" s="6">
        <v>1.0000000000000001E-5</v>
      </c>
      <c r="AA40" s="6">
        <v>1E-3</v>
      </c>
      <c r="AB40" s="6">
        <v>1E-3</v>
      </c>
      <c r="AC40" s="20">
        <v>200</v>
      </c>
      <c r="AD40" s="6">
        <v>4.9999999999999998E-7</v>
      </c>
      <c r="AE40" s="20">
        <v>300</v>
      </c>
      <c r="AF40" s="6">
        <v>9.9999999999999995E-7</v>
      </c>
      <c r="AG40" s="9">
        <v>5</v>
      </c>
      <c r="AH40" s="23">
        <v>21</v>
      </c>
      <c r="AI40" s="6">
        <v>1</v>
      </c>
      <c r="AJ40" s="6">
        <v>0.5</v>
      </c>
      <c r="AK40" s="6">
        <v>0.3</v>
      </c>
      <c r="AL40" s="20">
        <v>2</v>
      </c>
    </row>
    <row r="41" spans="2:38" ht="13.5" customHeight="1">
      <c r="B41" s="1" t="s">
        <v>91</v>
      </c>
      <c r="C41" s="1">
        <v>2.5</v>
      </c>
      <c r="D41" s="1">
        <v>1700</v>
      </c>
      <c r="E41" s="1">
        <v>1</v>
      </c>
      <c r="F41" s="1">
        <v>0.35210000000000002</v>
      </c>
      <c r="G41" s="1">
        <v>0</v>
      </c>
      <c r="H41" s="1">
        <v>7.0400000000000004E-2</v>
      </c>
      <c r="I41" s="1">
        <v>0</v>
      </c>
      <c r="J41" s="1">
        <v>0.57750000000000001</v>
      </c>
      <c r="K41" s="1">
        <v>0</v>
      </c>
      <c r="L41" s="1">
        <v>0.6</v>
      </c>
      <c r="M41" s="1">
        <v>2.5</v>
      </c>
      <c r="N41" s="1">
        <v>147.9</v>
      </c>
      <c r="O41" s="1">
        <v>0.159</v>
      </c>
      <c r="P41" s="1">
        <v>2.7E-2</v>
      </c>
      <c r="Q41" s="7">
        <f t="shared" si="0"/>
        <v>25.115094339622644</v>
      </c>
      <c r="R41" s="4">
        <v>7.0000000000000007E-2</v>
      </c>
      <c r="S41" s="4">
        <v>15</v>
      </c>
      <c r="T41" s="4">
        <v>1.3</v>
      </c>
      <c r="U41" s="4">
        <v>0.7</v>
      </c>
      <c r="V41" s="4">
        <v>400</v>
      </c>
      <c r="W41" s="5">
        <f t="shared" si="3"/>
        <v>0.65</v>
      </c>
      <c r="X41" s="4">
        <v>0.2</v>
      </c>
      <c r="Y41" s="6">
        <v>1E-8</v>
      </c>
      <c r="Z41" s="6">
        <v>1.0000000000000001E-5</v>
      </c>
      <c r="AA41" s="6">
        <v>1E-3</v>
      </c>
      <c r="AB41" s="6">
        <v>1E-3</v>
      </c>
      <c r="AC41" s="20">
        <v>200</v>
      </c>
      <c r="AD41" s="6">
        <v>4.9999999999999998E-7</v>
      </c>
      <c r="AE41" s="20">
        <v>300</v>
      </c>
      <c r="AF41" s="6">
        <v>9.9999999999999995E-7</v>
      </c>
      <c r="AG41" s="6">
        <f t="shared" ref="AG41" si="7">E41</f>
        <v>1</v>
      </c>
      <c r="AH41" s="20">
        <v>0</v>
      </c>
      <c r="AI41" s="6">
        <v>1</v>
      </c>
      <c r="AJ41" s="6">
        <v>0.5</v>
      </c>
      <c r="AK41" s="6">
        <v>0.3</v>
      </c>
      <c r="AL41" s="20">
        <v>2</v>
      </c>
    </row>
    <row r="42" spans="2:38" ht="13.5" customHeight="1">
      <c r="B42" s="1" t="s">
        <v>93</v>
      </c>
      <c r="C42" s="1">
        <v>2.5</v>
      </c>
      <c r="D42" s="1">
        <v>1700</v>
      </c>
      <c r="E42" s="1">
        <v>5</v>
      </c>
      <c r="F42" s="1">
        <v>0.35210000000000002</v>
      </c>
      <c r="G42" s="1">
        <v>0</v>
      </c>
      <c r="H42" s="1">
        <v>7.0400000000000004E-2</v>
      </c>
      <c r="I42" s="1">
        <v>0</v>
      </c>
      <c r="J42" s="1">
        <v>0.57750000000000001</v>
      </c>
      <c r="K42" s="1">
        <v>0</v>
      </c>
      <c r="L42" s="1">
        <v>0.6</v>
      </c>
      <c r="M42" s="1">
        <v>2.5</v>
      </c>
      <c r="N42" s="1">
        <v>121.8</v>
      </c>
      <c r="O42" s="1">
        <v>0.65500000000000003</v>
      </c>
      <c r="P42" s="1">
        <v>0.156</v>
      </c>
      <c r="Q42" s="7">
        <f t="shared" si="0"/>
        <v>29.008854961832057</v>
      </c>
      <c r="R42" s="4">
        <v>7.0000000000000007E-2</v>
      </c>
      <c r="S42" s="4">
        <v>15</v>
      </c>
      <c r="T42" s="4">
        <v>1.3</v>
      </c>
      <c r="U42" s="4">
        <v>0.7</v>
      </c>
      <c r="V42" s="4">
        <v>400</v>
      </c>
      <c r="W42" s="5">
        <f t="shared" si="3"/>
        <v>0.65</v>
      </c>
      <c r="X42" s="4">
        <v>0.2</v>
      </c>
      <c r="Y42" s="6">
        <v>1E-8</v>
      </c>
      <c r="Z42" s="6">
        <v>1.0000000000000001E-5</v>
      </c>
      <c r="AA42" s="6">
        <v>1E-3</v>
      </c>
      <c r="AB42" s="6">
        <v>1E-3</v>
      </c>
      <c r="AC42" s="20">
        <v>200</v>
      </c>
      <c r="AD42" s="6">
        <v>4.9999999999999998E-7</v>
      </c>
      <c r="AE42" s="20">
        <v>300</v>
      </c>
      <c r="AF42" s="6">
        <v>9.9999999999999995E-7</v>
      </c>
      <c r="AG42" s="6">
        <v>1</v>
      </c>
      <c r="AH42" s="20">
        <v>5</v>
      </c>
      <c r="AI42" s="6">
        <v>1</v>
      </c>
      <c r="AJ42" s="6">
        <v>0.5</v>
      </c>
      <c r="AK42" s="6">
        <v>0.3</v>
      </c>
      <c r="AL42" s="20">
        <v>2</v>
      </c>
    </row>
    <row r="43" spans="2:38" ht="13.5" customHeight="1">
      <c r="B43" s="1" t="s">
        <v>95</v>
      </c>
      <c r="C43" s="1">
        <v>2.5</v>
      </c>
      <c r="D43" s="1">
        <v>1700</v>
      </c>
      <c r="E43" s="1">
        <v>10</v>
      </c>
      <c r="F43" s="1">
        <v>0.35210000000000002</v>
      </c>
      <c r="G43" s="1">
        <v>0</v>
      </c>
      <c r="H43" s="1">
        <v>7.0400000000000004E-2</v>
      </c>
      <c r="I43" s="1">
        <v>0</v>
      </c>
      <c r="J43" s="1">
        <v>0.57750000000000001</v>
      </c>
      <c r="K43" s="1">
        <v>0</v>
      </c>
      <c r="L43" s="1">
        <v>0.6</v>
      </c>
      <c r="M43" s="1">
        <v>2.5</v>
      </c>
      <c r="N43" s="1">
        <v>100.9</v>
      </c>
      <c r="O43" s="1">
        <v>1.0840000000000001</v>
      </c>
      <c r="P43" s="1">
        <v>0.153</v>
      </c>
      <c r="Q43" s="7">
        <f t="shared" si="0"/>
        <v>14.241420664206641</v>
      </c>
      <c r="R43" s="4">
        <v>7.0000000000000007E-2</v>
      </c>
      <c r="S43" s="4">
        <v>15</v>
      </c>
      <c r="T43" s="4">
        <v>1.3</v>
      </c>
      <c r="U43" s="4">
        <v>0.7</v>
      </c>
      <c r="V43" s="4">
        <v>400</v>
      </c>
      <c r="W43" s="5">
        <f t="shared" si="3"/>
        <v>0.65</v>
      </c>
      <c r="X43" s="4">
        <v>0.2</v>
      </c>
      <c r="Y43" s="6">
        <v>1E-8</v>
      </c>
      <c r="Z43" s="6">
        <v>1.0000000000000001E-5</v>
      </c>
      <c r="AA43" s="6">
        <v>1E-3</v>
      </c>
      <c r="AB43" s="6">
        <v>1E-3</v>
      </c>
      <c r="AC43" s="20">
        <v>200</v>
      </c>
      <c r="AD43" s="6">
        <v>4.9999999999999998E-7</v>
      </c>
      <c r="AE43" s="20">
        <v>300</v>
      </c>
      <c r="AF43" s="6">
        <v>9.9999999999999995E-7</v>
      </c>
      <c r="AG43" s="9">
        <v>1</v>
      </c>
      <c r="AH43" s="23">
        <v>5</v>
      </c>
      <c r="AI43" s="6">
        <v>1</v>
      </c>
      <c r="AJ43" s="6">
        <v>0.5</v>
      </c>
      <c r="AK43" s="6">
        <v>0.3</v>
      </c>
      <c r="AL43" s="20">
        <v>2</v>
      </c>
    </row>
    <row r="44" spans="2:38" ht="13.5" customHeight="1">
      <c r="B44" s="1" t="s">
        <v>97</v>
      </c>
      <c r="C44" s="1">
        <v>2.5</v>
      </c>
      <c r="D44" s="1">
        <v>1700</v>
      </c>
      <c r="E44" s="1">
        <v>15</v>
      </c>
      <c r="F44" s="1">
        <v>0.35210000000000002</v>
      </c>
      <c r="G44" s="1">
        <v>0</v>
      </c>
      <c r="H44" s="1">
        <v>7.0400000000000004E-2</v>
      </c>
      <c r="I44" s="1">
        <v>0</v>
      </c>
      <c r="J44" s="1">
        <v>0.57750000000000001</v>
      </c>
      <c r="K44" s="1">
        <v>0</v>
      </c>
      <c r="L44" s="1">
        <v>0.6</v>
      </c>
      <c r="M44" s="1">
        <v>1.5</v>
      </c>
      <c r="N44" s="1">
        <v>80.5</v>
      </c>
      <c r="O44" s="1">
        <v>1.2969999999999999</v>
      </c>
      <c r="P44" s="1">
        <v>0.13600000000000001</v>
      </c>
      <c r="Q44" s="7">
        <f t="shared" si="0"/>
        <v>8.4410177332305327</v>
      </c>
      <c r="R44" s="4">
        <v>7.0000000000000007E-2</v>
      </c>
      <c r="S44" s="4">
        <v>15</v>
      </c>
      <c r="T44" s="4">
        <v>1.3</v>
      </c>
      <c r="U44" s="4">
        <v>0.7</v>
      </c>
      <c r="V44" s="4">
        <v>400</v>
      </c>
      <c r="W44" s="5">
        <f t="shared" si="3"/>
        <v>0.65</v>
      </c>
      <c r="X44" s="4">
        <v>0.2</v>
      </c>
      <c r="Y44" s="6">
        <v>1E-8</v>
      </c>
      <c r="Z44" s="6">
        <v>1.0000000000000001E-5</v>
      </c>
      <c r="AA44" s="6">
        <v>1E-3</v>
      </c>
      <c r="AB44" s="6">
        <v>1E-3</v>
      </c>
      <c r="AC44" s="20">
        <v>200</v>
      </c>
      <c r="AD44" s="6">
        <v>4.9999999999999998E-7</v>
      </c>
      <c r="AE44" s="20">
        <v>300</v>
      </c>
      <c r="AF44" s="6">
        <v>9.9999999999999995E-7</v>
      </c>
      <c r="AG44" s="9">
        <v>1</v>
      </c>
      <c r="AH44" s="23">
        <v>5</v>
      </c>
      <c r="AI44" s="6">
        <v>1</v>
      </c>
      <c r="AJ44" s="6">
        <v>0.5</v>
      </c>
      <c r="AK44" s="6">
        <v>0.3</v>
      </c>
      <c r="AL44" s="20">
        <v>2</v>
      </c>
    </row>
    <row r="45" spans="2:38" ht="13.5" customHeight="1">
      <c r="B45" s="1" t="s">
        <v>98</v>
      </c>
      <c r="C45" s="1">
        <v>2.5</v>
      </c>
      <c r="D45" s="1">
        <v>1700</v>
      </c>
      <c r="E45" s="1">
        <v>20</v>
      </c>
      <c r="F45" s="1">
        <v>0.35210000000000002</v>
      </c>
      <c r="G45" s="1">
        <v>0</v>
      </c>
      <c r="H45" s="1">
        <v>7.0400000000000004E-2</v>
      </c>
      <c r="I45" s="1">
        <v>0</v>
      </c>
      <c r="J45" s="1">
        <v>0.57750000000000001</v>
      </c>
      <c r="K45" s="1">
        <v>0</v>
      </c>
      <c r="L45" s="1">
        <v>0.6</v>
      </c>
      <c r="M45" s="1">
        <v>2</v>
      </c>
      <c r="N45" s="1">
        <v>63.1</v>
      </c>
      <c r="O45" s="1">
        <v>1.357</v>
      </c>
      <c r="P45" s="1">
        <v>0.11600000000000001</v>
      </c>
      <c r="Q45" s="7">
        <f t="shared" si="0"/>
        <v>5.3939572586588067</v>
      </c>
      <c r="R45" s="4">
        <v>7.0000000000000007E-2</v>
      </c>
      <c r="S45" s="4">
        <v>15</v>
      </c>
      <c r="T45" s="4">
        <v>1.3</v>
      </c>
      <c r="U45" s="4">
        <v>0.7</v>
      </c>
      <c r="V45" s="4">
        <v>400</v>
      </c>
      <c r="W45" s="5">
        <f t="shared" si="3"/>
        <v>0.65</v>
      </c>
      <c r="X45" s="4">
        <v>0.2</v>
      </c>
      <c r="Y45" s="6">
        <v>1E-8</v>
      </c>
      <c r="Z45" s="6">
        <v>1.0000000000000001E-5</v>
      </c>
      <c r="AA45" s="6">
        <v>1E-3</v>
      </c>
      <c r="AB45" s="6">
        <v>1E-3</v>
      </c>
      <c r="AC45" s="20">
        <v>200</v>
      </c>
      <c r="AD45" s="6">
        <v>4.9999999999999998E-7</v>
      </c>
      <c r="AE45" s="20">
        <v>300</v>
      </c>
      <c r="AF45" s="6">
        <v>9.9999999999999995E-7</v>
      </c>
      <c r="AG45" s="9">
        <v>1</v>
      </c>
      <c r="AH45" s="23">
        <v>5</v>
      </c>
      <c r="AI45" s="6">
        <v>1</v>
      </c>
      <c r="AJ45" s="6">
        <v>0.5</v>
      </c>
      <c r="AK45" s="6">
        <v>0.3</v>
      </c>
      <c r="AL45" s="20">
        <v>2</v>
      </c>
    </row>
    <row r="46" spans="2:38" ht="13.5" customHeight="1">
      <c r="B46" s="1" t="s">
        <v>100</v>
      </c>
      <c r="C46" s="1">
        <v>2.5</v>
      </c>
      <c r="D46" s="1">
        <v>1700</v>
      </c>
      <c r="E46" s="1">
        <v>25</v>
      </c>
      <c r="F46" s="1">
        <v>0.35210000000000002</v>
      </c>
      <c r="G46" s="1">
        <v>0</v>
      </c>
      <c r="H46" s="1">
        <v>7.0400000000000004E-2</v>
      </c>
      <c r="I46" s="1">
        <v>0</v>
      </c>
      <c r="J46" s="1">
        <v>0.57750000000000001</v>
      </c>
      <c r="K46" s="1">
        <v>0</v>
      </c>
      <c r="L46" s="1">
        <v>0.6</v>
      </c>
      <c r="M46" s="1">
        <v>2</v>
      </c>
      <c r="N46" s="1">
        <v>51.4</v>
      </c>
      <c r="O46" s="1">
        <v>1.38</v>
      </c>
      <c r="P46" s="1">
        <v>0.10299999999999999</v>
      </c>
      <c r="Q46" s="7">
        <f t="shared" si="0"/>
        <v>3.8363768115942025</v>
      </c>
      <c r="R46" s="4">
        <v>7.0000000000000007E-2</v>
      </c>
      <c r="S46" s="4">
        <v>15</v>
      </c>
      <c r="T46" s="4">
        <v>1.3</v>
      </c>
      <c r="U46" s="4">
        <v>0.7</v>
      </c>
      <c r="V46" s="4">
        <v>400</v>
      </c>
      <c r="W46" s="5">
        <f t="shared" si="3"/>
        <v>0.65</v>
      </c>
      <c r="X46" s="4">
        <v>0.2</v>
      </c>
      <c r="Y46" s="6">
        <v>1E-8</v>
      </c>
      <c r="Z46" s="6">
        <v>1.0000000000000001E-5</v>
      </c>
      <c r="AA46" s="6">
        <v>1E-3</v>
      </c>
      <c r="AB46" s="6">
        <v>1E-3</v>
      </c>
      <c r="AC46" s="20">
        <v>200</v>
      </c>
      <c r="AD46" s="6">
        <v>4.9999999999999998E-7</v>
      </c>
      <c r="AE46" s="20">
        <v>300</v>
      </c>
      <c r="AF46" s="6">
        <v>9.9999999999999995E-7</v>
      </c>
      <c r="AG46" s="9">
        <v>1</v>
      </c>
      <c r="AH46" s="23">
        <v>5</v>
      </c>
      <c r="AI46" s="6">
        <v>1</v>
      </c>
      <c r="AJ46" s="6">
        <v>0.5</v>
      </c>
      <c r="AK46" s="6">
        <v>0.3</v>
      </c>
      <c r="AL46" s="20">
        <v>2</v>
      </c>
    </row>
    <row r="47" spans="2:38" ht="13.5" customHeight="1">
      <c r="B47" s="1" t="s">
        <v>101</v>
      </c>
      <c r="C47" s="1">
        <v>2.5</v>
      </c>
      <c r="D47" s="1">
        <v>1800</v>
      </c>
      <c r="E47" s="1">
        <v>1</v>
      </c>
      <c r="F47" s="1">
        <v>0.3846</v>
      </c>
      <c r="G47" s="1">
        <v>0</v>
      </c>
      <c r="H47" s="1">
        <v>7.6899999999999996E-2</v>
      </c>
      <c r="I47" s="1">
        <v>0</v>
      </c>
      <c r="J47" s="1">
        <v>0.53849999999999998</v>
      </c>
      <c r="K47" s="1">
        <v>0</v>
      </c>
      <c r="L47" s="1">
        <v>1</v>
      </c>
      <c r="M47" s="1">
        <v>2.5</v>
      </c>
      <c r="N47" s="1">
        <v>177.9</v>
      </c>
      <c r="O47" s="1">
        <v>0.182</v>
      </c>
      <c r="P47" s="1">
        <v>2.7E-2</v>
      </c>
      <c r="Q47" s="7">
        <f t="shared" si="0"/>
        <v>26.391758241758243</v>
      </c>
      <c r="R47" s="4">
        <v>7.0000000000000007E-2</v>
      </c>
      <c r="S47" s="4">
        <v>15</v>
      </c>
      <c r="T47" s="4">
        <v>1.3</v>
      </c>
      <c r="U47" s="4">
        <v>0.7</v>
      </c>
      <c r="V47" s="4">
        <v>400</v>
      </c>
      <c r="W47" s="5">
        <f t="shared" si="3"/>
        <v>0.65</v>
      </c>
      <c r="X47" s="4">
        <v>0.2</v>
      </c>
      <c r="Y47" s="6">
        <v>1E-8</v>
      </c>
      <c r="Z47" s="6">
        <v>1.0000000000000001E-5</v>
      </c>
      <c r="AA47" s="6">
        <v>1E-3</v>
      </c>
      <c r="AB47" s="6">
        <v>1E-3</v>
      </c>
      <c r="AC47" s="20">
        <v>200</v>
      </c>
      <c r="AD47" s="6">
        <v>4.9999999999999998E-7</v>
      </c>
      <c r="AE47" s="20">
        <v>300</v>
      </c>
      <c r="AF47" s="6">
        <v>9.9999999999999995E-7</v>
      </c>
      <c r="AG47" s="6">
        <f t="shared" ref="AG47" si="8">E47</f>
        <v>1</v>
      </c>
      <c r="AH47" s="20">
        <v>0</v>
      </c>
      <c r="AI47" s="6">
        <v>1</v>
      </c>
      <c r="AJ47" s="6">
        <v>0.5</v>
      </c>
      <c r="AK47" s="6">
        <v>0.3</v>
      </c>
      <c r="AL47" s="20">
        <v>2</v>
      </c>
    </row>
    <row r="48" spans="2:38" ht="13.5" customHeight="1">
      <c r="B48" s="1" t="s">
        <v>103</v>
      </c>
      <c r="C48" s="1">
        <v>2.5</v>
      </c>
      <c r="D48" s="1">
        <v>1800</v>
      </c>
      <c r="E48" s="1">
        <v>5</v>
      </c>
      <c r="F48" s="1">
        <v>0.3846</v>
      </c>
      <c r="G48" s="1">
        <v>0</v>
      </c>
      <c r="H48" s="1">
        <v>7.6899999999999996E-2</v>
      </c>
      <c r="I48" s="1">
        <v>0</v>
      </c>
      <c r="J48" s="1">
        <v>0.53849999999999998</v>
      </c>
      <c r="K48" s="1">
        <v>0</v>
      </c>
      <c r="L48" s="1">
        <v>1</v>
      </c>
      <c r="M48" s="1">
        <v>2.5</v>
      </c>
      <c r="N48" s="1">
        <v>164.6</v>
      </c>
      <c r="O48" s="1">
        <v>0.84099999999999997</v>
      </c>
      <c r="P48" s="1">
        <v>0.16700000000000001</v>
      </c>
      <c r="Q48" s="7">
        <f t="shared" si="0"/>
        <v>32.685136741973842</v>
      </c>
      <c r="R48" s="4">
        <v>7.0000000000000007E-2</v>
      </c>
      <c r="S48" s="4">
        <v>15</v>
      </c>
      <c r="T48" s="4">
        <v>1.3</v>
      </c>
      <c r="U48" s="4">
        <v>0.7</v>
      </c>
      <c r="V48" s="4">
        <v>400</v>
      </c>
      <c r="W48" s="5">
        <f t="shared" si="3"/>
        <v>0.65</v>
      </c>
      <c r="X48" s="4">
        <v>0.2</v>
      </c>
      <c r="Y48" s="6">
        <v>1E-8</v>
      </c>
      <c r="Z48" s="6">
        <v>1.0000000000000001E-5</v>
      </c>
      <c r="AA48" s="6">
        <v>1E-3</v>
      </c>
      <c r="AB48" s="6">
        <v>1E-3</v>
      </c>
      <c r="AC48" s="20">
        <v>200</v>
      </c>
      <c r="AD48" s="6">
        <v>4.9999999999999998E-7</v>
      </c>
      <c r="AE48" s="20">
        <v>300</v>
      </c>
      <c r="AF48" s="6">
        <v>9.9999999999999995E-7</v>
      </c>
      <c r="AG48" s="6">
        <v>1</v>
      </c>
      <c r="AH48" s="20">
        <v>5</v>
      </c>
      <c r="AI48" s="6">
        <v>1</v>
      </c>
      <c r="AJ48" s="6">
        <v>0.5</v>
      </c>
      <c r="AK48" s="6">
        <v>0.3</v>
      </c>
      <c r="AL48" s="20">
        <v>2</v>
      </c>
    </row>
    <row r="49" spans="17:17" ht="13.5" customHeight="1">
      <c r="Q49" s="1"/>
    </row>
    <row r="50" spans="17:17" ht="13.5" customHeight="1">
      <c r="Q50" s="1"/>
    </row>
    <row r="51" spans="17:17" ht="13.5" customHeight="1">
      <c r="Q51" s="1"/>
    </row>
    <row r="52" spans="17:17" ht="13.5" customHeight="1">
      <c r="Q52" s="1"/>
    </row>
    <row r="53" spans="17:17" ht="13.5" customHeight="1">
      <c r="Q53" s="1"/>
    </row>
    <row r="54" spans="17:17" ht="13.5" customHeight="1">
      <c r="Q54" s="1"/>
    </row>
    <row r="55" spans="17:17" ht="13.5" customHeight="1">
      <c r="Q55" s="1"/>
    </row>
    <row r="56" spans="17:17" ht="13.5" customHeight="1">
      <c r="Q56" s="1"/>
    </row>
    <row r="57" spans="17:17" ht="13.5" customHeight="1">
      <c r="Q57" s="1"/>
    </row>
    <row r="58" spans="17:17" ht="13.5" customHeight="1">
      <c r="Q58" s="1"/>
    </row>
    <row r="59" spans="17:17" ht="13.5" customHeight="1">
      <c r="Q59" s="1"/>
    </row>
    <row r="60" spans="17:17" ht="13.5" customHeight="1">
      <c r="Q60" s="1"/>
    </row>
    <row r="61" spans="17:17" ht="13.5" customHeight="1">
      <c r="Q61" s="1"/>
    </row>
    <row r="62" spans="17:17" ht="13.5" customHeight="1">
      <c r="Q62" s="1"/>
    </row>
    <row r="63" spans="17:17" ht="13.5" customHeight="1">
      <c r="Q63" s="1"/>
    </row>
    <row r="64" spans="17:17" ht="13.5" customHeight="1">
      <c r="Q64" s="1"/>
    </row>
    <row r="65" spans="17:17" ht="13.5" customHeight="1">
      <c r="Q65" s="1"/>
    </row>
    <row r="66" spans="17:17" ht="13.5" customHeight="1">
      <c r="Q66" s="1"/>
    </row>
    <row r="67" spans="17:17" ht="13.5" customHeight="1">
      <c r="Q67" s="1"/>
    </row>
    <row r="68" spans="17:17" ht="13.5" customHeight="1">
      <c r="Q68" s="1"/>
    </row>
    <row r="69" spans="17:17" ht="13.5" customHeight="1">
      <c r="Q69" s="1"/>
    </row>
    <row r="70" spans="17:17" ht="13.5" customHeight="1">
      <c r="Q70" s="1"/>
    </row>
    <row r="71" spans="17:17" ht="13.5" customHeight="1">
      <c r="Q71" s="1"/>
    </row>
    <row r="72" spans="17:17" ht="13.5" customHeight="1">
      <c r="Q72" s="1"/>
    </row>
    <row r="73" spans="17:17" ht="13.5" customHeight="1">
      <c r="Q73" s="1"/>
    </row>
    <row r="74" spans="17:17" ht="13.5" customHeight="1">
      <c r="Q74" s="1"/>
    </row>
    <row r="75" spans="17:17" ht="13.5" customHeight="1">
      <c r="Q75" s="1"/>
    </row>
    <row r="76" spans="17:17" ht="13.5" customHeight="1">
      <c r="Q76" s="1"/>
    </row>
    <row r="77" spans="17:17" ht="13.5" customHeight="1">
      <c r="Q77" s="1"/>
    </row>
    <row r="78" spans="17:17" ht="13.5" customHeight="1">
      <c r="Q78" s="1"/>
    </row>
    <row r="79" spans="17:17" ht="13.5" customHeight="1">
      <c r="Q79" s="1"/>
    </row>
    <row r="80" spans="17:17" ht="13.5" customHeight="1">
      <c r="Q80" s="1"/>
    </row>
    <row r="81" spans="17:17" ht="13.5" customHeight="1">
      <c r="Q81" s="1"/>
    </row>
    <row r="82" spans="17:17" ht="13.5" customHeight="1">
      <c r="Q82" s="1"/>
    </row>
    <row r="83" spans="17:17" ht="13.5" customHeight="1">
      <c r="Q83" s="1"/>
    </row>
    <row r="84" spans="17:17" ht="13.5" customHeight="1">
      <c r="Q84" s="1"/>
    </row>
    <row r="85" spans="17:17" ht="13.5" customHeight="1">
      <c r="Q85" s="1"/>
    </row>
    <row r="86" spans="17:17" ht="13.5" customHeight="1">
      <c r="Q86" s="1"/>
    </row>
    <row r="87" spans="17:17" ht="13.5" customHeight="1">
      <c r="Q87" s="1"/>
    </row>
    <row r="88" spans="17:17" ht="13.5" customHeight="1">
      <c r="Q88" s="1"/>
    </row>
    <row r="89" spans="17:17" ht="13.5" customHeight="1">
      <c r="Q89" s="1"/>
    </row>
    <row r="90" spans="17:17" ht="13.5" customHeight="1">
      <c r="Q90" s="1"/>
    </row>
    <row r="91" spans="17:17" ht="13.5" customHeight="1">
      <c r="Q91" s="1"/>
    </row>
    <row r="92" spans="17:17" ht="13.5" customHeight="1">
      <c r="Q92" s="1"/>
    </row>
    <row r="93" spans="17:17" ht="13.5" customHeight="1">
      <c r="Q93" s="1"/>
    </row>
    <row r="94" spans="17:17" ht="13.5" customHeight="1">
      <c r="Q94" s="1"/>
    </row>
    <row r="95" spans="17:17" ht="13.5" customHeight="1">
      <c r="Q95" s="1"/>
    </row>
    <row r="96" spans="17:17" ht="13.5" customHeight="1">
      <c r="Q96" s="1"/>
    </row>
    <row r="97" spans="17:17" ht="13.5" customHeight="1">
      <c r="Q97" s="1"/>
    </row>
    <row r="98" spans="17:17" ht="13.5" customHeight="1">
      <c r="Q98" s="1"/>
    </row>
    <row r="99" spans="17:17" ht="13.5" customHeight="1">
      <c r="Q99" s="1"/>
    </row>
    <row r="100" spans="17:17" ht="13.5" customHeight="1">
      <c r="Q100" s="1"/>
    </row>
    <row r="101" spans="17:17" ht="13.5" customHeight="1">
      <c r="Q101" s="1"/>
    </row>
    <row r="102" spans="17:17" ht="13.5" customHeight="1">
      <c r="Q102" s="1"/>
    </row>
    <row r="103" spans="17:17" ht="13.5" customHeight="1">
      <c r="Q103" s="1"/>
    </row>
    <row r="104" spans="17:17" ht="13.5" customHeight="1">
      <c r="Q104" s="1"/>
    </row>
    <row r="105" spans="17:17" ht="13.5" customHeight="1">
      <c r="Q105" s="1"/>
    </row>
    <row r="106" spans="17:17" ht="13.5" customHeight="1">
      <c r="Q106" s="1"/>
    </row>
    <row r="107" spans="17:17" ht="13.5" customHeight="1">
      <c r="Q107" s="1"/>
    </row>
    <row r="108" spans="17:17" ht="13.5" customHeight="1">
      <c r="Q108" s="1"/>
    </row>
    <row r="109" spans="17:17" ht="13.5" customHeight="1">
      <c r="Q109" s="1"/>
    </row>
    <row r="110" spans="17:17" ht="13.5" customHeight="1">
      <c r="Q110" s="1"/>
    </row>
    <row r="111" spans="17:17" ht="13.5" customHeight="1">
      <c r="Q111" s="1"/>
    </row>
    <row r="112" spans="17:17" ht="13.5" customHeight="1">
      <c r="Q112" s="1"/>
    </row>
    <row r="113" spans="17:17" ht="13.5" customHeight="1">
      <c r="Q113" s="1"/>
    </row>
    <row r="114" spans="17:17" ht="13.5" customHeight="1">
      <c r="Q114" s="1"/>
    </row>
    <row r="115" spans="17:17" ht="13.5" customHeight="1">
      <c r="Q115" s="1"/>
    </row>
    <row r="116" spans="17:17" ht="13.5" customHeight="1">
      <c r="Q116" s="1"/>
    </row>
    <row r="117" spans="17:17" ht="13.5" customHeight="1">
      <c r="Q117" s="1"/>
    </row>
    <row r="118" spans="17:17" ht="13.5" customHeight="1">
      <c r="Q118" s="1"/>
    </row>
    <row r="119" spans="17:17" ht="13.5" customHeight="1">
      <c r="Q119" s="1"/>
    </row>
    <row r="120" spans="17:17" ht="13.5" customHeight="1">
      <c r="Q120" s="1"/>
    </row>
    <row r="121" spans="17:17" ht="13.5" customHeight="1">
      <c r="Q121" s="1"/>
    </row>
    <row r="122" spans="17:17" ht="13.5" customHeight="1">
      <c r="Q122" s="1"/>
    </row>
    <row r="123" spans="17:17" ht="13.5" customHeight="1">
      <c r="Q123" s="1"/>
    </row>
    <row r="124" spans="17:17" ht="13.5" customHeight="1">
      <c r="Q124" s="1"/>
    </row>
    <row r="125" spans="17:17" ht="13.5" customHeight="1">
      <c r="Q125" s="1"/>
    </row>
    <row r="126" spans="17:17" ht="13.5" customHeight="1">
      <c r="Q126" s="1"/>
    </row>
    <row r="127" spans="17:17" ht="13.5" customHeight="1">
      <c r="Q127" s="1"/>
    </row>
    <row r="128" spans="17:17" ht="13.5" customHeight="1">
      <c r="Q128" s="1"/>
    </row>
    <row r="129" spans="17:17" ht="13.5" customHeight="1">
      <c r="Q129" s="1"/>
    </row>
    <row r="130" spans="17:17" ht="13.5" customHeight="1">
      <c r="Q130" s="1"/>
    </row>
    <row r="131" spans="17:17" ht="13.5" customHeight="1">
      <c r="Q131" s="1"/>
    </row>
    <row r="132" spans="17:17" ht="13.5" customHeight="1">
      <c r="Q132" s="1"/>
    </row>
    <row r="133" spans="17:17" ht="13.5" customHeight="1">
      <c r="Q133" s="1"/>
    </row>
    <row r="134" spans="17:17" ht="13.5" customHeight="1">
      <c r="Q134" s="1"/>
    </row>
    <row r="135" spans="17:17" ht="13.5" customHeight="1">
      <c r="Q135" s="1"/>
    </row>
    <row r="136" spans="17:17" ht="13.5" customHeight="1">
      <c r="Q136" s="1"/>
    </row>
    <row r="137" spans="17:17" ht="13.5" customHeight="1">
      <c r="Q137" s="1"/>
    </row>
    <row r="138" spans="17:17" ht="13.5" customHeight="1">
      <c r="Q138" s="1"/>
    </row>
    <row r="139" spans="17:17" ht="13.5" customHeight="1">
      <c r="Q139" s="1"/>
    </row>
    <row r="140" spans="17:17" ht="13.5" customHeight="1">
      <c r="Q140" s="1"/>
    </row>
    <row r="141" spans="17:17" ht="13.5" customHeight="1">
      <c r="Q141" s="1"/>
    </row>
    <row r="142" spans="17:17" ht="13.5" customHeight="1">
      <c r="Q142" s="1"/>
    </row>
    <row r="143" spans="17:17" ht="13.5" customHeight="1">
      <c r="Q143" s="1"/>
    </row>
    <row r="144" spans="17:17" ht="13.5" customHeight="1">
      <c r="Q144" s="1"/>
    </row>
    <row r="145" spans="17:17" ht="13.5" customHeight="1">
      <c r="Q145" s="1"/>
    </row>
    <row r="146" spans="17:17" ht="13.5" customHeight="1">
      <c r="Q146" s="1"/>
    </row>
    <row r="147" spans="17:17" ht="13.5" customHeight="1">
      <c r="Q147" s="1"/>
    </row>
    <row r="148" spans="17:17" ht="13.5" customHeight="1">
      <c r="Q148" s="1"/>
    </row>
    <row r="149" spans="17:17" ht="13.5" customHeight="1">
      <c r="Q149" s="1"/>
    </row>
    <row r="150" spans="17:17" ht="13.5" customHeight="1">
      <c r="Q150" s="1"/>
    </row>
    <row r="151" spans="17:17" ht="13.5" customHeight="1">
      <c r="Q151" s="1"/>
    </row>
    <row r="152" spans="17:17" ht="13.5" customHeight="1">
      <c r="Q152" s="1"/>
    </row>
    <row r="153" spans="17:17" ht="13.5" customHeight="1">
      <c r="Q153" s="1"/>
    </row>
    <row r="154" spans="17:17" ht="13.5" customHeight="1">
      <c r="Q154" s="1"/>
    </row>
    <row r="155" spans="17:17" ht="13.5" customHeight="1">
      <c r="Q155" s="1"/>
    </row>
    <row r="156" spans="17:17" ht="13.5" customHeight="1">
      <c r="Q156" s="1"/>
    </row>
    <row r="157" spans="17:17" ht="13.5" customHeight="1">
      <c r="Q157" s="1"/>
    </row>
    <row r="158" spans="17:17" ht="13.5" customHeight="1">
      <c r="Q158" s="1"/>
    </row>
    <row r="159" spans="17:17" ht="13.5" customHeight="1">
      <c r="Q159" s="1"/>
    </row>
    <row r="160" spans="17:17" ht="13.5" customHeight="1">
      <c r="Q160" s="1"/>
    </row>
    <row r="161" spans="17:17" ht="13.5" customHeight="1">
      <c r="Q161" s="1"/>
    </row>
    <row r="162" spans="17:17" ht="13.5" customHeight="1">
      <c r="Q162" s="1"/>
    </row>
    <row r="163" spans="17:17" ht="13.5" customHeight="1">
      <c r="Q163" s="1"/>
    </row>
    <row r="164" spans="17:17" ht="13.5" customHeight="1">
      <c r="Q164" s="1"/>
    </row>
    <row r="165" spans="17:17" ht="13.5" customHeight="1">
      <c r="Q165" s="1"/>
    </row>
    <row r="166" spans="17:17" ht="13.5" customHeight="1">
      <c r="Q166" s="1"/>
    </row>
    <row r="167" spans="17:17" ht="13.5" customHeight="1">
      <c r="Q167" s="1"/>
    </row>
    <row r="168" spans="17:17" ht="13.5" customHeight="1">
      <c r="Q168" s="1"/>
    </row>
    <row r="169" spans="17:17" ht="13.5" customHeight="1">
      <c r="Q169" s="1"/>
    </row>
    <row r="170" spans="17:17" ht="13.5" customHeight="1">
      <c r="Q170" s="1"/>
    </row>
    <row r="171" spans="17:17" ht="13.5" customHeight="1">
      <c r="Q171" s="1"/>
    </row>
    <row r="172" spans="17:17" ht="13.5" customHeight="1">
      <c r="Q172" s="1"/>
    </row>
    <row r="173" spans="17:17" ht="13.5" customHeight="1">
      <c r="Q173" s="1"/>
    </row>
    <row r="174" spans="17:17" ht="13.5" customHeight="1">
      <c r="Q174" s="1"/>
    </row>
    <row r="175" spans="17:17" ht="13.5" customHeight="1">
      <c r="Q175" s="1"/>
    </row>
    <row r="176" spans="17:17" ht="13.5" customHeight="1">
      <c r="Q176" s="1"/>
    </row>
    <row r="177" spans="17:17" ht="13.5" customHeight="1">
      <c r="Q177" s="1"/>
    </row>
    <row r="178" spans="17:17" ht="13.5" customHeight="1">
      <c r="Q178" s="1"/>
    </row>
    <row r="179" spans="17:17" ht="13.5" customHeight="1">
      <c r="Q179" s="1"/>
    </row>
    <row r="180" spans="17:17" ht="13.5" customHeight="1">
      <c r="Q180" s="1"/>
    </row>
    <row r="181" spans="17:17" ht="13.5" customHeight="1">
      <c r="Q181" s="1"/>
    </row>
    <row r="182" spans="17:17" ht="13.5" customHeight="1">
      <c r="Q182" s="1"/>
    </row>
    <row r="183" spans="17:17" ht="13.5" customHeight="1">
      <c r="Q183" s="1"/>
    </row>
    <row r="184" spans="17:17" ht="13.5" customHeight="1">
      <c r="Q184" s="1"/>
    </row>
    <row r="185" spans="17:17" ht="13.5" customHeight="1">
      <c r="Q185" s="1"/>
    </row>
    <row r="186" spans="17:17" ht="13.5" customHeight="1">
      <c r="Q186" s="1"/>
    </row>
    <row r="187" spans="17:17" ht="13.5" customHeight="1">
      <c r="Q187" s="1"/>
    </row>
    <row r="188" spans="17:17" ht="13.5" customHeight="1">
      <c r="Q188" s="1"/>
    </row>
    <row r="189" spans="17:17" ht="13.5" customHeight="1">
      <c r="Q189" s="1"/>
    </row>
    <row r="190" spans="17:17" ht="13.5" customHeight="1">
      <c r="Q190" s="1"/>
    </row>
    <row r="191" spans="17:17" ht="13.5" customHeight="1">
      <c r="Q191" s="1"/>
    </row>
    <row r="192" spans="17:17" ht="13.5" customHeight="1">
      <c r="Q192" s="1"/>
    </row>
    <row r="193" spans="17:17" ht="13.5" customHeight="1">
      <c r="Q193" s="1"/>
    </row>
    <row r="194" spans="17:17" ht="13.5" customHeight="1">
      <c r="Q194" s="1"/>
    </row>
    <row r="195" spans="17:17" ht="13.5" customHeight="1">
      <c r="Q195" s="1"/>
    </row>
    <row r="196" spans="17:17" ht="13.5" customHeight="1">
      <c r="Q196" s="1"/>
    </row>
    <row r="197" spans="17:17" ht="13.5" customHeight="1">
      <c r="Q197" s="1"/>
    </row>
    <row r="198" spans="17:17" ht="13.5" customHeight="1">
      <c r="Q198" s="1"/>
    </row>
    <row r="199" spans="17:17" ht="13.5" customHeight="1">
      <c r="Q199" s="1"/>
    </row>
    <row r="200" spans="17:17" ht="13.5" customHeight="1">
      <c r="Q200" s="1"/>
    </row>
    <row r="201" spans="17:17" ht="13.5" customHeight="1">
      <c r="Q201" s="1"/>
    </row>
    <row r="202" spans="17:17" ht="13.5" customHeight="1">
      <c r="Q202" s="1"/>
    </row>
    <row r="203" spans="17:17" ht="13.5" customHeight="1">
      <c r="Q203" s="1"/>
    </row>
    <row r="204" spans="17:17" ht="13.5" customHeight="1">
      <c r="Q204" s="1"/>
    </row>
    <row r="205" spans="17:17" ht="13.5" customHeight="1">
      <c r="Q205" s="1"/>
    </row>
    <row r="206" spans="17:17" ht="13.5" customHeight="1">
      <c r="Q206" s="1"/>
    </row>
    <row r="207" spans="17:17" ht="13.5" customHeight="1">
      <c r="Q207" s="1"/>
    </row>
    <row r="208" spans="17:17" ht="13.5" customHeight="1">
      <c r="Q208" s="1"/>
    </row>
    <row r="209" spans="17:17" ht="13.5" customHeight="1">
      <c r="Q209" s="1"/>
    </row>
    <row r="210" spans="17:17" ht="13.5" customHeight="1">
      <c r="Q210" s="1"/>
    </row>
    <row r="211" spans="17:17" ht="13.5" customHeight="1">
      <c r="Q211" s="1"/>
    </row>
    <row r="212" spans="17:17" ht="13.5" customHeight="1">
      <c r="Q212" s="1"/>
    </row>
    <row r="213" spans="17:17" ht="13.5" customHeight="1">
      <c r="Q213" s="1"/>
    </row>
    <row r="214" spans="17:17" ht="13.5" customHeight="1">
      <c r="Q214" s="1"/>
    </row>
    <row r="215" spans="17:17" ht="13.5" customHeight="1">
      <c r="Q215" s="1"/>
    </row>
    <row r="216" spans="17:17" ht="13.5" customHeight="1">
      <c r="Q216" s="1"/>
    </row>
    <row r="217" spans="17:17" ht="13.5" customHeight="1">
      <c r="Q217" s="1"/>
    </row>
    <row r="218" spans="17:17" ht="13.5" customHeight="1">
      <c r="Q218" s="1"/>
    </row>
    <row r="219" spans="17:17" ht="13.5" customHeight="1">
      <c r="Q219" s="1"/>
    </row>
    <row r="220" spans="17:17" ht="13.5" customHeight="1">
      <c r="Q220" s="1"/>
    </row>
    <row r="221" spans="17:17" ht="13.5" customHeight="1">
      <c r="Q221" s="1"/>
    </row>
    <row r="222" spans="17:17" ht="13.5" customHeight="1">
      <c r="Q222" s="1"/>
    </row>
    <row r="223" spans="17:17" ht="13.5" customHeight="1">
      <c r="Q223" s="1"/>
    </row>
    <row r="224" spans="17:17" ht="13.5" customHeight="1">
      <c r="Q224" s="1"/>
    </row>
    <row r="225" spans="17:17" ht="13.5" customHeight="1">
      <c r="Q225" s="1"/>
    </row>
    <row r="226" spans="17:17" ht="13.5" customHeight="1">
      <c r="Q226" s="1"/>
    </row>
    <row r="227" spans="17:17" ht="13.5" customHeight="1">
      <c r="Q227" s="1"/>
    </row>
    <row r="228" spans="17:17" ht="13.5" customHeight="1">
      <c r="Q228" s="1"/>
    </row>
    <row r="229" spans="17:17" ht="13.5" customHeight="1">
      <c r="Q229" s="1"/>
    </row>
    <row r="230" spans="17:17" ht="13.5" customHeight="1">
      <c r="Q230" s="1"/>
    </row>
    <row r="231" spans="17:17" ht="13.5" customHeight="1">
      <c r="Q231" s="1"/>
    </row>
    <row r="232" spans="17:17" ht="13.5" customHeight="1">
      <c r="Q232" s="1"/>
    </row>
    <row r="233" spans="17:17" ht="13.5" customHeight="1">
      <c r="Q233" s="1"/>
    </row>
    <row r="234" spans="17:17" ht="13.5" customHeight="1">
      <c r="Q234" s="1"/>
    </row>
    <row r="235" spans="17:17" ht="13.5" customHeight="1">
      <c r="Q235" s="1"/>
    </row>
    <row r="236" spans="17:17" ht="13.5" customHeight="1">
      <c r="Q236" s="1"/>
    </row>
    <row r="237" spans="17:17" ht="13.5" customHeight="1">
      <c r="Q237" s="1"/>
    </row>
    <row r="238" spans="17:17" ht="13.5" customHeight="1">
      <c r="Q238" s="1"/>
    </row>
    <row r="239" spans="17:17" ht="13.5" customHeight="1">
      <c r="Q239" s="1"/>
    </row>
    <row r="240" spans="17:17" ht="13.5" customHeight="1">
      <c r="Q240" s="1"/>
    </row>
    <row r="241" spans="17:17" ht="13.5" customHeight="1">
      <c r="Q241" s="1"/>
    </row>
    <row r="242" spans="17:17" ht="13.5" customHeight="1">
      <c r="Q242" s="1"/>
    </row>
    <row r="243" spans="17:17" ht="13.5" customHeight="1">
      <c r="Q243" s="1"/>
    </row>
    <row r="244" spans="17:17" ht="13.5" customHeight="1">
      <c r="Q244" s="1"/>
    </row>
    <row r="245" spans="17:17" ht="13.5" customHeight="1">
      <c r="Q245" s="1"/>
    </row>
    <row r="246" spans="17:17" ht="13.5" customHeight="1">
      <c r="Q246" s="1"/>
    </row>
    <row r="247" spans="17:17" ht="13.5" customHeight="1">
      <c r="Q247" s="1"/>
    </row>
    <row r="248" spans="17:17" ht="13.5" customHeight="1">
      <c r="Q248" s="1"/>
    </row>
    <row r="249" spans="17:17" ht="13.5" customHeight="1">
      <c r="Q249" s="1"/>
    </row>
    <row r="250" spans="17:17" ht="13.5" customHeight="1">
      <c r="Q250" s="1"/>
    </row>
    <row r="251" spans="17:17" ht="13.5" customHeight="1">
      <c r="Q251" s="1"/>
    </row>
    <row r="252" spans="17:17" ht="13.5" customHeight="1">
      <c r="Q252" s="1"/>
    </row>
    <row r="253" spans="17:17" ht="13.5" customHeight="1">
      <c r="Q253" s="1"/>
    </row>
    <row r="254" spans="17:17" ht="13.5" customHeight="1">
      <c r="Q254" s="1"/>
    </row>
    <row r="255" spans="17:17" ht="13.5" customHeight="1">
      <c r="Q255" s="1"/>
    </row>
    <row r="256" spans="17:17" ht="13.5" customHeight="1">
      <c r="Q256" s="1"/>
    </row>
    <row r="257" spans="17:17" ht="13.5" customHeight="1">
      <c r="Q257" s="1"/>
    </row>
    <row r="258" spans="17:17" ht="13.5" customHeight="1">
      <c r="Q258" s="1"/>
    </row>
    <row r="259" spans="17:17" ht="13.5" customHeight="1">
      <c r="Q259" s="1"/>
    </row>
    <row r="260" spans="17:17" ht="13.5" customHeight="1">
      <c r="Q260" s="1"/>
    </row>
    <row r="261" spans="17:17" ht="13.5" customHeight="1">
      <c r="Q261" s="1"/>
    </row>
    <row r="262" spans="17:17" ht="13.5" customHeight="1">
      <c r="Q262" s="1"/>
    </row>
    <row r="263" spans="17:17" ht="13.5" customHeight="1">
      <c r="Q263" s="1"/>
    </row>
    <row r="264" spans="17:17" ht="13.5" customHeight="1">
      <c r="Q264" s="1"/>
    </row>
    <row r="265" spans="17:17" ht="13.5" customHeight="1">
      <c r="Q265" s="1"/>
    </row>
    <row r="266" spans="17:17" ht="13.5" customHeight="1">
      <c r="Q266" s="1"/>
    </row>
    <row r="267" spans="17:17" ht="13.5" customHeight="1">
      <c r="Q267" s="1"/>
    </row>
    <row r="268" spans="17:17" ht="13.5" customHeight="1">
      <c r="Q268" s="1"/>
    </row>
    <row r="269" spans="17:17" ht="13.5" customHeight="1">
      <c r="Q269" s="1"/>
    </row>
    <row r="270" spans="17:17" ht="13.5" customHeight="1">
      <c r="Q270" s="1"/>
    </row>
    <row r="271" spans="17:17" ht="13.5" customHeight="1">
      <c r="Q271" s="1"/>
    </row>
    <row r="272" spans="17:17" ht="13.5" customHeight="1">
      <c r="Q272" s="1"/>
    </row>
    <row r="273" spans="17:17" ht="13.5" customHeight="1">
      <c r="Q273" s="1"/>
    </row>
    <row r="274" spans="17:17" ht="13.5" customHeight="1">
      <c r="Q274" s="1"/>
    </row>
    <row r="275" spans="17:17" ht="13.5" customHeight="1">
      <c r="Q275" s="1"/>
    </row>
    <row r="276" spans="17:17" ht="13.5" customHeight="1">
      <c r="Q276" s="1"/>
    </row>
    <row r="277" spans="17:17" ht="13.5" customHeight="1">
      <c r="Q277" s="1"/>
    </row>
    <row r="278" spans="17:17" ht="13.5" customHeight="1">
      <c r="Q278" s="1"/>
    </row>
    <row r="279" spans="17:17" ht="13.5" customHeight="1">
      <c r="Q279" s="1"/>
    </row>
    <row r="280" spans="17:17" ht="13.5" customHeight="1">
      <c r="Q280" s="1"/>
    </row>
    <row r="281" spans="17:17" ht="13.5" customHeight="1">
      <c r="Q281" s="1"/>
    </row>
    <row r="282" spans="17:17" ht="13.5" customHeight="1">
      <c r="Q282" s="1"/>
    </row>
    <row r="283" spans="17:17" ht="13.5" customHeight="1">
      <c r="Q283" s="1"/>
    </row>
    <row r="284" spans="17:17" ht="13.5" customHeight="1">
      <c r="Q284" s="1"/>
    </row>
    <row r="285" spans="17:17" ht="13.5" customHeight="1">
      <c r="Q285" s="1"/>
    </row>
    <row r="286" spans="17:17" ht="13.5" customHeight="1">
      <c r="Q286" s="1"/>
    </row>
    <row r="287" spans="17:17" ht="13.5" customHeight="1">
      <c r="Q287" s="1"/>
    </row>
    <row r="288" spans="17:17" ht="13.5" customHeight="1">
      <c r="Q288" s="1"/>
    </row>
    <row r="289" spans="17:17" ht="13.5" customHeight="1">
      <c r="Q289" s="1"/>
    </row>
    <row r="290" spans="17:17" ht="13.5" customHeight="1">
      <c r="Q290" s="1"/>
    </row>
    <row r="291" spans="17:17" ht="13.5" customHeight="1">
      <c r="Q291" s="1"/>
    </row>
    <row r="292" spans="17:17" ht="13.5" customHeight="1">
      <c r="Q292" s="1"/>
    </row>
    <row r="293" spans="17:17" ht="13.5" customHeight="1">
      <c r="Q293" s="1"/>
    </row>
    <row r="294" spans="17:17" ht="13.5" customHeight="1">
      <c r="Q294" s="1"/>
    </row>
    <row r="295" spans="17:17" ht="13.5" customHeight="1">
      <c r="Q295" s="1"/>
    </row>
    <row r="296" spans="17:17" ht="13.5" customHeight="1">
      <c r="Q296" s="1"/>
    </row>
    <row r="297" spans="17:17" ht="13.5" customHeight="1">
      <c r="Q297" s="1"/>
    </row>
    <row r="298" spans="17:17" ht="13.5" customHeight="1">
      <c r="Q298" s="1"/>
    </row>
    <row r="299" spans="17:17" ht="13.5" customHeight="1">
      <c r="Q299" s="1"/>
    </row>
    <row r="300" spans="17:17" ht="13.5" customHeight="1">
      <c r="Q300" s="1"/>
    </row>
    <row r="301" spans="17:17" ht="13.5" customHeight="1">
      <c r="Q301" s="1"/>
    </row>
    <row r="302" spans="17:17" ht="13.5" customHeight="1">
      <c r="Q302" s="1"/>
    </row>
    <row r="303" spans="17:17" ht="13.5" customHeight="1">
      <c r="Q303" s="1"/>
    </row>
    <row r="304" spans="17:17" ht="13.5" customHeight="1">
      <c r="Q304" s="1"/>
    </row>
    <row r="305" spans="17:17" ht="13.5" customHeight="1">
      <c r="Q305" s="1"/>
    </row>
    <row r="306" spans="17:17" ht="13.5" customHeight="1">
      <c r="Q306" s="1"/>
    </row>
    <row r="307" spans="17:17" ht="13.5" customHeight="1">
      <c r="Q307" s="1"/>
    </row>
    <row r="308" spans="17:17" ht="13.5" customHeight="1">
      <c r="Q308" s="1"/>
    </row>
    <row r="309" spans="17:17" ht="13.5" customHeight="1">
      <c r="Q309" s="1"/>
    </row>
    <row r="310" spans="17:17" ht="13.5" customHeight="1">
      <c r="Q310" s="1"/>
    </row>
    <row r="311" spans="17:17" ht="13.5" customHeight="1">
      <c r="Q311" s="1"/>
    </row>
    <row r="312" spans="17:17" ht="13.5" customHeight="1">
      <c r="Q312" s="1"/>
    </row>
    <row r="313" spans="17:17" ht="13.5" customHeight="1">
      <c r="Q313" s="1"/>
    </row>
    <row r="314" spans="17:17" ht="13.5" customHeight="1">
      <c r="Q314" s="1"/>
    </row>
    <row r="315" spans="17:17" ht="13.5" customHeight="1">
      <c r="Q315" s="1"/>
    </row>
    <row r="316" spans="17:17" ht="13.5" customHeight="1">
      <c r="Q316" s="1"/>
    </row>
    <row r="317" spans="17:17" ht="13.5" customHeight="1">
      <c r="Q317" s="1"/>
    </row>
    <row r="318" spans="17:17" ht="13.5" customHeight="1">
      <c r="Q318" s="1"/>
    </row>
    <row r="319" spans="17:17" ht="13.5" customHeight="1">
      <c r="Q319" s="1"/>
    </row>
    <row r="320" spans="17:17" ht="13.5" customHeight="1">
      <c r="Q320" s="1"/>
    </row>
    <row r="321" spans="17:17" ht="13.5" customHeight="1">
      <c r="Q321" s="1"/>
    </row>
    <row r="322" spans="17:17" ht="13.5" customHeight="1">
      <c r="Q322" s="1"/>
    </row>
    <row r="323" spans="17:17" ht="13.5" customHeight="1">
      <c r="Q323" s="1"/>
    </row>
    <row r="324" spans="17:17" ht="13.5" customHeight="1">
      <c r="Q324" s="1"/>
    </row>
    <row r="325" spans="17:17" ht="13.5" customHeight="1">
      <c r="Q325" s="1"/>
    </row>
    <row r="326" spans="17:17" ht="13.5" customHeight="1">
      <c r="Q326" s="1"/>
    </row>
    <row r="327" spans="17:17" ht="13.5" customHeight="1">
      <c r="Q327" s="1"/>
    </row>
    <row r="328" spans="17:17" ht="13.5" customHeight="1">
      <c r="Q328" s="1"/>
    </row>
    <row r="329" spans="17:17" ht="13.5" customHeight="1">
      <c r="Q329" s="1"/>
    </row>
    <row r="330" spans="17:17" ht="13.5" customHeight="1">
      <c r="Q330" s="1"/>
    </row>
    <row r="331" spans="17:17" ht="13.5" customHeight="1">
      <c r="Q331" s="1"/>
    </row>
    <row r="332" spans="17:17" ht="13.5" customHeight="1">
      <c r="Q332" s="1"/>
    </row>
    <row r="333" spans="17:17" ht="13.5" customHeight="1">
      <c r="Q333" s="1"/>
    </row>
    <row r="334" spans="17:17" ht="13.5" customHeight="1">
      <c r="Q334" s="1"/>
    </row>
    <row r="335" spans="17:17" ht="13.5" customHeight="1">
      <c r="Q335" s="1"/>
    </row>
    <row r="336" spans="17:17" ht="13.5" customHeight="1">
      <c r="Q336" s="1"/>
    </row>
    <row r="337" spans="17:17" ht="13.5" customHeight="1">
      <c r="Q337" s="1"/>
    </row>
    <row r="338" spans="17:17" ht="13.5" customHeight="1">
      <c r="Q338" s="1"/>
    </row>
    <row r="339" spans="17:17" ht="13.5" customHeight="1">
      <c r="Q339" s="1"/>
    </row>
    <row r="340" spans="17:17" ht="13.5" customHeight="1">
      <c r="Q340" s="1"/>
    </row>
    <row r="341" spans="17:17" ht="13.5" customHeight="1">
      <c r="Q341" s="1"/>
    </row>
    <row r="342" spans="17:17" ht="13.5" customHeight="1">
      <c r="Q342" s="1"/>
    </row>
    <row r="343" spans="17:17" ht="13.5" customHeight="1">
      <c r="Q343" s="1"/>
    </row>
    <row r="344" spans="17:17" ht="13.5" customHeight="1">
      <c r="Q344" s="1"/>
    </row>
    <row r="345" spans="17:17" ht="13.5" customHeight="1">
      <c r="Q345" s="1"/>
    </row>
    <row r="346" spans="17:17" ht="13.5" customHeight="1">
      <c r="Q346" s="1"/>
    </row>
    <row r="347" spans="17:17" ht="13.5" customHeight="1">
      <c r="Q347" s="1"/>
    </row>
    <row r="348" spans="17:17" ht="13.5" customHeight="1">
      <c r="Q348" s="1"/>
    </row>
    <row r="349" spans="17:17" ht="13.5" customHeight="1">
      <c r="Q349" s="1"/>
    </row>
    <row r="350" spans="17:17" ht="13.5" customHeight="1">
      <c r="Q350" s="1"/>
    </row>
    <row r="351" spans="17:17" ht="13.5" customHeight="1">
      <c r="Q351" s="1"/>
    </row>
    <row r="352" spans="17:17" ht="13.5" customHeight="1">
      <c r="Q352" s="1"/>
    </row>
    <row r="353" spans="17:17" ht="13.5" customHeight="1">
      <c r="Q353" s="1"/>
    </row>
    <row r="354" spans="17:17" ht="13.5" customHeight="1">
      <c r="Q354" s="1"/>
    </row>
    <row r="355" spans="17:17" ht="13.5" customHeight="1">
      <c r="Q355" s="1"/>
    </row>
    <row r="356" spans="17:17" ht="13.5" customHeight="1">
      <c r="Q356" s="1"/>
    </row>
    <row r="357" spans="17:17" ht="13.5" customHeight="1">
      <c r="Q357" s="1"/>
    </row>
    <row r="358" spans="17:17" ht="13.5" customHeight="1">
      <c r="Q358" s="1"/>
    </row>
    <row r="359" spans="17:17" ht="13.5" customHeight="1">
      <c r="Q359" s="1"/>
    </row>
    <row r="360" spans="17:17" ht="13.5" customHeight="1">
      <c r="Q360" s="1"/>
    </row>
    <row r="361" spans="17:17" ht="13.5" customHeight="1">
      <c r="Q361" s="1"/>
    </row>
    <row r="362" spans="17:17" ht="13.5" customHeight="1">
      <c r="Q362" s="1"/>
    </row>
    <row r="363" spans="17:17" ht="13.5" customHeight="1">
      <c r="Q363" s="1"/>
    </row>
    <row r="364" spans="17:17" ht="13.5" customHeight="1">
      <c r="Q364" s="1"/>
    </row>
    <row r="365" spans="17:17" ht="13.5" customHeight="1">
      <c r="Q365" s="1"/>
    </row>
    <row r="366" spans="17:17" ht="13.5" customHeight="1">
      <c r="Q366" s="1"/>
    </row>
    <row r="367" spans="17:17" ht="13.5" customHeight="1">
      <c r="Q367" s="1"/>
    </row>
    <row r="368" spans="17:17" ht="13.5" customHeight="1">
      <c r="Q368" s="1"/>
    </row>
    <row r="369" spans="17:17" ht="13.5" customHeight="1">
      <c r="Q369" s="1"/>
    </row>
    <row r="370" spans="17:17" ht="13.5" customHeight="1">
      <c r="Q370" s="1"/>
    </row>
    <row r="371" spans="17:17" ht="13.5" customHeight="1">
      <c r="Q371" s="1"/>
    </row>
    <row r="372" spans="17:17" ht="13.5" customHeight="1">
      <c r="Q372" s="1"/>
    </row>
    <row r="373" spans="17:17" ht="13.5" customHeight="1">
      <c r="Q373" s="1"/>
    </row>
    <row r="374" spans="17:17" ht="13.5" customHeight="1">
      <c r="Q374" s="1"/>
    </row>
    <row r="375" spans="17:17" ht="13.5" customHeight="1">
      <c r="Q375" s="1"/>
    </row>
    <row r="376" spans="17:17" ht="13.5" customHeight="1">
      <c r="Q376" s="1"/>
    </row>
    <row r="377" spans="17:17" ht="13.5" customHeight="1">
      <c r="Q377" s="1"/>
    </row>
    <row r="378" spans="17:17" ht="13.5" customHeight="1">
      <c r="Q378" s="1"/>
    </row>
    <row r="379" spans="17:17" ht="13.5" customHeight="1">
      <c r="Q379" s="1"/>
    </row>
    <row r="380" spans="17:17" ht="13.5" customHeight="1">
      <c r="Q380" s="1"/>
    </row>
    <row r="381" spans="17:17" ht="13.5" customHeight="1">
      <c r="Q381" s="1"/>
    </row>
    <row r="382" spans="17:17" ht="13.5" customHeight="1">
      <c r="Q382" s="1"/>
    </row>
    <row r="383" spans="17:17" ht="13.5" customHeight="1">
      <c r="Q383" s="1"/>
    </row>
    <row r="384" spans="17:17" ht="13.5" customHeight="1">
      <c r="Q384" s="1"/>
    </row>
    <row r="385" spans="17:17" ht="13.5" customHeight="1">
      <c r="Q385" s="1"/>
    </row>
    <row r="386" spans="17:17" ht="13.5" customHeight="1">
      <c r="Q386" s="1"/>
    </row>
    <row r="387" spans="17:17" ht="13.5" customHeight="1">
      <c r="Q387" s="1"/>
    </row>
    <row r="388" spans="17:17" ht="13.5" customHeight="1">
      <c r="Q388" s="1"/>
    </row>
    <row r="389" spans="17:17" ht="13.5" customHeight="1">
      <c r="Q389" s="1"/>
    </row>
    <row r="390" spans="17:17" ht="13.5" customHeight="1">
      <c r="Q390" s="1"/>
    </row>
    <row r="391" spans="17:17" ht="13.5" customHeight="1">
      <c r="Q391" s="1"/>
    </row>
    <row r="392" spans="17:17" ht="13.5" customHeight="1">
      <c r="Q392" s="1"/>
    </row>
    <row r="393" spans="17:17" ht="13.5" customHeight="1">
      <c r="Q393" s="1"/>
    </row>
    <row r="394" spans="17:17" ht="13.5" customHeight="1">
      <c r="Q394" s="1"/>
    </row>
    <row r="395" spans="17:17" ht="13.5" customHeight="1">
      <c r="Q395" s="1"/>
    </row>
    <row r="396" spans="17:17" ht="13.5" customHeight="1">
      <c r="Q396" s="1"/>
    </row>
    <row r="397" spans="17:17" ht="13.5" customHeight="1">
      <c r="Q397" s="1"/>
    </row>
    <row r="398" spans="17:17" ht="13.5" customHeight="1">
      <c r="Q398" s="1"/>
    </row>
    <row r="399" spans="17:17" ht="13.5" customHeight="1">
      <c r="Q399" s="1"/>
    </row>
    <row r="400" spans="17:17" ht="13.5" customHeight="1">
      <c r="Q400" s="1"/>
    </row>
    <row r="401" spans="17:17" ht="13.5" customHeight="1">
      <c r="Q401" s="1"/>
    </row>
    <row r="402" spans="17:17" ht="13.5" customHeight="1">
      <c r="Q402" s="1"/>
    </row>
    <row r="403" spans="17:17" ht="13.5" customHeight="1">
      <c r="Q403" s="1"/>
    </row>
    <row r="404" spans="17:17" ht="13.5" customHeight="1">
      <c r="Q404" s="1"/>
    </row>
    <row r="405" spans="17:17" ht="13.5" customHeight="1">
      <c r="Q405" s="1"/>
    </row>
    <row r="406" spans="17:17" ht="13.5" customHeight="1">
      <c r="Q406" s="1"/>
    </row>
    <row r="407" spans="17:17" ht="13.5" customHeight="1">
      <c r="Q407" s="1"/>
    </row>
    <row r="408" spans="17:17" ht="13.5" customHeight="1">
      <c r="Q408" s="1"/>
    </row>
    <row r="409" spans="17:17" ht="13.5" customHeight="1">
      <c r="Q409" s="1"/>
    </row>
    <row r="410" spans="17:17" ht="13.5" customHeight="1">
      <c r="Q410" s="1"/>
    </row>
    <row r="411" spans="17:17" ht="13.5" customHeight="1">
      <c r="Q411" s="1"/>
    </row>
    <row r="412" spans="17:17" ht="13.5" customHeight="1">
      <c r="Q412" s="1"/>
    </row>
    <row r="413" spans="17:17" ht="13.5" customHeight="1">
      <c r="Q413" s="1"/>
    </row>
    <row r="414" spans="17:17" ht="13.5" customHeight="1">
      <c r="Q414" s="1"/>
    </row>
    <row r="415" spans="17:17" ht="13.5" customHeight="1">
      <c r="Q415" s="1"/>
    </row>
    <row r="416" spans="17:17" ht="13.5" customHeight="1">
      <c r="Q416" s="1"/>
    </row>
    <row r="417" spans="17:17" ht="13.5" customHeight="1">
      <c r="Q417" s="1"/>
    </row>
    <row r="418" spans="17:17" ht="13.5" customHeight="1">
      <c r="Q418" s="1"/>
    </row>
    <row r="419" spans="17:17" ht="13.5" customHeight="1">
      <c r="Q419" s="1"/>
    </row>
    <row r="420" spans="17:17" ht="13.5" customHeight="1">
      <c r="Q420" s="1"/>
    </row>
    <row r="421" spans="17:17" ht="13.5" customHeight="1">
      <c r="Q421" s="1"/>
    </row>
    <row r="422" spans="17:17" ht="13.5" customHeight="1">
      <c r="Q422" s="1"/>
    </row>
    <row r="423" spans="17:17" ht="13.5" customHeight="1">
      <c r="Q423" s="1"/>
    </row>
    <row r="424" spans="17:17" ht="13.5" customHeight="1">
      <c r="Q424" s="1"/>
    </row>
    <row r="425" spans="17:17" ht="13.5" customHeight="1">
      <c r="Q425" s="1"/>
    </row>
    <row r="426" spans="17:17" ht="13.5" customHeight="1">
      <c r="Q426" s="1"/>
    </row>
    <row r="427" spans="17:17" ht="13.5" customHeight="1">
      <c r="Q427" s="1"/>
    </row>
    <row r="428" spans="17:17" ht="13.5" customHeight="1">
      <c r="Q428" s="1"/>
    </row>
    <row r="429" spans="17:17" ht="13.5" customHeight="1">
      <c r="Q429" s="1"/>
    </row>
    <row r="430" spans="17:17" ht="13.5" customHeight="1">
      <c r="Q430" s="1"/>
    </row>
    <row r="431" spans="17:17" ht="13.5" customHeight="1">
      <c r="Q431" s="1"/>
    </row>
    <row r="432" spans="17:17" ht="13.5" customHeight="1">
      <c r="Q432" s="1"/>
    </row>
    <row r="433" spans="17:17" ht="13.5" customHeight="1">
      <c r="Q433" s="1"/>
    </row>
    <row r="434" spans="17:17" ht="13.5" customHeight="1">
      <c r="Q434" s="1"/>
    </row>
    <row r="435" spans="17:17" ht="13.5" customHeight="1">
      <c r="Q435" s="1"/>
    </row>
    <row r="436" spans="17:17" ht="13.5" customHeight="1">
      <c r="Q436" s="1"/>
    </row>
    <row r="437" spans="17:17" ht="13.5" customHeight="1">
      <c r="Q437" s="1"/>
    </row>
    <row r="438" spans="17:17" ht="13.5" customHeight="1">
      <c r="Q438" s="1"/>
    </row>
    <row r="439" spans="17:17" ht="13.5" customHeight="1">
      <c r="Q439" s="1"/>
    </row>
    <row r="440" spans="17:17" ht="13.5" customHeight="1">
      <c r="Q440" s="1"/>
    </row>
    <row r="441" spans="17:17" ht="13.5" customHeight="1">
      <c r="Q441" s="1"/>
    </row>
    <row r="442" spans="17:17" ht="13.5" customHeight="1">
      <c r="Q442" s="1"/>
    </row>
    <row r="443" spans="17:17" ht="13.5" customHeight="1">
      <c r="Q443" s="1"/>
    </row>
    <row r="444" spans="17:17" ht="13.5" customHeight="1">
      <c r="Q444" s="1"/>
    </row>
    <row r="445" spans="17:17" ht="13.5" customHeight="1">
      <c r="Q445" s="1"/>
    </row>
    <row r="446" spans="17:17" ht="13.5" customHeight="1">
      <c r="Q446" s="1"/>
    </row>
    <row r="447" spans="17:17" ht="13.5" customHeight="1">
      <c r="Q447" s="1"/>
    </row>
    <row r="448" spans="17:17" ht="13.5" customHeight="1">
      <c r="Q448" s="1"/>
    </row>
    <row r="449" spans="17:17" ht="13.5" customHeight="1">
      <c r="Q449" s="1"/>
    </row>
    <row r="450" spans="17:17" ht="13.5" customHeight="1">
      <c r="Q450" s="1"/>
    </row>
    <row r="451" spans="17:17" ht="13.5" customHeight="1">
      <c r="Q451" s="1"/>
    </row>
    <row r="452" spans="17:17" ht="13.5" customHeight="1">
      <c r="Q452" s="1"/>
    </row>
    <row r="453" spans="17:17" ht="13.5" customHeight="1">
      <c r="Q453" s="1"/>
    </row>
    <row r="454" spans="17:17" ht="13.5" customHeight="1">
      <c r="Q454" s="1"/>
    </row>
    <row r="455" spans="17:17" ht="13.5" customHeight="1">
      <c r="Q455" s="1"/>
    </row>
    <row r="456" spans="17:17" ht="13.5" customHeight="1">
      <c r="Q456" s="1"/>
    </row>
    <row r="457" spans="17:17" ht="13.5" customHeight="1">
      <c r="Q457" s="1"/>
    </row>
    <row r="458" spans="17:17" ht="13.5" customHeight="1">
      <c r="Q458" s="1"/>
    </row>
    <row r="459" spans="17:17" ht="13.5" customHeight="1">
      <c r="Q459" s="1"/>
    </row>
    <row r="460" spans="17:17" ht="13.5" customHeight="1">
      <c r="Q460" s="1"/>
    </row>
    <row r="461" spans="17:17" ht="13.5" customHeight="1">
      <c r="Q461" s="1"/>
    </row>
    <row r="462" spans="17:17" ht="13.5" customHeight="1">
      <c r="Q462" s="1"/>
    </row>
    <row r="463" spans="17:17" ht="13.5" customHeight="1">
      <c r="Q463" s="1"/>
    </row>
    <row r="464" spans="17:17" ht="13.5" customHeight="1">
      <c r="Q464" s="1"/>
    </row>
    <row r="465" spans="17:17" ht="13.5" customHeight="1">
      <c r="Q465" s="1"/>
    </row>
    <row r="466" spans="17:17" ht="13.5" customHeight="1">
      <c r="Q466" s="1"/>
    </row>
    <row r="467" spans="17:17" ht="13.5" customHeight="1">
      <c r="Q467" s="1"/>
    </row>
    <row r="468" spans="17:17" ht="13.5" customHeight="1">
      <c r="Q468" s="1"/>
    </row>
    <row r="469" spans="17:17" ht="13.5" customHeight="1">
      <c r="Q469" s="1"/>
    </row>
    <row r="470" spans="17:17" ht="13.5" customHeight="1">
      <c r="Q470" s="1"/>
    </row>
    <row r="471" spans="17:17" ht="13.5" customHeight="1">
      <c r="Q471" s="1"/>
    </row>
    <row r="472" spans="17:17" ht="13.5" customHeight="1">
      <c r="Q472" s="1"/>
    </row>
    <row r="473" spans="17:17" ht="13.5" customHeight="1">
      <c r="Q473" s="1"/>
    </row>
    <row r="474" spans="17:17" ht="13.5" customHeight="1">
      <c r="Q474" s="1"/>
    </row>
    <row r="475" spans="17:17" ht="13.5" customHeight="1">
      <c r="Q475" s="1"/>
    </row>
    <row r="476" spans="17:17" ht="13.5" customHeight="1">
      <c r="Q476" s="1"/>
    </row>
    <row r="477" spans="17:17" ht="13.5" customHeight="1">
      <c r="Q477" s="1"/>
    </row>
    <row r="478" spans="17:17" ht="13.5" customHeight="1">
      <c r="Q478" s="1"/>
    </row>
    <row r="479" spans="17:17" ht="13.5" customHeight="1">
      <c r="Q479" s="1"/>
    </row>
    <row r="480" spans="17:17" ht="13.5" customHeight="1">
      <c r="Q480" s="1"/>
    </row>
    <row r="481" spans="17:17" ht="13.5" customHeight="1">
      <c r="Q481" s="1"/>
    </row>
    <row r="482" spans="17:17" ht="13.5" customHeight="1">
      <c r="Q482" s="1"/>
    </row>
    <row r="483" spans="17:17" ht="13.5" customHeight="1">
      <c r="Q483" s="1"/>
    </row>
    <row r="484" spans="17:17" ht="13.5" customHeight="1">
      <c r="Q484" s="1"/>
    </row>
    <row r="485" spans="17:17" ht="13.5" customHeight="1">
      <c r="Q485" s="1"/>
    </row>
    <row r="486" spans="17:17" ht="13.5" customHeight="1">
      <c r="Q486" s="1"/>
    </row>
    <row r="487" spans="17:17" ht="13.5" customHeight="1">
      <c r="Q487" s="1"/>
    </row>
    <row r="488" spans="17:17" ht="13.5" customHeight="1">
      <c r="Q488" s="1"/>
    </row>
    <row r="489" spans="17:17" ht="13.5" customHeight="1">
      <c r="Q489" s="1"/>
    </row>
    <row r="490" spans="17:17" ht="13.5" customHeight="1">
      <c r="Q490" s="1"/>
    </row>
    <row r="491" spans="17:17" ht="13.5" customHeight="1">
      <c r="Q491" s="1"/>
    </row>
    <row r="492" spans="17:17" ht="13.5" customHeight="1">
      <c r="Q492" s="1"/>
    </row>
    <row r="493" spans="17:17" ht="13.5" customHeight="1">
      <c r="Q493" s="1"/>
    </row>
    <row r="494" spans="17:17" ht="13.5" customHeight="1">
      <c r="Q494" s="1"/>
    </row>
    <row r="495" spans="17:17" ht="13.5" customHeight="1">
      <c r="Q495" s="1"/>
    </row>
    <row r="496" spans="17:17" ht="13.5" customHeight="1">
      <c r="Q496" s="1"/>
    </row>
    <row r="497" spans="17:17" ht="13.5" customHeight="1">
      <c r="Q497" s="1"/>
    </row>
    <row r="498" spans="17:17" ht="13.5" customHeight="1">
      <c r="Q498" s="1"/>
    </row>
    <row r="499" spans="17:17" ht="13.5" customHeight="1">
      <c r="Q499" s="1"/>
    </row>
    <row r="500" spans="17:17" ht="13.5" customHeight="1">
      <c r="Q500" s="1"/>
    </row>
    <row r="501" spans="17:17" ht="13.5" customHeight="1">
      <c r="Q501" s="1"/>
    </row>
    <row r="502" spans="17:17" ht="13.5" customHeight="1">
      <c r="Q502" s="1"/>
    </row>
    <row r="503" spans="17:17" ht="13.5" customHeight="1">
      <c r="Q503" s="1"/>
    </row>
    <row r="504" spans="17:17" ht="13.5" customHeight="1">
      <c r="Q504" s="1"/>
    </row>
    <row r="505" spans="17:17" ht="13.5" customHeight="1">
      <c r="Q505" s="1"/>
    </row>
    <row r="506" spans="17:17" ht="13.5" customHeight="1">
      <c r="Q506" s="1"/>
    </row>
    <row r="507" spans="17:17" ht="13.5" customHeight="1">
      <c r="Q507" s="1"/>
    </row>
    <row r="508" spans="17:17" ht="13.5" customHeight="1">
      <c r="Q508" s="1"/>
    </row>
    <row r="509" spans="17:17" ht="13.5" customHeight="1">
      <c r="Q509" s="1"/>
    </row>
    <row r="510" spans="17:17" ht="13.5" customHeight="1">
      <c r="Q510" s="1"/>
    </row>
    <row r="511" spans="17:17" ht="13.5" customHeight="1">
      <c r="Q511" s="1"/>
    </row>
    <row r="512" spans="17:17" ht="13.5" customHeight="1">
      <c r="Q512" s="1"/>
    </row>
    <row r="513" spans="17:17" ht="13.5" customHeight="1">
      <c r="Q513" s="1"/>
    </row>
    <row r="514" spans="17:17" ht="13.5" customHeight="1">
      <c r="Q514" s="1"/>
    </row>
    <row r="515" spans="17:17" ht="13.5" customHeight="1">
      <c r="Q515" s="1"/>
    </row>
    <row r="516" spans="17:17" ht="13.5" customHeight="1">
      <c r="Q516" s="1"/>
    </row>
    <row r="517" spans="17:17" ht="13.5" customHeight="1">
      <c r="Q517" s="1"/>
    </row>
    <row r="518" spans="17:17" ht="13.5" customHeight="1">
      <c r="Q518" s="1"/>
    </row>
    <row r="519" spans="17:17" ht="13.5" customHeight="1">
      <c r="Q519" s="1"/>
    </row>
    <row r="520" spans="17:17" ht="13.5" customHeight="1">
      <c r="Q520" s="1"/>
    </row>
    <row r="521" spans="17:17" ht="13.5" customHeight="1">
      <c r="Q521" s="1"/>
    </row>
    <row r="522" spans="17:17" ht="13.5" customHeight="1">
      <c r="Q522" s="1"/>
    </row>
    <row r="523" spans="17:17" ht="13.5" customHeight="1">
      <c r="Q523" s="1"/>
    </row>
    <row r="524" spans="17:17" ht="13.5" customHeight="1">
      <c r="Q524" s="1"/>
    </row>
    <row r="525" spans="17:17" ht="13.5" customHeight="1">
      <c r="Q525" s="1"/>
    </row>
    <row r="526" spans="17:17" ht="13.5" customHeight="1">
      <c r="Q526" s="1"/>
    </row>
    <row r="527" spans="17:17" ht="13.5" customHeight="1">
      <c r="Q527" s="1"/>
    </row>
    <row r="528" spans="17:17" ht="13.5" customHeight="1">
      <c r="Q528" s="1"/>
    </row>
    <row r="529" spans="17:17" ht="13.5" customHeight="1">
      <c r="Q529" s="1"/>
    </row>
    <row r="530" spans="17:17" ht="13.5" customHeight="1">
      <c r="Q530" s="1"/>
    </row>
    <row r="531" spans="17:17" ht="13.5" customHeight="1">
      <c r="Q531" s="1"/>
    </row>
    <row r="532" spans="17:17" ht="13.5" customHeight="1">
      <c r="Q532" s="1"/>
    </row>
    <row r="533" spans="17:17" ht="13.5" customHeight="1">
      <c r="Q533" s="1"/>
    </row>
    <row r="534" spans="17:17" ht="13.5" customHeight="1">
      <c r="Q534" s="1"/>
    </row>
    <row r="535" spans="17:17" ht="13.5" customHeight="1">
      <c r="Q535" s="1"/>
    </row>
    <row r="536" spans="17:17" ht="13.5" customHeight="1">
      <c r="Q536" s="1"/>
    </row>
    <row r="537" spans="17:17" ht="13.5" customHeight="1">
      <c r="Q537" s="1"/>
    </row>
    <row r="538" spans="17:17" ht="13.5" customHeight="1">
      <c r="Q538" s="1"/>
    </row>
    <row r="539" spans="17:17" ht="13.5" customHeight="1">
      <c r="Q539" s="1"/>
    </row>
    <row r="540" spans="17:17" ht="13.5" customHeight="1">
      <c r="Q540" s="1"/>
    </row>
    <row r="541" spans="17:17" ht="13.5" customHeight="1">
      <c r="Q541" s="1"/>
    </row>
    <row r="542" spans="17:17" ht="13.5" customHeight="1">
      <c r="Q542" s="1"/>
    </row>
    <row r="543" spans="17:17" ht="13.5" customHeight="1">
      <c r="Q543" s="1"/>
    </row>
    <row r="544" spans="17:17" ht="13.5" customHeight="1">
      <c r="Q544" s="1"/>
    </row>
    <row r="545" spans="17:17" ht="13.5" customHeight="1">
      <c r="Q545" s="1"/>
    </row>
    <row r="546" spans="17:17" ht="13.5" customHeight="1">
      <c r="Q546" s="1"/>
    </row>
    <row r="547" spans="17:17" ht="13.5" customHeight="1">
      <c r="Q547" s="1"/>
    </row>
    <row r="548" spans="17:17" ht="13.5" customHeight="1">
      <c r="Q548" s="1"/>
    </row>
    <row r="549" spans="17:17" ht="13.5" customHeight="1">
      <c r="Q549" s="1"/>
    </row>
    <row r="550" spans="17:17" ht="13.5" customHeight="1">
      <c r="Q550" s="1"/>
    </row>
    <row r="551" spans="17:17" ht="13.5" customHeight="1">
      <c r="Q551" s="1"/>
    </row>
    <row r="552" spans="17:17" ht="13.5" customHeight="1">
      <c r="Q552" s="1"/>
    </row>
    <row r="553" spans="17:17" ht="13.5" customHeight="1">
      <c r="Q553" s="1"/>
    </row>
    <row r="554" spans="17:17" ht="13.5" customHeight="1">
      <c r="Q554" s="1"/>
    </row>
    <row r="555" spans="17:17" ht="13.5" customHeight="1">
      <c r="Q555" s="1"/>
    </row>
    <row r="556" spans="17:17" ht="13.5" customHeight="1">
      <c r="Q556" s="1"/>
    </row>
    <row r="557" spans="17:17" ht="13.5" customHeight="1">
      <c r="Q557" s="1"/>
    </row>
    <row r="558" spans="17:17" ht="13.5" customHeight="1">
      <c r="Q558" s="1"/>
    </row>
    <row r="559" spans="17:17" ht="13.5" customHeight="1">
      <c r="Q559" s="1"/>
    </row>
    <row r="560" spans="17:17" ht="13.5" customHeight="1">
      <c r="Q560" s="1"/>
    </row>
    <row r="561" spans="17:17" ht="13.5" customHeight="1">
      <c r="Q561" s="1"/>
    </row>
    <row r="562" spans="17:17" ht="13.5" customHeight="1">
      <c r="Q562" s="1"/>
    </row>
    <row r="563" spans="17:17" ht="13.5" customHeight="1">
      <c r="Q563" s="1"/>
    </row>
    <row r="564" spans="17:17" ht="13.5" customHeight="1">
      <c r="Q564" s="1"/>
    </row>
    <row r="565" spans="17:17" ht="13.5" customHeight="1">
      <c r="Q565" s="1"/>
    </row>
    <row r="566" spans="17:17" ht="13.5" customHeight="1">
      <c r="Q566" s="1"/>
    </row>
    <row r="567" spans="17:17" ht="13.5" customHeight="1">
      <c r="Q567" s="1"/>
    </row>
    <row r="568" spans="17:17" ht="13.5" customHeight="1">
      <c r="Q568" s="1"/>
    </row>
    <row r="569" spans="17:17" ht="13.5" customHeight="1">
      <c r="Q569" s="1"/>
    </row>
    <row r="570" spans="17:17" ht="13.5" customHeight="1">
      <c r="Q570" s="1"/>
    </row>
    <row r="571" spans="17:17" ht="13.5" customHeight="1">
      <c r="Q571" s="1"/>
    </row>
    <row r="572" spans="17:17" ht="13.5" customHeight="1">
      <c r="Q572" s="1"/>
    </row>
    <row r="573" spans="17:17" ht="13.5" customHeight="1">
      <c r="Q573" s="1"/>
    </row>
    <row r="574" spans="17:17" ht="13.5" customHeight="1">
      <c r="Q574" s="1"/>
    </row>
    <row r="575" spans="17:17" ht="13.5" customHeight="1">
      <c r="Q575" s="1"/>
    </row>
    <row r="576" spans="17:17" ht="13.5" customHeight="1">
      <c r="Q576" s="1"/>
    </row>
    <row r="577" spans="17:17" ht="13.5" customHeight="1">
      <c r="Q577" s="1"/>
    </row>
    <row r="578" spans="17:17" ht="13.5" customHeight="1">
      <c r="Q578" s="1"/>
    </row>
    <row r="579" spans="17:17" ht="13.5" customHeight="1">
      <c r="Q579" s="1"/>
    </row>
    <row r="580" spans="17:17" ht="13.5" customHeight="1">
      <c r="Q580" s="1"/>
    </row>
    <row r="581" spans="17:17" ht="13.5" customHeight="1">
      <c r="Q581" s="1"/>
    </row>
    <row r="582" spans="17:17" ht="13.5" customHeight="1">
      <c r="Q582" s="1"/>
    </row>
    <row r="583" spans="17:17" ht="13.5" customHeight="1">
      <c r="Q583" s="1"/>
    </row>
    <row r="584" spans="17:17" ht="13.5" customHeight="1">
      <c r="Q584" s="1"/>
    </row>
    <row r="585" spans="17:17" ht="13.5" customHeight="1">
      <c r="Q585" s="1"/>
    </row>
    <row r="586" spans="17:17" ht="13.5" customHeight="1">
      <c r="Q586" s="1"/>
    </row>
    <row r="587" spans="17:17" ht="13.5" customHeight="1">
      <c r="Q587" s="1"/>
    </row>
    <row r="588" spans="17:17" ht="13.5" customHeight="1">
      <c r="Q588" s="1"/>
    </row>
    <row r="589" spans="17:17" ht="13.5" customHeight="1">
      <c r="Q589" s="1"/>
    </row>
    <row r="590" spans="17:17" ht="13.5" customHeight="1">
      <c r="Q590" s="1"/>
    </row>
    <row r="591" spans="17:17" ht="13.5" customHeight="1">
      <c r="Q591" s="1"/>
    </row>
    <row r="592" spans="17:17" ht="13.5" customHeight="1">
      <c r="Q592" s="1"/>
    </row>
    <row r="593" spans="17:17" ht="13.5" customHeight="1">
      <c r="Q593" s="1"/>
    </row>
    <row r="594" spans="17:17" ht="13.5" customHeight="1">
      <c r="Q594" s="1"/>
    </row>
    <row r="595" spans="17:17" ht="13.5" customHeight="1">
      <c r="Q595" s="1"/>
    </row>
    <row r="596" spans="17:17" ht="13.5" customHeight="1">
      <c r="Q596" s="1"/>
    </row>
    <row r="597" spans="17:17" ht="13.5" customHeight="1">
      <c r="Q597" s="1"/>
    </row>
    <row r="598" spans="17:17" ht="13.5" customHeight="1">
      <c r="Q598" s="1"/>
    </row>
    <row r="599" spans="17:17" ht="13.5" customHeight="1">
      <c r="Q599" s="1"/>
    </row>
    <row r="600" spans="17:17" ht="13.5" customHeight="1">
      <c r="Q600" s="1"/>
    </row>
    <row r="601" spans="17:17" ht="13.5" customHeight="1">
      <c r="Q601" s="1"/>
    </row>
    <row r="602" spans="17:17" ht="13.5" customHeight="1">
      <c r="Q602" s="1"/>
    </row>
    <row r="603" spans="17:17" ht="13.5" customHeight="1">
      <c r="Q603" s="1"/>
    </row>
    <row r="604" spans="17:17" ht="13.5" customHeight="1">
      <c r="Q604" s="1"/>
    </row>
    <row r="605" spans="17:17" ht="13.5" customHeight="1">
      <c r="Q605" s="1"/>
    </row>
    <row r="606" spans="17:17" ht="13.5" customHeight="1">
      <c r="Q606" s="1"/>
    </row>
    <row r="607" spans="17:17" ht="13.5" customHeight="1">
      <c r="Q607" s="1"/>
    </row>
    <row r="608" spans="17:17" ht="13.5" customHeight="1">
      <c r="Q608" s="1"/>
    </row>
    <row r="609" spans="17:17" ht="13.5" customHeight="1">
      <c r="Q609" s="1"/>
    </row>
    <row r="610" spans="17:17" ht="13.5" customHeight="1">
      <c r="Q610" s="1"/>
    </row>
    <row r="611" spans="17:17" ht="13.5" customHeight="1">
      <c r="Q611" s="1"/>
    </row>
    <row r="612" spans="17:17" ht="13.5" customHeight="1">
      <c r="Q612" s="1"/>
    </row>
    <row r="613" spans="17:17" ht="13.5" customHeight="1">
      <c r="Q613" s="1"/>
    </row>
    <row r="614" spans="17:17" ht="13.5" customHeight="1">
      <c r="Q614" s="1"/>
    </row>
    <row r="615" spans="17:17" ht="13.5" customHeight="1">
      <c r="Q615" s="1"/>
    </row>
    <row r="616" spans="17:17" ht="13.5" customHeight="1">
      <c r="Q616" s="1"/>
    </row>
    <row r="617" spans="17:17" ht="13.5" customHeight="1">
      <c r="Q617" s="1"/>
    </row>
    <row r="618" spans="17:17" ht="13.5" customHeight="1">
      <c r="Q618" s="1"/>
    </row>
    <row r="619" spans="17:17" ht="13.5" customHeight="1">
      <c r="Q619" s="1"/>
    </row>
    <row r="620" spans="17:17" ht="13.5" customHeight="1">
      <c r="Q620" s="1"/>
    </row>
    <row r="621" spans="17:17" ht="13.5" customHeight="1">
      <c r="Q621" s="1"/>
    </row>
    <row r="622" spans="17:17" ht="13.5" customHeight="1">
      <c r="Q622" s="1"/>
    </row>
    <row r="623" spans="17:17" ht="13.5" customHeight="1">
      <c r="Q623" s="1"/>
    </row>
    <row r="624" spans="17:17" ht="13.5" customHeight="1">
      <c r="Q624" s="1"/>
    </row>
    <row r="625" spans="17:17" ht="13.5" customHeight="1">
      <c r="Q625" s="1"/>
    </row>
    <row r="626" spans="17:17" ht="13.5" customHeight="1">
      <c r="Q626" s="1"/>
    </row>
    <row r="627" spans="17:17" ht="13.5" customHeight="1">
      <c r="Q627" s="1"/>
    </row>
    <row r="628" spans="17:17" ht="13.5" customHeight="1">
      <c r="Q628" s="1"/>
    </row>
    <row r="629" spans="17:17" ht="13.5" customHeight="1">
      <c r="Q629" s="1"/>
    </row>
    <row r="630" spans="17:17" ht="13.5" customHeight="1">
      <c r="Q630" s="1"/>
    </row>
    <row r="631" spans="17:17" ht="13.5" customHeight="1">
      <c r="Q631" s="1"/>
    </row>
    <row r="632" spans="17:17" ht="13.5" customHeight="1">
      <c r="Q632" s="1"/>
    </row>
    <row r="633" spans="17:17" ht="13.5" customHeight="1">
      <c r="Q633" s="1"/>
    </row>
    <row r="634" spans="17:17" ht="13.5" customHeight="1">
      <c r="Q634" s="1"/>
    </row>
    <row r="635" spans="17:17" ht="13.5" customHeight="1">
      <c r="Q635" s="1"/>
    </row>
    <row r="636" spans="17:17" ht="13.5" customHeight="1">
      <c r="Q636" s="1"/>
    </row>
    <row r="637" spans="17:17" ht="13.5" customHeight="1">
      <c r="Q637" s="1"/>
    </row>
    <row r="638" spans="17:17" ht="13.5" customHeight="1">
      <c r="Q638" s="1"/>
    </row>
    <row r="639" spans="17:17" ht="13.5" customHeight="1">
      <c r="Q639" s="1"/>
    </row>
    <row r="640" spans="17:17" ht="13.5" customHeight="1">
      <c r="Q640" s="1"/>
    </row>
    <row r="641" spans="17:17" ht="13.5" customHeight="1">
      <c r="Q641" s="1"/>
    </row>
    <row r="642" spans="17:17" ht="13.5" customHeight="1">
      <c r="Q642" s="1"/>
    </row>
    <row r="643" spans="17:17" ht="13.5" customHeight="1">
      <c r="Q643" s="1"/>
    </row>
    <row r="644" spans="17:17" ht="13.5" customHeight="1">
      <c r="Q644" s="1"/>
    </row>
    <row r="645" spans="17:17" ht="13.5" customHeight="1">
      <c r="Q645" s="1"/>
    </row>
    <row r="646" spans="17:17" ht="13.5" customHeight="1">
      <c r="Q646" s="1"/>
    </row>
    <row r="647" spans="17:17" ht="13.5" customHeight="1">
      <c r="Q647" s="1"/>
    </row>
    <row r="648" spans="17:17" ht="13.5" customHeight="1">
      <c r="Q648" s="1"/>
    </row>
    <row r="649" spans="17:17" ht="13.5" customHeight="1">
      <c r="Q649" s="1"/>
    </row>
    <row r="650" spans="17:17" ht="13.5" customHeight="1">
      <c r="Q650" s="1"/>
    </row>
    <row r="651" spans="17:17" ht="13.5" customHeight="1">
      <c r="Q651" s="1"/>
    </row>
    <row r="652" spans="17:17" ht="13.5" customHeight="1">
      <c r="Q652" s="1"/>
    </row>
    <row r="653" spans="17:17" ht="13.5" customHeight="1">
      <c r="Q653" s="1"/>
    </row>
    <row r="654" spans="17:17" ht="13.5" customHeight="1">
      <c r="Q654" s="1"/>
    </row>
    <row r="655" spans="17:17" ht="13.5" customHeight="1">
      <c r="Q655" s="1"/>
    </row>
    <row r="656" spans="17:17" ht="13.5" customHeight="1">
      <c r="Q656" s="1"/>
    </row>
    <row r="657" spans="17:17" ht="13.5" customHeight="1">
      <c r="Q657" s="1"/>
    </row>
    <row r="658" spans="17:17" ht="13.5" customHeight="1">
      <c r="Q658" s="1"/>
    </row>
    <row r="659" spans="17:17" ht="13.5" customHeight="1">
      <c r="Q659" s="1"/>
    </row>
    <row r="660" spans="17:17" ht="13.5" customHeight="1">
      <c r="Q660" s="1"/>
    </row>
    <row r="661" spans="17:17" ht="13.5" customHeight="1">
      <c r="Q661" s="1"/>
    </row>
    <row r="662" spans="17:17" ht="13.5" customHeight="1">
      <c r="Q662" s="1"/>
    </row>
    <row r="663" spans="17:17" ht="13.5" customHeight="1">
      <c r="Q663" s="1"/>
    </row>
    <row r="664" spans="17:17" ht="13.5" customHeight="1">
      <c r="Q664" s="1"/>
    </row>
    <row r="665" spans="17:17" ht="13.5" customHeight="1">
      <c r="Q665" s="1"/>
    </row>
    <row r="666" spans="17:17" ht="13.5" customHeight="1">
      <c r="Q666" s="1"/>
    </row>
    <row r="667" spans="17:17" ht="13.5" customHeight="1">
      <c r="Q667" s="1"/>
    </row>
    <row r="668" spans="17:17" ht="13.5" customHeight="1">
      <c r="Q668" s="1"/>
    </row>
    <row r="669" spans="17:17" ht="13.5" customHeight="1">
      <c r="Q669" s="1"/>
    </row>
    <row r="670" spans="17:17" ht="13.5" customHeight="1">
      <c r="Q670" s="1"/>
    </row>
    <row r="671" spans="17:17" ht="13.5" customHeight="1">
      <c r="Q671" s="1"/>
    </row>
    <row r="672" spans="17:17" ht="13.5" customHeight="1">
      <c r="Q672" s="1"/>
    </row>
    <row r="673" spans="17:17" ht="13.5" customHeight="1">
      <c r="Q673" s="1"/>
    </row>
    <row r="674" spans="17:17" ht="13.5" customHeight="1">
      <c r="Q674" s="1"/>
    </row>
    <row r="675" spans="17:17" ht="13.5" customHeight="1">
      <c r="Q675" s="1"/>
    </row>
    <row r="676" spans="17:17" ht="13.5" customHeight="1">
      <c r="Q676" s="1"/>
    </row>
    <row r="677" spans="17:17" ht="13.5" customHeight="1">
      <c r="Q677" s="1"/>
    </row>
    <row r="678" spans="17:17" ht="13.5" customHeight="1">
      <c r="Q678" s="1"/>
    </row>
    <row r="679" spans="17:17" ht="13.5" customHeight="1">
      <c r="Q679" s="1"/>
    </row>
    <row r="680" spans="17:17" ht="13.5" customHeight="1">
      <c r="Q680" s="1"/>
    </row>
    <row r="681" spans="17:17" ht="13.5" customHeight="1">
      <c r="Q681" s="1"/>
    </row>
    <row r="682" spans="17:17" ht="13.5" customHeight="1">
      <c r="Q682" s="1"/>
    </row>
    <row r="683" spans="17:17" ht="13.5" customHeight="1">
      <c r="Q683" s="1"/>
    </row>
    <row r="684" spans="17:17" ht="13.5" customHeight="1">
      <c r="Q684" s="1"/>
    </row>
    <row r="685" spans="17:17" ht="13.5" customHeight="1">
      <c r="Q685" s="1"/>
    </row>
    <row r="686" spans="17:17" ht="13.5" customHeight="1">
      <c r="Q686" s="1"/>
    </row>
    <row r="687" spans="17:17" ht="13.5" customHeight="1">
      <c r="Q687" s="1"/>
    </row>
    <row r="688" spans="17:17" ht="13.5" customHeight="1">
      <c r="Q688" s="1"/>
    </row>
    <row r="689" spans="17:17" ht="13.5" customHeight="1">
      <c r="Q689" s="1"/>
    </row>
    <row r="690" spans="17:17" ht="13.5" customHeight="1">
      <c r="Q690" s="1"/>
    </row>
    <row r="691" spans="17:17" ht="13.5" customHeight="1">
      <c r="Q691" s="1"/>
    </row>
    <row r="692" spans="17:17" ht="13.5" customHeight="1">
      <c r="Q692" s="1"/>
    </row>
    <row r="693" spans="17:17" ht="13.5" customHeight="1">
      <c r="Q693" s="1"/>
    </row>
    <row r="694" spans="17:17" ht="13.5" customHeight="1">
      <c r="Q694" s="1"/>
    </row>
    <row r="695" spans="17:17" ht="13.5" customHeight="1">
      <c r="Q695" s="1"/>
    </row>
    <row r="696" spans="17:17" ht="13.5" customHeight="1">
      <c r="Q696" s="1"/>
    </row>
    <row r="697" spans="17:17" ht="13.5" customHeight="1">
      <c r="Q697" s="1"/>
    </row>
    <row r="698" spans="17:17" ht="13.5" customHeight="1">
      <c r="Q698" s="1"/>
    </row>
    <row r="699" spans="17:17" ht="13.5" customHeight="1">
      <c r="Q699" s="1"/>
    </row>
    <row r="700" spans="17:17" ht="13.5" customHeight="1">
      <c r="Q700" s="1"/>
    </row>
    <row r="701" spans="17:17" ht="13.5" customHeight="1">
      <c r="Q701" s="1"/>
    </row>
    <row r="702" spans="17:17" ht="13.5" customHeight="1">
      <c r="Q702" s="1"/>
    </row>
    <row r="703" spans="17:17" ht="13.5" customHeight="1">
      <c r="Q703" s="1"/>
    </row>
    <row r="704" spans="17:17" ht="13.5" customHeight="1">
      <c r="Q704" s="1"/>
    </row>
    <row r="705" spans="17:17" ht="13.5" customHeight="1">
      <c r="Q705" s="1"/>
    </row>
    <row r="706" spans="17:17" ht="13.5" customHeight="1">
      <c r="Q706" s="1"/>
    </row>
    <row r="707" spans="17:17" ht="13.5" customHeight="1">
      <c r="Q707" s="1"/>
    </row>
    <row r="708" spans="17:17" ht="13.5" customHeight="1">
      <c r="Q708" s="1"/>
    </row>
    <row r="709" spans="17:17" ht="13.5" customHeight="1">
      <c r="Q709" s="1"/>
    </row>
    <row r="710" spans="17:17" ht="13.5" customHeight="1">
      <c r="Q710" s="1"/>
    </row>
    <row r="711" spans="17:17" ht="13.5" customHeight="1">
      <c r="Q711" s="1"/>
    </row>
    <row r="712" spans="17:17" ht="13.5" customHeight="1">
      <c r="Q712" s="1"/>
    </row>
    <row r="713" spans="17:17" ht="13.5" customHeight="1">
      <c r="Q713" s="1"/>
    </row>
    <row r="714" spans="17:17" ht="13.5" customHeight="1">
      <c r="Q714" s="1"/>
    </row>
    <row r="715" spans="17:17" ht="13.5" customHeight="1">
      <c r="Q715" s="1"/>
    </row>
    <row r="716" spans="17:17" ht="13.5" customHeight="1">
      <c r="Q716" s="1"/>
    </row>
    <row r="717" spans="17:17" ht="13.5" customHeight="1">
      <c r="Q717" s="1"/>
    </row>
    <row r="718" spans="17:17" ht="13.5" customHeight="1">
      <c r="Q718" s="1"/>
    </row>
    <row r="719" spans="17:17" ht="13.5" customHeight="1">
      <c r="Q719" s="1"/>
    </row>
    <row r="720" spans="17:17" ht="13.5" customHeight="1">
      <c r="Q720" s="1"/>
    </row>
    <row r="721" spans="17:17" ht="13.5" customHeight="1">
      <c r="Q721" s="1"/>
    </row>
    <row r="722" spans="17:17" ht="13.5" customHeight="1">
      <c r="Q722" s="1"/>
    </row>
    <row r="723" spans="17:17" ht="13.5" customHeight="1">
      <c r="Q723" s="1"/>
    </row>
    <row r="724" spans="17:17" ht="13.5" customHeight="1">
      <c r="Q724" s="1"/>
    </row>
    <row r="725" spans="17:17" ht="13.5" customHeight="1">
      <c r="Q725" s="1"/>
    </row>
    <row r="726" spans="17:17" ht="13.5" customHeight="1">
      <c r="Q726" s="1"/>
    </row>
    <row r="727" spans="17:17" ht="13.5" customHeight="1">
      <c r="Q727" s="1"/>
    </row>
    <row r="728" spans="17:17" ht="13.5" customHeight="1">
      <c r="Q728" s="1"/>
    </row>
    <row r="729" spans="17:17" ht="13.5" customHeight="1">
      <c r="Q729" s="1"/>
    </row>
    <row r="730" spans="17:17" ht="13.5" customHeight="1">
      <c r="Q730" s="1"/>
    </row>
    <row r="731" spans="17:17" ht="13.5" customHeight="1">
      <c r="Q731" s="1"/>
    </row>
    <row r="732" spans="17:17" ht="13.5" customHeight="1">
      <c r="Q732" s="1"/>
    </row>
    <row r="733" spans="17:17" ht="13.5" customHeight="1">
      <c r="Q733" s="1"/>
    </row>
    <row r="734" spans="17:17" ht="13.5" customHeight="1">
      <c r="Q734" s="1"/>
    </row>
    <row r="735" spans="17:17" ht="13.5" customHeight="1">
      <c r="Q735" s="1"/>
    </row>
    <row r="736" spans="17:17" ht="13.5" customHeight="1">
      <c r="Q736" s="1"/>
    </row>
    <row r="737" spans="17:17" ht="13.5" customHeight="1">
      <c r="Q737" s="1"/>
    </row>
    <row r="738" spans="17:17" ht="13.5" customHeight="1">
      <c r="Q738" s="1"/>
    </row>
    <row r="739" spans="17:17" ht="13.5" customHeight="1">
      <c r="Q739" s="1"/>
    </row>
    <row r="740" spans="17:17" ht="13.5" customHeight="1">
      <c r="Q740" s="1"/>
    </row>
    <row r="741" spans="17:17" ht="13.5" customHeight="1">
      <c r="Q741" s="1"/>
    </row>
    <row r="742" spans="17:17" ht="13.5" customHeight="1">
      <c r="Q742" s="1"/>
    </row>
    <row r="743" spans="17:17" ht="13.5" customHeight="1">
      <c r="Q743" s="1"/>
    </row>
    <row r="744" spans="17:17" ht="13.5" customHeight="1">
      <c r="Q744" s="1"/>
    </row>
    <row r="745" spans="17:17" ht="13.5" customHeight="1">
      <c r="Q745" s="1"/>
    </row>
    <row r="746" spans="17:17" ht="13.5" customHeight="1">
      <c r="Q746" s="1"/>
    </row>
    <row r="747" spans="17:17" ht="13.5" customHeight="1">
      <c r="Q747" s="1"/>
    </row>
    <row r="748" spans="17:17" ht="13.5" customHeight="1">
      <c r="Q748" s="1"/>
    </row>
    <row r="749" spans="17:17" ht="13.5" customHeight="1">
      <c r="Q749" s="1"/>
    </row>
    <row r="750" spans="17:17" ht="13.5" customHeight="1">
      <c r="Q750" s="1"/>
    </row>
    <row r="751" spans="17:17" ht="13.5" customHeight="1">
      <c r="Q751" s="1"/>
    </row>
    <row r="752" spans="17:17" ht="13.5" customHeight="1">
      <c r="Q752" s="1"/>
    </row>
    <row r="753" spans="17:17" ht="13.5" customHeight="1">
      <c r="Q753" s="1"/>
    </row>
    <row r="754" spans="17:17" ht="13.5" customHeight="1">
      <c r="Q754" s="1"/>
    </row>
    <row r="755" spans="17:17" ht="13.5" customHeight="1">
      <c r="Q755" s="1"/>
    </row>
    <row r="756" spans="17:17" ht="13.5" customHeight="1">
      <c r="Q756" s="1"/>
    </row>
    <row r="757" spans="17:17" ht="13.5" customHeight="1">
      <c r="Q757" s="1"/>
    </row>
    <row r="758" spans="17:17" ht="13.5" customHeight="1">
      <c r="Q758" s="1"/>
    </row>
    <row r="759" spans="17:17" ht="13.5" customHeight="1">
      <c r="Q759" s="1"/>
    </row>
    <row r="760" spans="17:17" ht="13.5" customHeight="1">
      <c r="Q760" s="1"/>
    </row>
    <row r="761" spans="17:17" ht="13.5" customHeight="1">
      <c r="Q761" s="1"/>
    </row>
    <row r="762" spans="17:17" ht="13.5" customHeight="1">
      <c r="Q762" s="1"/>
    </row>
    <row r="763" spans="17:17" ht="13.5" customHeight="1">
      <c r="Q763" s="1"/>
    </row>
    <row r="764" spans="17:17" ht="13.5" customHeight="1">
      <c r="Q764" s="1"/>
    </row>
    <row r="765" spans="17:17" ht="13.5" customHeight="1">
      <c r="Q765" s="1"/>
    </row>
    <row r="766" spans="17:17" ht="13.5" customHeight="1">
      <c r="Q766" s="1"/>
    </row>
    <row r="767" spans="17:17" ht="13.5" customHeight="1">
      <c r="Q767" s="1"/>
    </row>
    <row r="768" spans="17:17" ht="13.5" customHeight="1">
      <c r="Q768" s="1"/>
    </row>
    <row r="769" spans="17:17" ht="13.5" customHeight="1">
      <c r="Q769" s="1"/>
    </row>
    <row r="770" spans="17:17" ht="13.5" customHeight="1">
      <c r="Q770" s="1"/>
    </row>
    <row r="771" spans="17:17" ht="13.5" customHeight="1">
      <c r="Q771" s="1"/>
    </row>
    <row r="772" spans="17:17" ht="13.5" customHeight="1">
      <c r="Q772" s="1"/>
    </row>
    <row r="773" spans="17:17" ht="13.5" customHeight="1">
      <c r="Q773" s="1"/>
    </row>
    <row r="774" spans="17:17" ht="13.5" customHeight="1">
      <c r="Q774" s="1"/>
    </row>
    <row r="775" spans="17:17" ht="13.5" customHeight="1">
      <c r="Q775" s="1"/>
    </row>
    <row r="776" spans="17:17" ht="13.5" customHeight="1">
      <c r="Q776" s="1"/>
    </row>
    <row r="777" spans="17:17" ht="13.5" customHeight="1">
      <c r="Q777" s="1"/>
    </row>
    <row r="778" spans="17:17" ht="13.5" customHeight="1">
      <c r="Q778" s="1"/>
    </row>
    <row r="779" spans="17:17" ht="13.5" customHeight="1">
      <c r="Q779" s="1"/>
    </row>
    <row r="780" spans="17:17" ht="13.5" customHeight="1">
      <c r="Q780" s="1"/>
    </row>
    <row r="781" spans="17:17" ht="13.5" customHeight="1">
      <c r="Q781" s="1"/>
    </row>
    <row r="782" spans="17:17" ht="13.5" customHeight="1">
      <c r="Q782" s="1"/>
    </row>
    <row r="783" spans="17:17" ht="13.5" customHeight="1">
      <c r="Q783" s="1"/>
    </row>
    <row r="784" spans="17:17" ht="13.5" customHeight="1">
      <c r="Q784" s="1"/>
    </row>
    <row r="785" spans="17:17" ht="13.5" customHeight="1">
      <c r="Q785" s="1"/>
    </row>
    <row r="786" spans="17:17" ht="13.5" customHeight="1">
      <c r="Q786" s="1"/>
    </row>
    <row r="787" spans="17:17" ht="13.5" customHeight="1">
      <c r="Q787" s="1"/>
    </row>
    <row r="788" spans="17:17" ht="13.5" customHeight="1">
      <c r="Q788" s="1"/>
    </row>
    <row r="789" spans="17:17" ht="13.5" customHeight="1">
      <c r="Q789" s="1"/>
    </row>
    <row r="790" spans="17:17" ht="13.5" customHeight="1">
      <c r="Q790" s="1"/>
    </row>
    <row r="791" spans="17:17" ht="13.5" customHeight="1">
      <c r="Q791" s="1"/>
    </row>
    <row r="792" spans="17:17" ht="13.5" customHeight="1">
      <c r="Q792" s="1"/>
    </row>
    <row r="793" spans="17:17" ht="13.5" customHeight="1">
      <c r="Q793" s="1"/>
    </row>
    <row r="794" spans="17:17" ht="13.5" customHeight="1">
      <c r="Q794" s="1"/>
    </row>
    <row r="795" spans="17:17" ht="13.5" customHeight="1">
      <c r="Q795" s="1"/>
    </row>
    <row r="796" spans="17:17" ht="13.5" customHeight="1">
      <c r="Q796" s="1"/>
    </row>
    <row r="797" spans="17:17" ht="13.5" customHeight="1">
      <c r="Q797" s="1"/>
    </row>
    <row r="798" spans="17:17" ht="13.5" customHeight="1">
      <c r="Q798" s="1"/>
    </row>
    <row r="799" spans="17:17" ht="13.5" customHeight="1">
      <c r="Q799" s="1"/>
    </row>
    <row r="800" spans="17:17" ht="13.5" customHeight="1">
      <c r="Q800" s="1"/>
    </row>
    <row r="801" spans="17:17" ht="13.5" customHeight="1">
      <c r="Q801" s="1"/>
    </row>
    <row r="802" spans="17:17" ht="13.5" customHeight="1">
      <c r="Q802" s="1"/>
    </row>
    <row r="803" spans="17:17" ht="13.5" customHeight="1">
      <c r="Q803" s="1"/>
    </row>
    <row r="804" spans="17:17" ht="13.5" customHeight="1">
      <c r="Q804" s="1"/>
    </row>
    <row r="805" spans="17:17" ht="13.5" customHeight="1">
      <c r="Q805" s="1"/>
    </row>
    <row r="806" spans="17:17" ht="13.5" customHeight="1">
      <c r="Q806" s="1"/>
    </row>
    <row r="807" spans="17:17" ht="13.5" customHeight="1">
      <c r="Q807" s="1"/>
    </row>
    <row r="808" spans="17:17" ht="13.5" customHeight="1">
      <c r="Q808" s="1"/>
    </row>
    <row r="809" spans="17:17" ht="13.5" customHeight="1">
      <c r="Q809" s="1"/>
    </row>
    <row r="810" spans="17:17" ht="13.5" customHeight="1">
      <c r="Q810" s="1"/>
    </row>
    <row r="811" spans="17:17" ht="13.5" customHeight="1">
      <c r="Q811" s="1"/>
    </row>
    <row r="812" spans="17:17" ht="13.5" customHeight="1">
      <c r="Q812" s="1"/>
    </row>
    <row r="813" spans="17:17" ht="13.5" customHeight="1">
      <c r="Q813" s="1"/>
    </row>
    <row r="814" spans="17:17" ht="13.5" customHeight="1">
      <c r="Q814" s="1"/>
    </row>
    <row r="815" spans="17:17" ht="13.5" customHeight="1">
      <c r="Q815" s="1"/>
    </row>
    <row r="816" spans="17:17" ht="13.5" customHeight="1">
      <c r="Q816" s="1"/>
    </row>
    <row r="817" spans="17:17" ht="13.5" customHeight="1">
      <c r="Q817" s="1"/>
    </row>
    <row r="818" spans="17:17" ht="13.5" customHeight="1">
      <c r="Q818" s="1"/>
    </row>
    <row r="819" spans="17:17" ht="13.5" customHeight="1">
      <c r="Q819" s="1"/>
    </row>
    <row r="820" spans="17:17" ht="13.5" customHeight="1">
      <c r="Q820" s="1"/>
    </row>
    <row r="821" spans="17:17" ht="13.5" customHeight="1">
      <c r="Q821" s="1"/>
    </row>
    <row r="822" spans="17:17" ht="13.5" customHeight="1">
      <c r="Q822" s="1"/>
    </row>
    <row r="823" spans="17:17" ht="13.5" customHeight="1">
      <c r="Q823" s="1"/>
    </row>
    <row r="824" spans="17:17" ht="13.5" customHeight="1">
      <c r="Q824" s="1"/>
    </row>
    <row r="825" spans="17:17" ht="13.5" customHeight="1">
      <c r="Q825" s="1"/>
    </row>
    <row r="826" spans="17:17" ht="13.5" customHeight="1">
      <c r="Q826" s="1"/>
    </row>
    <row r="827" spans="17:17" ht="13.5" customHeight="1">
      <c r="Q827" s="1"/>
    </row>
    <row r="828" spans="17:17" ht="13.5" customHeight="1">
      <c r="Q828" s="1"/>
    </row>
    <row r="829" spans="17:17" ht="13.5" customHeight="1">
      <c r="Q829" s="1"/>
    </row>
    <row r="830" spans="17:17" ht="13.5" customHeight="1">
      <c r="Q830" s="1"/>
    </row>
    <row r="831" spans="17:17" ht="13.5" customHeight="1">
      <c r="Q831" s="1"/>
    </row>
    <row r="832" spans="17:17" ht="13.5" customHeight="1">
      <c r="Q832" s="1"/>
    </row>
    <row r="833" spans="17:17" ht="13.5" customHeight="1">
      <c r="Q833" s="1"/>
    </row>
    <row r="834" spans="17:17" ht="13.5" customHeight="1">
      <c r="Q834" s="1"/>
    </row>
    <row r="835" spans="17:17" ht="13.5" customHeight="1">
      <c r="Q835" s="1"/>
    </row>
    <row r="836" spans="17:17" ht="13.5" customHeight="1">
      <c r="Q836" s="1"/>
    </row>
    <row r="837" spans="17:17" ht="13.5" customHeight="1">
      <c r="Q837" s="1"/>
    </row>
    <row r="838" spans="17:17" ht="13.5" customHeight="1">
      <c r="Q838" s="1"/>
    </row>
    <row r="839" spans="17:17" ht="13.5" customHeight="1">
      <c r="Q839" s="1"/>
    </row>
    <row r="840" spans="17:17" ht="13.5" customHeight="1">
      <c r="Q840" s="1"/>
    </row>
    <row r="841" spans="17:17" ht="13.5" customHeight="1">
      <c r="Q841" s="1"/>
    </row>
    <row r="842" spans="17:17" ht="13.5" customHeight="1">
      <c r="Q842" s="1"/>
    </row>
    <row r="843" spans="17:17" ht="13.5" customHeight="1">
      <c r="Q843" s="1"/>
    </row>
    <row r="844" spans="17:17" ht="13.5" customHeight="1">
      <c r="Q844" s="1"/>
    </row>
    <row r="845" spans="17:17" ht="13.5" customHeight="1">
      <c r="Q845" s="1"/>
    </row>
    <row r="846" spans="17:17" ht="13.5" customHeight="1">
      <c r="Q846" s="1"/>
    </row>
    <row r="847" spans="17:17" ht="13.5" customHeight="1">
      <c r="Q847" s="1"/>
    </row>
    <row r="848" spans="17:17" ht="13.5" customHeight="1">
      <c r="Q848" s="1"/>
    </row>
    <row r="849" spans="17:17" ht="13.5" customHeight="1">
      <c r="Q849" s="1"/>
    </row>
    <row r="850" spans="17:17" ht="13.5" customHeight="1">
      <c r="Q850" s="1"/>
    </row>
    <row r="851" spans="17:17" ht="13.5" customHeight="1">
      <c r="Q851" s="1"/>
    </row>
    <row r="852" spans="17:17" ht="13.5" customHeight="1">
      <c r="Q852" s="1"/>
    </row>
    <row r="853" spans="17:17" ht="13.5" customHeight="1">
      <c r="Q853" s="1"/>
    </row>
    <row r="854" spans="17:17" ht="13.5" customHeight="1">
      <c r="Q854" s="1"/>
    </row>
    <row r="855" spans="17:17" ht="13.5" customHeight="1">
      <c r="Q855" s="1"/>
    </row>
    <row r="856" spans="17:17" ht="13.5" customHeight="1">
      <c r="Q856" s="1"/>
    </row>
    <row r="857" spans="17:17" ht="13.5" customHeight="1">
      <c r="Q857" s="1"/>
    </row>
    <row r="858" spans="17:17" ht="13.5" customHeight="1">
      <c r="Q858" s="1"/>
    </row>
    <row r="859" spans="17:17" ht="13.5" customHeight="1">
      <c r="Q859" s="1"/>
    </row>
    <row r="860" spans="17:17" ht="13.5" customHeight="1">
      <c r="Q860" s="1"/>
    </row>
    <row r="861" spans="17:17" ht="13.5" customHeight="1">
      <c r="Q861" s="1"/>
    </row>
    <row r="862" spans="17:17" ht="13.5" customHeight="1">
      <c r="Q862" s="1"/>
    </row>
    <row r="863" spans="17:17" ht="13.5" customHeight="1">
      <c r="Q863" s="1"/>
    </row>
    <row r="864" spans="17:17" ht="13.5" customHeight="1">
      <c r="Q864" s="1"/>
    </row>
    <row r="865" spans="17:17" ht="13.5" customHeight="1">
      <c r="Q865" s="1"/>
    </row>
    <row r="866" spans="17:17" ht="13.5" customHeight="1">
      <c r="Q866" s="1"/>
    </row>
    <row r="867" spans="17:17" ht="13.5" customHeight="1">
      <c r="Q867" s="1"/>
    </row>
    <row r="868" spans="17:17" ht="13.5" customHeight="1">
      <c r="Q868" s="1"/>
    </row>
    <row r="869" spans="17:17" ht="13.5" customHeight="1">
      <c r="Q869" s="1"/>
    </row>
    <row r="870" spans="17:17" ht="13.5" customHeight="1">
      <c r="Q870" s="1"/>
    </row>
    <row r="871" spans="17:17" ht="13.5" customHeight="1">
      <c r="Q871" s="1"/>
    </row>
    <row r="872" spans="17:17" ht="13.5" customHeight="1">
      <c r="Q872" s="1"/>
    </row>
    <row r="873" spans="17:17" ht="13.5" customHeight="1">
      <c r="Q873" s="1"/>
    </row>
    <row r="874" spans="17:17" ht="13.5" customHeight="1">
      <c r="Q874" s="1"/>
    </row>
    <row r="875" spans="17:17" ht="13.5" customHeight="1">
      <c r="Q875" s="1"/>
    </row>
    <row r="876" spans="17:17" ht="13.5" customHeight="1">
      <c r="Q876" s="1"/>
    </row>
    <row r="877" spans="17:17" ht="13.5" customHeight="1">
      <c r="Q877" s="1"/>
    </row>
    <row r="878" spans="17:17" ht="13.5" customHeight="1">
      <c r="Q878" s="1"/>
    </row>
    <row r="879" spans="17:17" ht="13.5" customHeight="1">
      <c r="Q879" s="1"/>
    </row>
    <row r="880" spans="17:17" ht="13.5" customHeight="1">
      <c r="Q880" s="1"/>
    </row>
    <row r="881" spans="17:17" ht="13.5" customHeight="1">
      <c r="Q881" s="1"/>
    </row>
    <row r="882" spans="17:17" ht="13.5" customHeight="1">
      <c r="Q882" s="1"/>
    </row>
    <row r="883" spans="17:17" ht="13.5" customHeight="1">
      <c r="Q883" s="1"/>
    </row>
    <row r="884" spans="17:17" ht="13.5" customHeight="1">
      <c r="Q884" s="1"/>
    </row>
    <row r="885" spans="17:17" ht="13.5" customHeight="1">
      <c r="Q885" s="1"/>
    </row>
    <row r="886" spans="17:17" ht="13.5" customHeight="1">
      <c r="Q886" s="1"/>
    </row>
    <row r="887" spans="17:17" ht="13.5" customHeight="1">
      <c r="Q887" s="1"/>
    </row>
    <row r="888" spans="17:17" ht="13.5" customHeight="1">
      <c r="Q888" s="1"/>
    </row>
    <row r="889" spans="17:17" ht="13.5" customHeight="1">
      <c r="Q889" s="1"/>
    </row>
    <row r="890" spans="17:17" ht="13.5" customHeight="1">
      <c r="Q890" s="1"/>
    </row>
    <row r="891" spans="17:17" ht="13.5" customHeight="1">
      <c r="Q891" s="1"/>
    </row>
    <row r="892" spans="17:17" ht="13.5" customHeight="1">
      <c r="Q892" s="1"/>
    </row>
    <row r="893" spans="17:17" ht="13.5" customHeight="1">
      <c r="Q893" s="1"/>
    </row>
    <row r="894" spans="17:17" ht="13.5" customHeight="1">
      <c r="Q894" s="1"/>
    </row>
    <row r="895" spans="17:17" ht="13.5" customHeight="1">
      <c r="Q895" s="1"/>
    </row>
    <row r="896" spans="17:17" ht="13.5" customHeight="1">
      <c r="Q896" s="1"/>
    </row>
    <row r="897" spans="17:17" ht="13.5" customHeight="1">
      <c r="Q897" s="1"/>
    </row>
    <row r="898" spans="17:17" ht="13.5" customHeight="1">
      <c r="Q898" s="1"/>
    </row>
    <row r="899" spans="17:17" ht="13.5" customHeight="1">
      <c r="Q899" s="1"/>
    </row>
    <row r="900" spans="17:17" ht="13.5" customHeight="1">
      <c r="Q900" s="1"/>
    </row>
    <row r="901" spans="17:17" ht="13.5" customHeight="1">
      <c r="Q901" s="1"/>
    </row>
    <row r="902" spans="17:17" ht="13.5" customHeight="1">
      <c r="Q902" s="1"/>
    </row>
    <row r="903" spans="17:17" ht="13.5" customHeight="1">
      <c r="Q903" s="1"/>
    </row>
    <row r="904" spans="17:17" ht="13.5" customHeight="1">
      <c r="Q904" s="1"/>
    </row>
    <row r="905" spans="17:17" ht="13.5" customHeight="1">
      <c r="Q905" s="1"/>
    </row>
    <row r="906" spans="17:17" ht="13.5" customHeight="1">
      <c r="Q906" s="1"/>
    </row>
    <row r="907" spans="17:17" ht="13.5" customHeight="1">
      <c r="Q907" s="1"/>
    </row>
    <row r="908" spans="17:17" ht="13.5" customHeight="1">
      <c r="Q908" s="1"/>
    </row>
    <row r="909" spans="17:17" ht="13.5" customHeight="1">
      <c r="Q909" s="1"/>
    </row>
    <row r="910" spans="17:17" ht="13.5" customHeight="1">
      <c r="Q910" s="1"/>
    </row>
    <row r="911" spans="17:17" ht="13.5" customHeight="1">
      <c r="Q911" s="1"/>
    </row>
    <row r="912" spans="17:17" ht="13.5" customHeight="1">
      <c r="Q912" s="1"/>
    </row>
    <row r="913" spans="17:17" ht="13.5" customHeight="1">
      <c r="Q913" s="1"/>
    </row>
    <row r="914" spans="17:17" ht="13.5" customHeight="1">
      <c r="Q914" s="1"/>
    </row>
    <row r="915" spans="17:17" ht="13.5" customHeight="1">
      <c r="Q915" s="1"/>
    </row>
    <row r="916" spans="17:17" ht="13.5" customHeight="1">
      <c r="Q916" s="1"/>
    </row>
    <row r="917" spans="17:17" ht="13.5" customHeight="1">
      <c r="Q917" s="1"/>
    </row>
    <row r="918" spans="17:17" ht="13.5" customHeight="1">
      <c r="Q918" s="1"/>
    </row>
    <row r="919" spans="17:17" ht="13.5" customHeight="1">
      <c r="Q919" s="1"/>
    </row>
    <row r="920" spans="17:17" ht="13.5" customHeight="1">
      <c r="Q920" s="1"/>
    </row>
    <row r="921" spans="17:17" ht="13.5" customHeight="1">
      <c r="Q921" s="1"/>
    </row>
    <row r="922" spans="17:17" ht="13.5" customHeight="1">
      <c r="Q922" s="1"/>
    </row>
    <row r="923" spans="17:17" ht="13.5" customHeight="1">
      <c r="Q923" s="1"/>
    </row>
    <row r="924" spans="17:17" ht="13.5" customHeight="1">
      <c r="Q924" s="1"/>
    </row>
    <row r="925" spans="17:17" ht="13.5" customHeight="1">
      <c r="Q925" s="1"/>
    </row>
    <row r="926" spans="17:17" ht="13.5" customHeight="1">
      <c r="Q926" s="1"/>
    </row>
    <row r="927" spans="17:17" ht="13.5" customHeight="1">
      <c r="Q927" s="1"/>
    </row>
    <row r="928" spans="17:17" ht="13.5" customHeight="1">
      <c r="Q928" s="1"/>
    </row>
    <row r="929" spans="17:17" ht="13.5" customHeight="1">
      <c r="Q929" s="1"/>
    </row>
    <row r="930" spans="17:17" ht="13.5" customHeight="1">
      <c r="Q930" s="1"/>
    </row>
    <row r="931" spans="17:17" ht="13.5" customHeight="1">
      <c r="Q931" s="1"/>
    </row>
    <row r="932" spans="17:17" ht="13.5" customHeight="1">
      <c r="Q932" s="1"/>
    </row>
    <row r="933" spans="17:17" ht="13.5" customHeight="1">
      <c r="Q933" s="1"/>
    </row>
    <row r="934" spans="17:17" ht="13.5" customHeight="1">
      <c r="Q934" s="1"/>
    </row>
    <row r="935" spans="17:17" ht="13.5" customHeight="1">
      <c r="Q935" s="1"/>
    </row>
    <row r="936" spans="17:17" ht="13.5" customHeight="1">
      <c r="Q936" s="1"/>
    </row>
    <row r="937" spans="17:17" ht="13.5" customHeight="1">
      <c r="Q937" s="1"/>
    </row>
    <row r="938" spans="17:17" ht="13.5" customHeight="1">
      <c r="Q938" s="1"/>
    </row>
    <row r="939" spans="17:17" ht="13.5" customHeight="1">
      <c r="Q939" s="1"/>
    </row>
    <row r="940" spans="17:17" ht="13.5" customHeight="1">
      <c r="Q940" s="1"/>
    </row>
    <row r="941" spans="17:17" ht="13.5" customHeight="1">
      <c r="Q941" s="1"/>
    </row>
    <row r="942" spans="17:17" ht="13.5" customHeight="1">
      <c r="Q942" s="1"/>
    </row>
    <row r="943" spans="17:17" ht="13.5" customHeight="1">
      <c r="Q943" s="1"/>
    </row>
    <row r="944" spans="17:17" ht="13.5" customHeight="1">
      <c r="Q944" s="1"/>
    </row>
    <row r="945" spans="17:17" ht="13.5" customHeight="1">
      <c r="Q945" s="1"/>
    </row>
    <row r="946" spans="17:17" ht="13.5" customHeight="1">
      <c r="Q946" s="1"/>
    </row>
    <row r="947" spans="17:17" ht="13.5" customHeight="1">
      <c r="Q947" s="1"/>
    </row>
    <row r="948" spans="17:17" ht="13.5" customHeight="1">
      <c r="Q948" s="1"/>
    </row>
    <row r="949" spans="17:17" ht="13.5" customHeight="1">
      <c r="Q949" s="1"/>
    </row>
    <row r="950" spans="17:17" ht="13.5" customHeight="1">
      <c r="Q950" s="1"/>
    </row>
    <row r="951" spans="17:17" ht="13.5" customHeight="1">
      <c r="Q951" s="1"/>
    </row>
    <row r="952" spans="17:17" ht="13.5" customHeight="1">
      <c r="Q952" s="1"/>
    </row>
    <row r="953" spans="17:17" ht="13.5" customHeight="1">
      <c r="Q953" s="1"/>
    </row>
    <row r="954" spans="17:17" ht="13.5" customHeight="1">
      <c r="Q954" s="1"/>
    </row>
    <row r="955" spans="17:17" ht="13.5" customHeight="1">
      <c r="Q955" s="1"/>
    </row>
    <row r="956" spans="17:17" ht="13.5" customHeight="1">
      <c r="Q956" s="1"/>
    </row>
    <row r="957" spans="17:17" ht="13.5" customHeight="1">
      <c r="Q957" s="1"/>
    </row>
    <row r="958" spans="17:17" ht="13.5" customHeight="1">
      <c r="Q958" s="1"/>
    </row>
    <row r="959" spans="17:17" ht="13.5" customHeight="1">
      <c r="Q959" s="1"/>
    </row>
    <row r="960" spans="17:17" ht="13.5" customHeight="1">
      <c r="Q960" s="1"/>
    </row>
    <row r="961" spans="17:17" ht="13.5" customHeight="1">
      <c r="Q961" s="1"/>
    </row>
    <row r="962" spans="17:17" ht="13.5" customHeight="1">
      <c r="Q962" s="1"/>
    </row>
    <row r="963" spans="17:17" ht="13.5" customHeight="1">
      <c r="Q963" s="1"/>
    </row>
    <row r="964" spans="17:17" ht="13.5" customHeight="1">
      <c r="Q964" s="1"/>
    </row>
    <row r="965" spans="17:17" ht="13.5" customHeight="1">
      <c r="Q965" s="1"/>
    </row>
    <row r="966" spans="17:17" ht="13.5" customHeight="1">
      <c r="Q966" s="1"/>
    </row>
    <row r="967" spans="17:17" ht="13.5" customHeight="1">
      <c r="Q967" s="1"/>
    </row>
    <row r="968" spans="17:17" ht="13.5" customHeight="1">
      <c r="Q968" s="1"/>
    </row>
    <row r="969" spans="17:17" ht="13.5" customHeight="1">
      <c r="Q969" s="1"/>
    </row>
    <row r="970" spans="17:17" ht="13.5" customHeight="1">
      <c r="Q970" s="1"/>
    </row>
    <row r="971" spans="17:17" ht="13.5" customHeight="1">
      <c r="Q971" s="1"/>
    </row>
    <row r="972" spans="17:17" ht="13.5" customHeight="1">
      <c r="Q972" s="1"/>
    </row>
    <row r="973" spans="17:17" ht="13.5" customHeight="1">
      <c r="Q973" s="1"/>
    </row>
    <row r="974" spans="17:17" ht="13.5" customHeight="1">
      <c r="Q974" s="1"/>
    </row>
    <row r="975" spans="17:17" ht="13.5" customHeight="1">
      <c r="Q975" s="1"/>
    </row>
    <row r="976" spans="17:17" ht="13.5" customHeight="1">
      <c r="Q976" s="1"/>
    </row>
    <row r="977" spans="17:17" ht="13.5" customHeight="1">
      <c r="Q977" s="1"/>
    </row>
    <row r="978" spans="17:17" ht="13.5" customHeight="1">
      <c r="Q978" s="1"/>
    </row>
    <row r="979" spans="17:17" ht="13.5" customHeight="1">
      <c r="Q979" s="1"/>
    </row>
    <row r="980" spans="17:17" ht="13.5" customHeight="1">
      <c r="Q980" s="1"/>
    </row>
    <row r="981" spans="17:17" ht="13.5" customHeight="1">
      <c r="Q981" s="1"/>
    </row>
    <row r="982" spans="17:17" ht="13.5" customHeight="1">
      <c r="Q982" s="1"/>
    </row>
    <row r="983" spans="17:17" ht="13.5" customHeight="1">
      <c r="Q983" s="1"/>
    </row>
    <row r="984" spans="17:17" ht="13.5" customHeight="1">
      <c r="Q984" s="1"/>
    </row>
    <row r="985" spans="17:17" ht="13.5" customHeight="1">
      <c r="Q985" s="1"/>
    </row>
    <row r="986" spans="17:17" ht="13.5" customHeight="1">
      <c r="Q986" s="1"/>
    </row>
    <row r="987" spans="17:17" ht="13.5" customHeight="1">
      <c r="Q987" s="1"/>
    </row>
    <row r="988" spans="17:17" ht="13.5" customHeight="1">
      <c r="Q988" s="1"/>
    </row>
    <row r="989" spans="17:17" ht="13.5" customHeight="1">
      <c r="Q989" s="1"/>
    </row>
    <row r="990" spans="17:17" ht="13.5" customHeight="1">
      <c r="Q990" s="1"/>
    </row>
    <row r="991" spans="17:17" ht="13.5" customHeight="1">
      <c r="Q991" s="1"/>
    </row>
    <row r="992" spans="17:17" ht="13.5" customHeight="1">
      <c r="Q992" s="1"/>
    </row>
    <row r="993" spans="17:17" ht="13.5" customHeight="1">
      <c r="Q993" s="1"/>
    </row>
    <row r="994" spans="17:17" ht="13.5" customHeight="1">
      <c r="Q994" s="1"/>
    </row>
    <row r="995" spans="17:17" ht="13.5" customHeight="1">
      <c r="Q995" s="1"/>
    </row>
    <row r="996" spans="17:17" ht="13.5" customHeight="1">
      <c r="Q996" s="1"/>
    </row>
    <row r="997" spans="17:17" ht="13.5" customHeight="1">
      <c r="Q997" s="1"/>
    </row>
    <row r="998" spans="17:17" ht="13.5" customHeight="1">
      <c r="Q998" s="1"/>
    </row>
    <row r="999" spans="17:17" ht="13.5" customHeight="1">
      <c r="Q999" s="1"/>
    </row>
    <row r="1000" spans="17:17" ht="13.5" customHeight="1">
      <c r="Q1000" s="1"/>
    </row>
  </sheetData>
  <mergeCells count="1">
    <mergeCell ref="R1:AL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0"/>
  <sheetViews>
    <sheetView workbookViewId="0">
      <selection activeCell="AJ4" sqref="AJ4:AJ35"/>
    </sheetView>
  </sheetViews>
  <sheetFormatPr baseColWidth="10" defaultColWidth="15.1640625" defaultRowHeight="15" customHeight="1" x14ac:dyDescent="0"/>
  <cols>
    <col min="1" max="1" width="7.6640625" customWidth="1"/>
    <col min="2" max="2" width="11.33203125" customWidth="1"/>
    <col min="3" max="13" width="7.6640625" customWidth="1"/>
    <col min="14" max="14" width="11.1640625" customWidth="1"/>
    <col min="15" max="15" width="14.83203125" customWidth="1"/>
    <col min="16" max="16" width="5.1640625" bestFit="1" customWidth="1"/>
    <col min="17" max="17" width="4.5" bestFit="1" customWidth="1"/>
    <col min="18" max="18" width="5" bestFit="1" customWidth="1"/>
    <col min="19" max="19" width="4.83203125" bestFit="1" customWidth="1"/>
    <col min="20" max="20" width="4.1640625" bestFit="1" customWidth="1"/>
    <col min="21" max="21" width="5.33203125" bestFit="1" customWidth="1"/>
    <col min="22" max="22" width="6.6640625" bestFit="1" customWidth="1"/>
    <col min="23" max="26" width="7.83203125" bestFit="1" customWidth="1"/>
    <col min="27" max="27" width="5.6640625" bestFit="1" customWidth="1"/>
    <col min="28" max="28" width="7.83203125" bestFit="1" customWidth="1"/>
    <col min="29" max="29" width="5.6640625" bestFit="1" customWidth="1"/>
    <col min="30" max="30" width="7.83203125" bestFit="1" customWidth="1"/>
    <col min="31" max="31" width="8.1640625" bestFit="1" customWidth="1"/>
    <col min="32" max="32" width="6.1640625" bestFit="1" customWidth="1"/>
    <col min="33" max="33" width="8.1640625" bestFit="1" customWidth="1"/>
    <col min="34" max="34" width="9.1640625" bestFit="1" customWidth="1"/>
    <col min="35" max="35" width="9" bestFit="1" customWidth="1"/>
    <col min="36" max="36" width="9.83203125" bestFit="1" customWidth="1"/>
  </cols>
  <sheetData>
    <row r="1" spans="1:36" ht="13.5" customHeight="1">
      <c r="A1" s="1" t="s">
        <v>52</v>
      </c>
      <c r="N1" s="1"/>
      <c r="O1" s="1"/>
      <c r="P1" s="14" t="s">
        <v>1</v>
      </c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</row>
    <row r="2" spans="1:36" s="12" customFormat="1" ht="13.5" customHeight="1"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12</v>
      </c>
      <c r="K2" s="13" t="s">
        <v>13</v>
      </c>
      <c r="L2" s="13" t="s">
        <v>14</v>
      </c>
      <c r="M2" s="13" t="s">
        <v>15</v>
      </c>
      <c r="N2" s="13" t="s">
        <v>16</v>
      </c>
      <c r="O2" s="13" t="s">
        <v>17</v>
      </c>
      <c r="P2" s="13" t="s">
        <v>18</v>
      </c>
      <c r="Q2" s="13" t="s">
        <v>19</v>
      </c>
      <c r="R2" s="13" t="s">
        <v>20</v>
      </c>
      <c r="S2" s="13" t="s">
        <v>21</v>
      </c>
      <c r="T2" s="13" t="s">
        <v>22</v>
      </c>
      <c r="U2" s="13" t="s">
        <v>23</v>
      </c>
      <c r="V2" s="13" t="s">
        <v>24</v>
      </c>
      <c r="W2" s="13" t="s">
        <v>25</v>
      </c>
      <c r="X2" s="13" t="s">
        <v>26</v>
      </c>
      <c r="Y2" s="13" t="s">
        <v>27</v>
      </c>
      <c r="Z2" s="13" t="s">
        <v>28</v>
      </c>
      <c r="AA2" s="13" t="s">
        <v>29</v>
      </c>
      <c r="AB2" s="13" t="s">
        <v>30</v>
      </c>
      <c r="AC2" s="13" t="s">
        <v>31</v>
      </c>
      <c r="AD2" s="13" t="s">
        <v>32</v>
      </c>
      <c r="AE2" s="13" t="s">
        <v>33</v>
      </c>
      <c r="AF2" s="13" t="s">
        <v>34</v>
      </c>
      <c r="AG2" s="13" t="s">
        <v>120</v>
      </c>
      <c r="AH2" s="13" t="s">
        <v>118</v>
      </c>
      <c r="AI2" s="13" t="s">
        <v>119</v>
      </c>
      <c r="AJ2" s="13" t="s">
        <v>117</v>
      </c>
    </row>
    <row r="3" spans="1:36" ht="13.5" customHeight="1">
      <c r="N3" s="1"/>
      <c r="O3" s="1"/>
    </row>
    <row r="4" spans="1:36" ht="13.5" customHeight="1">
      <c r="A4" s="1"/>
      <c r="B4" s="18" t="s">
        <v>54</v>
      </c>
      <c r="C4" s="18">
        <v>0.3</v>
      </c>
      <c r="D4" s="18">
        <v>1400</v>
      </c>
      <c r="E4" s="18">
        <v>1</v>
      </c>
      <c r="F4" s="18">
        <v>0.1071</v>
      </c>
      <c r="G4" s="18">
        <v>0</v>
      </c>
      <c r="H4" s="18">
        <v>0.17849999999999999</v>
      </c>
      <c r="I4" s="18">
        <v>0.71440000000000003</v>
      </c>
      <c r="J4" s="18">
        <v>0.6</v>
      </c>
      <c r="K4" s="18">
        <v>1.5</v>
      </c>
      <c r="L4" s="18">
        <v>55.4</v>
      </c>
      <c r="M4" s="18">
        <v>0.02</v>
      </c>
      <c r="N4" s="18">
        <v>1E-3</v>
      </c>
      <c r="O4" s="18">
        <f t="shared" ref="O4:O35" si="0">L4/M4*N4</f>
        <v>2.77</v>
      </c>
      <c r="P4" s="4">
        <v>7.0000000000000007E-2</v>
      </c>
      <c r="Q4" s="4">
        <v>15</v>
      </c>
      <c r="R4" s="4">
        <v>1.3</v>
      </c>
      <c r="S4" s="4">
        <v>0.7</v>
      </c>
      <c r="T4" s="4">
        <v>400</v>
      </c>
      <c r="U4" s="5">
        <f t="shared" ref="U4:U35" si="1">0.5*R4</f>
        <v>0.65</v>
      </c>
      <c r="V4" s="4">
        <v>0.2</v>
      </c>
      <c r="W4" s="6">
        <v>1E-8</v>
      </c>
      <c r="X4" s="6">
        <v>1.0000000000000001E-5</v>
      </c>
      <c r="Y4" s="6">
        <v>1E-3</v>
      </c>
      <c r="Z4" s="6">
        <v>1E-3</v>
      </c>
      <c r="AA4" s="20">
        <v>200</v>
      </c>
      <c r="AB4" s="6">
        <v>4.9999999999999998E-7</v>
      </c>
      <c r="AC4" s="20">
        <v>300</v>
      </c>
      <c r="AD4" s="6">
        <v>9.9999999999999995E-7</v>
      </c>
      <c r="AE4" s="6">
        <f t="shared" ref="AE4" si="2">E4</f>
        <v>1</v>
      </c>
      <c r="AF4" s="20">
        <v>0</v>
      </c>
      <c r="AG4" s="6">
        <v>1</v>
      </c>
      <c r="AH4" s="6">
        <v>0.5</v>
      </c>
      <c r="AI4" s="6">
        <v>0.3</v>
      </c>
      <c r="AJ4" s="20">
        <v>2</v>
      </c>
    </row>
    <row r="5" spans="1:36" ht="13.5" customHeight="1">
      <c r="A5" s="1"/>
      <c r="B5" s="18" t="s">
        <v>58</v>
      </c>
      <c r="C5" s="18">
        <v>0.3</v>
      </c>
      <c r="D5" s="18">
        <v>1400</v>
      </c>
      <c r="E5" s="18">
        <v>2.5</v>
      </c>
      <c r="F5" s="18">
        <v>0.1071</v>
      </c>
      <c r="G5" s="18">
        <v>0</v>
      </c>
      <c r="H5" s="18">
        <v>0.17849999999999999</v>
      </c>
      <c r="I5" s="18">
        <v>0.71440000000000003</v>
      </c>
      <c r="J5" s="18">
        <v>0.6</v>
      </c>
      <c r="K5" s="18">
        <v>1.5</v>
      </c>
      <c r="L5" s="18">
        <v>34</v>
      </c>
      <c r="M5" s="18">
        <v>3.1E-2</v>
      </c>
      <c r="N5" s="18">
        <v>3.0000000000000001E-3</v>
      </c>
      <c r="O5" s="18">
        <f t="shared" si="0"/>
        <v>3.2903225806451615</v>
      </c>
      <c r="P5" s="4">
        <v>7.0000000000000007E-2</v>
      </c>
      <c r="Q5" s="4">
        <v>15</v>
      </c>
      <c r="R5" s="4">
        <v>1.3</v>
      </c>
      <c r="S5" s="4">
        <v>0.7</v>
      </c>
      <c r="T5" s="4">
        <v>400</v>
      </c>
      <c r="U5" s="5">
        <f t="shared" si="1"/>
        <v>0.65</v>
      </c>
      <c r="V5" s="4">
        <v>0.2</v>
      </c>
      <c r="W5" s="6">
        <v>1E-8</v>
      </c>
      <c r="X5" s="6">
        <v>1.0000000000000001E-5</v>
      </c>
      <c r="Y5" s="6">
        <v>1E-3</v>
      </c>
      <c r="Z5" s="6">
        <v>1E-3</v>
      </c>
      <c r="AA5" s="20">
        <v>200</v>
      </c>
      <c r="AB5" s="6">
        <v>4.9999999999999998E-7</v>
      </c>
      <c r="AC5" s="20">
        <v>300</v>
      </c>
      <c r="AD5" s="6">
        <v>9.9999999999999995E-7</v>
      </c>
      <c r="AE5" s="6">
        <v>1</v>
      </c>
      <c r="AF5" s="20">
        <v>1</v>
      </c>
      <c r="AG5" s="6">
        <v>1</v>
      </c>
      <c r="AH5" s="6">
        <v>0.5</v>
      </c>
      <c r="AI5" s="6">
        <v>0.3</v>
      </c>
      <c r="AJ5" s="20">
        <v>2</v>
      </c>
    </row>
    <row r="6" spans="1:36" ht="13.5" customHeight="1">
      <c r="A6" s="1"/>
      <c r="B6" s="19" t="s">
        <v>60</v>
      </c>
      <c r="C6" s="19">
        <v>0.3</v>
      </c>
      <c r="D6" s="19">
        <v>1400</v>
      </c>
      <c r="E6" s="19">
        <v>5</v>
      </c>
      <c r="F6" s="19">
        <v>0.1071</v>
      </c>
      <c r="G6" s="19">
        <v>0</v>
      </c>
      <c r="H6" s="19">
        <v>0.17849999999999999</v>
      </c>
      <c r="I6" s="19">
        <v>0.71440000000000003</v>
      </c>
      <c r="J6" s="19">
        <v>0.6</v>
      </c>
      <c r="K6" s="19">
        <v>1</v>
      </c>
      <c r="L6" s="19">
        <v>17.3</v>
      </c>
      <c r="M6" s="19">
        <v>3.1E-2</v>
      </c>
      <c r="N6" s="19">
        <v>3.0000000000000001E-3</v>
      </c>
      <c r="O6" s="19">
        <f t="shared" si="0"/>
        <v>1.6741935483870969</v>
      </c>
      <c r="P6" s="4">
        <v>7.0000000000000007E-2</v>
      </c>
      <c r="Q6" s="4">
        <v>15</v>
      </c>
      <c r="R6" s="4">
        <v>1.3</v>
      </c>
      <c r="S6" s="4">
        <v>0.7</v>
      </c>
      <c r="T6" s="4">
        <v>600</v>
      </c>
      <c r="U6" s="5">
        <f t="shared" si="1"/>
        <v>0.65</v>
      </c>
      <c r="V6" s="4">
        <v>0.2</v>
      </c>
      <c r="W6" s="6">
        <v>1E-8</v>
      </c>
      <c r="X6" s="6">
        <v>1.0000000000000001E-5</v>
      </c>
      <c r="Y6" s="6">
        <v>1E-3</v>
      </c>
      <c r="Z6" s="6">
        <v>1E-3</v>
      </c>
      <c r="AA6" s="20">
        <v>200</v>
      </c>
      <c r="AB6" s="6">
        <v>4.9999999999999998E-7</v>
      </c>
      <c r="AC6" s="20">
        <v>300</v>
      </c>
      <c r="AD6" s="6">
        <v>9.9999999999999995E-7</v>
      </c>
      <c r="AE6" s="6">
        <v>2</v>
      </c>
      <c r="AF6" s="20">
        <v>1</v>
      </c>
      <c r="AG6" s="6">
        <v>1</v>
      </c>
      <c r="AH6" s="6">
        <v>0.5</v>
      </c>
      <c r="AI6" s="6">
        <v>0.3</v>
      </c>
      <c r="AJ6" s="20">
        <v>2</v>
      </c>
    </row>
    <row r="7" spans="1:36" ht="13.5" customHeight="1">
      <c r="A7" s="1"/>
      <c r="B7" s="19" t="s">
        <v>61</v>
      </c>
      <c r="C7" s="19">
        <v>0.3</v>
      </c>
      <c r="D7" s="19">
        <v>1400</v>
      </c>
      <c r="E7" s="19">
        <v>10</v>
      </c>
      <c r="F7" s="19">
        <v>0.1071</v>
      </c>
      <c r="G7" s="19">
        <v>0</v>
      </c>
      <c r="H7" s="19">
        <v>0.17849999999999999</v>
      </c>
      <c r="I7" s="19">
        <v>0.71440000000000003</v>
      </c>
      <c r="J7" s="19">
        <v>0.6</v>
      </c>
      <c r="K7" s="19">
        <v>1.5</v>
      </c>
      <c r="L7" s="19">
        <v>5.9</v>
      </c>
      <c r="M7" s="19">
        <v>2.1000000000000001E-2</v>
      </c>
      <c r="N7" s="19">
        <v>2E-3</v>
      </c>
      <c r="O7" s="19">
        <f t="shared" si="0"/>
        <v>0.56190476190476191</v>
      </c>
      <c r="P7" s="4">
        <v>7.0000000000000007E-2</v>
      </c>
      <c r="Q7" s="4">
        <v>15</v>
      </c>
      <c r="R7" s="4">
        <v>1.3</v>
      </c>
      <c r="S7" s="4">
        <v>0.7</v>
      </c>
      <c r="T7" s="4">
        <v>600</v>
      </c>
      <c r="U7" s="5">
        <f t="shared" si="1"/>
        <v>0.65</v>
      </c>
      <c r="V7" s="4">
        <v>0.2</v>
      </c>
      <c r="W7" s="6">
        <v>1E-8</v>
      </c>
      <c r="X7" s="6">
        <v>1.0000000000000001E-5</v>
      </c>
      <c r="Y7" s="6">
        <v>1E-3</v>
      </c>
      <c r="Z7" s="6">
        <v>1E-3</v>
      </c>
      <c r="AA7" s="20">
        <v>200</v>
      </c>
      <c r="AB7" s="6">
        <v>4.9999999999999998E-7</v>
      </c>
      <c r="AC7" s="20">
        <v>300</v>
      </c>
      <c r="AD7" s="6">
        <v>9.9999999999999995E-7</v>
      </c>
      <c r="AE7" s="6">
        <v>2</v>
      </c>
      <c r="AF7" s="20">
        <v>10</v>
      </c>
      <c r="AG7" s="6">
        <v>1</v>
      </c>
      <c r="AH7" s="6">
        <v>0.5</v>
      </c>
      <c r="AI7" s="6">
        <v>0.3</v>
      </c>
      <c r="AJ7" s="20">
        <v>2</v>
      </c>
    </row>
    <row r="8" spans="1:36" ht="13.5" customHeight="1">
      <c r="A8" s="1"/>
      <c r="B8" s="18" t="s">
        <v>63</v>
      </c>
      <c r="C8" s="18">
        <v>0.3</v>
      </c>
      <c r="D8" s="18">
        <v>1600</v>
      </c>
      <c r="E8" s="18">
        <v>5</v>
      </c>
      <c r="F8" s="18">
        <v>0.1305</v>
      </c>
      <c r="G8" s="18">
        <v>0</v>
      </c>
      <c r="H8" s="18">
        <v>0.2175</v>
      </c>
      <c r="I8" s="18">
        <v>0.65190000000000003</v>
      </c>
      <c r="J8" s="18">
        <v>0.6</v>
      </c>
      <c r="K8" s="18">
        <v>1.5</v>
      </c>
      <c r="L8" s="18">
        <v>58.2</v>
      </c>
      <c r="M8" s="18">
        <v>0.11799999999999999</v>
      </c>
      <c r="N8" s="18">
        <v>4.0000000000000001E-3</v>
      </c>
      <c r="O8" s="18">
        <f t="shared" si="0"/>
        <v>1.9728813559322036</v>
      </c>
      <c r="P8" s="4">
        <v>7.0000000000000007E-2</v>
      </c>
      <c r="Q8" s="4">
        <v>15</v>
      </c>
      <c r="R8" s="4">
        <v>1.3</v>
      </c>
      <c r="S8" s="4">
        <v>0.7</v>
      </c>
      <c r="T8" s="4">
        <v>400</v>
      </c>
      <c r="U8" s="5">
        <f t="shared" si="1"/>
        <v>0.65</v>
      </c>
      <c r="V8" s="4">
        <v>0.2</v>
      </c>
      <c r="W8" s="6">
        <v>1E-8</v>
      </c>
      <c r="X8" s="6">
        <v>1.0000000000000001E-5</v>
      </c>
      <c r="Y8" s="6">
        <v>1E-3</v>
      </c>
      <c r="Z8" s="6">
        <v>1E-3</v>
      </c>
      <c r="AA8" s="20">
        <v>200</v>
      </c>
      <c r="AB8" s="6">
        <v>4.9999999999999998E-7</v>
      </c>
      <c r="AC8" s="20">
        <v>300</v>
      </c>
      <c r="AD8" s="6">
        <v>9.9999999999999995E-7</v>
      </c>
      <c r="AE8" s="6">
        <f t="shared" ref="AE8:AE11" si="3">E8</f>
        <v>5</v>
      </c>
      <c r="AF8" s="20">
        <v>0</v>
      </c>
      <c r="AG8" s="6">
        <v>1</v>
      </c>
      <c r="AH8" s="6">
        <v>0.5</v>
      </c>
      <c r="AI8" s="6">
        <v>0.3</v>
      </c>
      <c r="AJ8" s="20">
        <v>2</v>
      </c>
    </row>
    <row r="9" spans="1:36" ht="13.5" customHeight="1">
      <c r="B9" s="18" t="s">
        <v>64</v>
      </c>
      <c r="C9" s="18">
        <v>0.5</v>
      </c>
      <c r="D9" s="18">
        <v>1400</v>
      </c>
      <c r="E9" s="18">
        <v>1</v>
      </c>
      <c r="F9" s="18">
        <v>0.1026</v>
      </c>
      <c r="G9" s="18">
        <v>0</v>
      </c>
      <c r="H9" s="18">
        <v>0.1026</v>
      </c>
      <c r="I9" s="18">
        <v>0.79479999999999995</v>
      </c>
      <c r="J9" s="18">
        <v>0.6</v>
      </c>
      <c r="K9" s="18">
        <v>1.5</v>
      </c>
      <c r="L9" s="18">
        <v>61</v>
      </c>
      <c r="M9" s="18">
        <v>1.7000000000000001E-2</v>
      </c>
      <c r="N9" s="18">
        <v>1E-3</v>
      </c>
      <c r="O9" s="18">
        <f t="shared" si="0"/>
        <v>3.5882352941176467</v>
      </c>
      <c r="P9" s="4">
        <v>7.0000000000000007E-2</v>
      </c>
      <c r="Q9" s="4">
        <v>15</v>
      </c>
      <c r="R9" s="4">
        <v>1.3</v>
      </c>
      <c r="S9" s="4">
        <v>0.7</v>
      </c>
      <c r="T9" s="4">
        <v>400</v>
      </c>
      <c r="U9" s="5">
        <f t="shared" si="1"/>
        <v>0.65</v>
      </c>
      <c r="V9" s="4">
        <v>0.2</v>
      </c>
      <c r="W9" s="6">
        <v>1E-8</v>
      </c>
      <c r="X9" s="6">
        <v>1.0000000000000001E-5</v>
      </c>
      <c r="Y9" s="6">
        <v>1E-3</v>
      </c>
      <c r="Z9" s="6">
        <v>1E-3</v>
      </c>
      <c r="AA9" s="20">
        <v>200</v>
      </c>
      <c r="AB9" s="6">
        <v>4.9999999999999998E-7</v>
      </c>
      <c r="AC9" s="20">
        <v>300</v>
      </c>
      <c r="AD9" s="6">
        <v>9.9999999999999995E-7</v>
      </c>
      <c r="AE9" s="6">
        <f t="shared" si="3"/>
        <v>1</v>
      </c>
      <c r="AF9" s="20">
        <v>0</v>
      </c>
      <c r="AG9" s="6">
        <v>1</v>
      </c>
      <c r="AH9" s="6">
        <v>0.5</v>
      </c>
      <c r="AI9" s="6">
        <v>0.3</v>
      </c>
      <c r="AJ9" s="20">
        <v>2</v>
      </c>
    </row>
    <row r="10" spans="1:36" ht="13.5" customHeight="1">
      <c r="B10" s="18" t="s">
        <v>66</v>
      </c>
      <c r="C10" s="18">
        <v>0.5</v>
      </c>
      <c r="D10" s="18">
        <v>1400</v>
      </c>
      <c r="E10" s="18">
        <v>2.5</v>
      </c>
      <c r="F10" s="18">
        <v>0.1026</v>
      </c>
      <c r="G10" s="18">
        <v>0</v>
      </c>
      <c r="H10" s="18">
        <v>0.1026</v>
      </c>
      <c r="I10" s="18">
        <v>0.79479999999999995</v>
      </c>
      <c r="J10" s="18">
        <v>0.6</v>
      </c>
      <c r="K10" s="18">
        <v>1.5</v>
      </c>
      <c r="L10" s="18">
        <v>37.9</v>
      </c>
      <c r="M10" s="18">
        <v>2.5999999999999999E-2</v>
      </c>
      <c r="N10" s="18">
        <v>3.0000000000000001E-3</v>
      </c>
      <c r="O10" s="18">
        <f t="shared" si="0"/>
        <v>4.3730769230769226</v>
      </c>
      <c r="P10" s="4">
        <v>7.0000000000000007E-2</v>
      </c>
      <c r="Q10" s="4">
        <v>15</v>
      </c>
      <c r="R10" s="4">
        <v>1.3</v>
      </c>
      <c r="S10" s="4">
        <v>0.7</v>
      </c>
      <c r="T10" s="4">
        <v>400</v>
      </c>
      <c r="U10" s="5">
        <f t="shared" si="1"/>
        <v>0.65</v>
      </c>
      <c r="V10" s="4">
        <v>0.2</v>
      </c>
      <c r="W10" s="6">
        <v>1E-8</v>
      </c>
      <c r="X10" s="6">
        <v>1.0000000000000001E-5</v>
      </c>
      <c r="Y10" s="6">
        <v>1E-3</v>
      </c>
      <c r="Z10" s="6">
        <v>1E-3</v>
      </c>
      <c r="AA10" s="20">
        <v>200</v>
      </c>
      <c r="AB10" s="6">
        <v>4.9999999999999998E-7</v>
      </c>
      <c r="AC10" s="20">
        <v>300</v>
      </c>
      <c r="AD10" s="6">
        <v>9.9999999999999995E-7</v>
      </c>
      <c r="AE10" s="6">
        <f t="shared" si="3"/>
        <v>2.5</v>
      </c>
      <c r="AF10" s="20">
        <v>0</v>
      </c>
      <c r="AG10" s="6">
        <v>1</v>
      </c>
      <c r="AH10" s="6">
        <v>0.5</v>
      </c>
      <c r="AI10" s="6">
        <v>0.3</v>
      </c>
      <c r="AJ10" s="20">
        <v>2</v>
      </c>
    </row>
    <row r="11" spans="1:36" ht="13.5" customHeight="1">
      <c r="B11" s="18" t="s">
        <v>69</v>
      </c>
      <c r="C11" s="18">
        <v>0.5</v>
      </c>
      <c r="D11" s="18">
        <v>1400</v>
      </c>
      <c r="E11" s="18">
        <v>5</v>
      </c>
      <c r="F11" s="18">
        <v>0.1026</v>
      </c>
      <c r="G11" s="18">
        <v>0</v>
      </c>
      <c r="H11" s="18">
        <v>0.1026</v>
      </c>
      <c r="I11" s="18">
        <v>0.79479999999999995</v>
      </c>
      <c r="J11" s="18">
        <v>0.6</v>
      </c>
      <c r="K11" s="18">
        <v>1.5</v>
      </c>
      <c r="L11" s="18">
        <v>23.1</v>
      </c>
      <c r="M11" s="18">
        <v>3.2000000000000001E-2</v>
      </c>
      <c r="N11" s="18">
        <v>3.0000000000000001E-3</v>
      </c>
      <c r="O11" s="18">
        <f t="shared" si="0"/>
        <v>2.1656249999999999</v>
      </c>
      <c r="P11" s="4">
        <v>7.0000000000000007E-2</v>
      </c>
      <c r="Q11" s="4">
        <v>15</v>
      </c>
      <c r="R11" s="4">
        <v>1.3</v>
      </c>
      <c r="S11" s="4">
        <v>0.7</v>
      </c>
      <c r="T11" s="4">
        <v>400</v>
      </c>
      <c r="U11" s="5">
        <f t="shared" si="1"/>
        <v>0.65</v>
      </c>
      <c r="V11" s="4">
        <v>0.2</v>
      </c>
      <c r="W11" s="6">
        <v>1E-8</v>
      </c>
      <c r="X11" s="6">
        <v>1.0000000000000001E-5</v>
      </c>
      <c r="Y11" s="6">
        <v>1E-3</v>
      </c>
      <c r="Z11" s="6">
        <v>1E-3</v>
      </c>
      <c r="AA11" s="20">
        <v>200</v>
      </c>
      <c r="AB11" s="6">
        <v>4.9999999999999998E-7</v>
      </c>
      <c r="AC11" s="20">
        <v>300</v>
      </c>
      <c r="AD11" s="6">
        <v>9.9999999999999995E-7</v>
      </c>
      <c r="AE11" s="6">
        <v>2.5</v>
      </c>
      <c r="AF11" s="20">
        <v>1</v>
      </c>
      <c r="AG11" s="6">
        <v>1</v>
      </c>
      <c r="AH11" s="6">
        <v>0.5</v>
      </c>
      <c r="AI11" s="6">
        <v>0.3</v>
      </c>
      <c r="AJ11" s="20">
        <v>2</v>
      </c>
    </row>
    <row r="12" spans="1:36" ht="13.5" customHeight="1">
      <c r="B12" s="19" t="s">
        <v>71</v>
      </c>
      <c r="C12" s="19">
        <v>0.5</v>
      </c>
      <c r="D12" s="19">
        <v>1400</v>
      </c>
      <c r="E12" s="19">
        <v>7.5</v>
      </c>
      <c r="F12" s="19">
        <v>0.1026</v>
      </c>
      <c r="G12" s="19">
        <v>0</v>
      </c>
      <c r="H12" s="19">
        <v>0.1026</v>
      </c>
      <c r="I12" s="19">
        <v>0.79479999999999995</v>
      </c>
      <c r="J12" s="19">
        <v>0.6</v>
      </c>
      <c r="K12" s="19">
        <v>1.5</v>
      </c>
      <c r="L12" s="19">
        <v>15</v>
      </c>
      <c r="M12" s="19">
        <v>3.1E-2</v>
      </c>
      <c r="N12" s="19">
        <v>3.0000000000000001E-3</v>
      </c>
      <c r="O12" s="19">
        <f t="shared" si="0"/>
        <v>1.4516129032258065</v>
      </c>
      <c r="P12" s="4">
        <v>7.0000000000000007E-2</v>
      </c>
      <c r="Q12" s="4">
        <v>15</v>
      </c>
      <c r="R12" s="4">
        <v>1.3</v>
      </c>
      <c r="S12" s="4">
        <v>0.7</v>
      </c>
      <c r="T12" s="4">
        <v>500</v>
      </c>
      <c r="U12" s="5">
        <f t="shared" si="1"/>
        <v>0.65</v>
      </c>
      <c r="V12" s="4">
        <v>0.2</v>
      </c>
      <c r="W12" s="6">
        <v>1E-8</v>
      </c>
      <c r="X12" s="6">
        <v>1.0000000000000001E-5</v>
      </c>
      <c r="Y12" s="6">
        <v>1E-3</v>
      </c>
      <c r="Z12" s="6">
        <v>1E-3</v>
      </c>
      <c r="AA12" s="20">
        <v>200</v>
      </c>
      <c r="AB12" s="6">
        <v>4.9999999999999998E-7</v>
      </c>
      <c r="AC12" s="20">
        <v>300</v>
      </c>
      <c r="AD12" s="6">
        <v>9.9999999999999995E-7</v>
      </c>
      <c r="AE12" s="6">
        <v>5</v>
      </c>
      <c r="AF12" s="20">
        <v>5</v>
      </c>
      <c r="AG12" s="6">
        <v>1</v>
      </c>
      <c r="AH12" s="6">
        <v>0.5</v>
      </c>
      <c r="AI12" s="6">
        <v>0.3</v>
      </c>
      <c r="AJ12" s="20">
        <v>2</v>
      </c>
    </row>
    <row r="13" spans="1:36" ht="13.5" customHeight="1">
      <c r="B13" s="19" t="s">
        <v>74</v>
      </c>
      <c r="C13" s="19">
        <v>0.5</v>
      </c>
      <c r="D13" s="19">
        <v>1400</v>
      </c>
      <c r="E13" s="19">
        <v>10</v>
      </c>
      <c r="F13" s="19">
        <v>0.1026</v>
      </c>
      <c r="G13" s="19">
        <v>0</v>
      </c>
      <c r="H13" s="19">
        <v>0.1026</v>
      </c>
      <c r="I13" s="19">
        <v>0.79479999999999995</v>
      </c>
      <c r="J13" s="19">
        <v>0.6</v>
      </c>
      <c r="K13" s="19">
        <v>1.5</v>
      </c>
      <c r="L13" s="19">
        <v>8.1999999999999993</v>
      </c>
      <c r="M13" s="19">
        <v>2.3E-2</v>
      </c>
      <c r="N13" s="19">
        <v>2E-3</v>
      </c>
      <c r="O13" s="19">
        <f t="shared" si="0"/>
        <v>0.71304347826086956</v>
      </c>
      <c r="P13" s="4">
        <v>7.0000000000000007E-2</v>
      </c>
      <c r="Q13" s="4">
        <v>15</v>
      </c>
      <c r="R13" s="4">
        <v>1.3</v>
      </c>
      <c r="S13" s="4">
        <v>0.7</v>
      </c>
      <c r="T13" s="4">
        <v>600</v>
      </c>
      <c r="U13" s="5">
        <f t="shared" si="1"/>
        <v>0.65</v>
      </c>
      <c r="V13" s="4">
        <v>0.2</v>
      </c>
      <c r="W13" s="6">
        <v>1E-8</v>
      </c>
      <c r="X13" s="6">
        <v>1.0000000000000001E-5</v>
      </c>
      <c r="Y13" s="6">
        <v>1E-3</v>
      </c>
      <c r="Z13" s="6">
        <v>1E-3</v>
      </c>
      <c r="AA13" s="20">
        <v>200</v>
      </c>
      <c r="AB13" s="6">
        <v>4.9999999999999998E-7</v>
      </c>
      <c r="AC13" s="20">
        <v>300</v>
      </c>
      <c r="AD13" s="6">
        <v>9.9999999999999995E-7</v>
      </c>
      <c r="AE13" s="6">
        <v>5</v>
      </c>
      <c r="AF13" s="20">
        <v>20</v>
      </c>
      <c r="AG13" s="6">
        <v>1</v>
      </c>
      <c r="AH13" s="6">
        <v>0.5</v>
      </c>
      <c r="AI13" s="6">
        <v>0.3</v>
      </c>
      <c r="AJ13" s="20">
        <v>2</v>
      </c>
    </row>
    <row r="14" spans="1:36" ht="13.5" customHeight="1">
      <c r="B14" s="19" t="s">
        <v>76</v>
      </c>
      <c r="C14" s="19">
        <v>0.5</v>
      </c>
      <c r="D14" s="19">
        <v>1600</v>
      </c>
      <c r="E14" s="19">
        <v>1</v>
      </c>
      <c r="F14" s="19">
        <v>0.1236</v>
      </c>
      <c r="G14" s="19">
        <v>0</v>
      </c>
      <c r="H14" s="19">
        <v>0.1236</v>
      </c>
      <c r="I14" s="19">
        <v>0.75280000000000002</v>
      </c>
      <c r="J14" s="19">
        <v>0.5</v>
      </c>
      <c r="K14" s="19">
        <v>1.5</v>
      </c>
      <c r="L14" s="19">
        <v>105.1</v>
      </c>
      <c r="M14" s="19">
        <v>3.1E-2</v>
      </c>
      <c r="N14" s="19">
        <v>1E-3</v>
      </c>
      <c r="O14" s="19">
        <f t="shared" si="0"/>
        <v>3.3903225806451611</v>
      </c>
      <c r="P14" s="4">
        <v>7.0000000000000007E-2</v>
      </c>
      <c r="Q14" s="4">
        <v>15</v>
      </c>
      <c r="R14" s="4">
        <v>1.3</v>
      </c>
      <c r="S14" s="4">
        <v>0.7</v>
      </c>
      <c r="T14" s="4">
        <v>600</v>
      </c>
      <c r="U14" s="5">
        <f t="shared" si="1"/>
        <v>0.65</v>
      </c>
      <c r="V14" s="4">
        <v>0.2</v>
      </c>
      <c r="W14" s="6">
        <v>1E-8</v>
      </c>
      <c r="X14" s="6">
        <v>1.0000000000000001E-5</v>
      </c>
      <c r="Y14" s="6">
        <v>1E-3</v>
      </c>
      <c r="Z14" s="6">
        <v>1E-3</v>
      </c>
      <c r="AA14" s="20">
        <v>200</v>
      </c>
      <c r="AB14" s="6">
        <v>4.9999999999999998E-7</v>
      </c>
      <c r="AC14" s="20">
        <v>300</v>
      </c>
      <c r="AD14" s="6">
        <v>9.9999999999999995E-7</v>
      </c>
      <c r="AE14" s="6">
        <v>5</v>
      </c>
      <c r="AF14" s="20">
        <v>15</v>
      </c>
      <c r="AG14" s="6">
        <v>1</v>
      </c>
      <c r="AH14" s="6">
        <v>0.5</v>
      </c>
      <c r="AI14" s="6">
        <v>0.3</v>
      </c>
      <c r="AJ14" s="20">
        <v>2</v>
      </c>
    </row>
    <row r="15" spans="1:36" ht="13.5" customHeight="1">
      <c r="B15" s="18" t="s">
        <v>80</v>
      </c>
      <c r="C15" s="18">
        <v>0.5</v>
      </c>
      <c r="D15" s="18">
        <v>1600</v>
      </c>
      <c r="E15" s="18">
        <v>5</v>
      </c>
      <c r="F15" s="18">
        <v>0.1236</v>
      </c>
      <c r="G15" s="18">
        <v>0</v>
      </c>
      <c r="H15" s="18">
        <v>0.1236</v>
      </c>
      <c r="I15" s="18">
        <v>0.75280000000000002</v>
      </c>
      <c r="J15" s="18">
        <v>0.5</v>
      </c>
      <c r="K15" s="18">
        <v>1</v>
      </c>
      <c r="L15" s="18">
        <v>64.3</v>
      </c>
      <c r="M15" s="18">
        <v>9.6000000000000002E-2</v>
      </c>
      <c r="N15" s="18">
        <v>4.0000000000000001E-3</v>
      </c>
      <c r="O15" s="18">
        <f t="shared" si="0"/>
        <v>2.6791666666666667</v>
      </c>
      <c r="P15" s="4">
        <v>7.0000000000000007E-2</v>
      </c>
      <c r="Q15" s="4">
        <v>15</v>
      </c>
      <c r="R15" s="4">
        <v>1.3</v>
      </c>
      <c r="S15" s="4">
        <v>0.7</v>
      </c>
      <c r="T15" s="4">
        <v>400</v>
      </c>
      <c r="U15" s="5">
        <f t="shared" si="1"/>
        <v>0.65</v>
      </c>
      <c r="V15" s="4">
        <v>0.2</v>
      </c>
      <c r="W15" s="6">
        <v>1E-8</v>
      </c>
      <c r="X15" s="6">
        <v>1.0000000000000001E-5</v>
      </c>
      <c r="Y15" s="6">
        <v>1E-3</v>
      </c>
      <c r="Z15" s="6">
        <v>1E-3</v>
      </c>
      <c r="AA15" s="20">
        <v>200</v>
      </c>
      <c r="AB15" s="6">
        <v>4.9999999999999998E-7</v>
      </c>
      <c r="AC15" s="20">
        <v>300</v>
      </c>
      <c r="AD15" s="6">
        <v>9.9999999999999995E-7</v>
      </c>
      <c r="AE15" s="6">
        <f t="shared" ref="AE15:AE20" si="4">E15</f>
        <v>5</v>
      </c>
      <c r="AF15" s="20">
        <v>0</v>
      </c>
      <c r="AG15" s="6">
        <v>1</v>
      </c>
      <c r="AH15" s="6">
        <v>0.5</v>
      </c>
      <c r="AI15" s="6">
        <v>0.3</v>
      </c>
      <c r="AJ15" s="20">
        <v>2</v>
      </c>
    </row>
    <row r="16" spans="1:36" ht="13.5" customHeight="1">
      <c r="B16" s="18" t="s">
        <v>83</v>
      </c>
      <c r="C16" s="18">
        <v>0.5</v>
      </c>
      <c r="D16" s="18">
        <v>1600</v>
      </c>
      <c r="E16" s="18">
        <v>10</v>
      </c>
      <c r="F16" s="18">
        <v>0.1236</v>
      </c>
      <c r="G16" s="18">
        <v>0</v>
      </c>
      <c r="H16" s="18">
        <v>0.1236</v>
      </c>
      <c r="I16" s="18">
        <v>0.75280000000000002</v>
      </c>
      <c r="J16" s="18">
        <v>0.5</v>
      </c>
      <c r="K16" s="18">
        <v>1</v>
      </c>
      <c r="L16" s="18">
        <v>40.1</v>
      </c>
      <c r="M16" s="18">
        <v>0.12</v>
      </c>
      <c r="N16" s="18">
        <v>5.0000000000000001E-3</v>
      </c>
      <c r="O16" s="18">
        <f t="shared" si="0"/>
        <v>1.6708333333333334</v>
      </c>
      <c r="P16" s="4">
        <v>7.0000000000000007E-2</v>
      </c>
      <c r="Q16" s="4">
        <v>15</v>
      </c>
      <c r="R16" s="4">
        <v>1.3</v>
      </c>
      <c r="S16" s="4">
        <v>0.7</v>
      </c>
      <c r="T16" s="4">
        <v>400</v>
      </c>
      <c r="U16" s="5">
        <f t="shared" si="1"/>
        <v>0.65</v>
      </c>
      <c r="V16" s="4">
        <v>0.2</v>
      </c>
      <c r="W16" s="6">
        <v>1E-8</v>
      </c>
      <c r="X16" s="6">
        <v>1.0000000000000001E-5</v>
      </c>
      <c r="Y16" s="6">
        <v>1E-3</v>
      </c>
      <c r="Z16" s="6">
        <v>1E-3</v>
      </c>
      <c r="AA16" s="20">
        <v>200</v>
      </c>
      <c r="AB16" s="6">
        <v>4.9999999999999998E-7</v>
      </c>
      <c r="AC16" s="20">
        <v>300</v>
      </c>
      <c r="AD16" s="6">
        <v>9.9999999999999995E-7</v>
      </c>
      <c r="AE16" s="6">
        <f t="shared" si="4"/>
        <v>10</v>
      </c>
      <c r="AF16" s="20">
        <v>0</v>
      </c>
      <c r="AG16" s="6">
        <v>1</v>
      </c>
      <c r="AH16" s="6">
        <v>0.5</v>
      </c>
      <c r="AI16" s="6">
        <v>0.3</v>
      </c>
      <c r="AJ16" s="20">
        <v>2</v>
      </c>
    </row>
    <row r="17" spans="1:36" ht="13.5" customHeight="1">
      <c r="B17" s="18" t="s">
        <v>85</v>
      </c>
      <c r="C17" s="18">
        <v>0.7</v>
      </c>
      <c r="D17" s="18">
        <v>1400</v>
      </c>
      <c r="E17" s="18">
        <v>1</v>
      </c>
      <c r="F17" s="18">
        <v>0.1008</v>
      </c>
      <c r="G17" s="18">
        <v>0</v>
      </c>
      <c r="H17" s="18">
        <v>7.1999999999999995E-2</v>
      </c>
      <c r="I17" s="18">
        <v>0.82720000000000005</v>
      </c>
      <c r="J17" s="18">
        <v>1</v>
      </c>
      <c r="K17" s="18">
        <v>2.5</v>
      </c>
      <c r="L17" s="18">
        <v>59.7</v>
      </c>
      <c r="M17" s="18">
        <v>1.4E-2</v>
      </c>
      <c r="N17" s="18">
        <v>1E-3</v>
      </c>
      <c r="O17" s="18">
        <f t="shared" si="0"/>
        <v>4.2642857142857151</v>
      </c>
      <c r="P17" s="4">
        <v>7.0000000000000007E-2</v>
      </c>
      <c r="Q17" s="4">
        <v>15</v>
      </c>
      <c r="R17" s="4">
        <v>1.3</v>
      </c>
      <c r="S17" s="4">
        <v>0.7</v>
      </c>
      <c r="T17" s="4">
        <v>400</v>
      </c>
      <c r="U17" s="5">
        <f t="shared" si="1"/>
        <v>0.65</v>
      </c>
      <c r="V17" s="4">
        <v>0.2</v>
      </c>
      <c r="W17" s="6">
        <v>1E-8</v>
      </c>
      <c r="X17" s="6">
        <v>1.0000000000000001E-5</v>
      </c>
      <c r="Y17" s="6">
        <v>1E-3</v>
      </c>
      <c r="Z17" s="6">
        <v>1E-3</v>
      </c>
      <c r="AA17" s="20">
        <v>200</v>
      </c>
      <c r="AB17" s="6">
        <v>4.9999999999999998E-7</v>
      </c>
      <c r="AC17" s="20">
        <v>300</v>
      </c>
      <c r="AD17" s="6">
        <v>9.9999999999999995E-7</v>
      </c>
      <c r="AE17" s="6">
        <f t="shared" si="4"/>
        <v>1</v>
      </c>
      <c r="AF17" s="20">
        <v>0</v>
      </c>
      <c r="AG17" s="6">
        <v>1</v>
      </c>
      <c r="AH17" s="6">
        <v>0.5</v>
      </c>
      <c r="AI17" s="6">
        <v>0.3</v>
      </c>
      <c r="AJ17" s="20">
        <v>2</v>
      </c>
    </row>
    <row r="18" spans="1:36" ht="13.5" customHeight="1">
      <c r="B18" s="18" t="s">
        <v>87</v>
      </c>
      <c r="C18" s="18">
        <v>0.7</v>
      </c>
      <c r="D18" s="18">
        <v>1400</v>
      </c>
      <c r="E18" s="18">
        <v>2.5</v>
      </c>
      <c r="F18" s="18">
        <v>0.1008</v>
      </c>
      <c r="G18" s="18">
        <v>0</v>
      </c>
      <c r="H18" s="18">
        <v>7.1999999999999995E-2</v>
      </c>
      <c r="I18" s="18">
        <v>0.82720000000000005</v>
      </c>
      <c r="J18" s="18">
        <v>1</v>
      </c>
      <c r="K18" s="18">
        <v>2.5</v>
      </c>
      <c r="L18" s="18">
        <v>42.3</v>
      </c>
      <c r="M18" s="18">
        <v>2.5000000000000001E-2</v>
      </c>
      <c r="N18" s="18">
        <v>2E-3</v>
      </c>
      <c r="O18" s="18">
        <f t="shared" si="0"/>
        <v>3.3839999999999995</v>
      </c>
      <c r="P18" s="4">
        <v>7.0000000000000007E-2</v>
      </c>
      <c r="Q18" s="4">
        <v>15</v>
      </c>
      <c r="R18" s="4">
        <v>1.3</v>
      </c>
      <c r="S18" s="4">
        <v>0.7</v>
      </c>
      <c r="T18" s="4">
        <v>400</v>
      </c>
      <c r="U18" s="5">
        <f t="shared" si="1"/>
        <v>0.65</v>
      </c>
      <c r="V18" s="4">
        <v>0.2</v>
      </c>
      <c r="W18" s="6">
        <v>1E-8</v>
      </c>
      <c r="X18" s="6">
        <v>1.0000000000000001E-5</v>
      </c>
      <c r="Y18" s="6">
        <v>1E-3</v>
      </c>
      <c r="Z18" s="6">
        <v>1E-3</v>
      </c>
      <c r="AA18" s="20">
        <v>200</v>
      </c>
      <c r="AB18" s="6">
        <v>4.9999999999999998E-7</v>
      </c>
      <c r="AC18" s="20">
        <v>300</v>
      </c>
      <c r="AD18" s="6">
        <v>9.9999999999999995E-7</v>
      </c>
      <c r="AE18" s="6">
        <f t="shared" si="4"/>
        <v>2.5</v>
      </c>
      <c r="AF18" s="20">
        <v>0</v>
      </c>
      <c r="AG18" s="6">
        <v>1</v>
      </c>
      <c r="AH18" s="6">
        <v>0.5</v>
      </c>
      <c r="AI18" s="6">
        <v>0.3</v>
      </c>
      <c r="AJ18" s="20">
        <v>2</v>
      </c>
    </row>
    <row r="19" spans="1:36" ht="13.5" customHeight="1">
      <c r="B19" s="18" t="s">
        <v>90</v>
      </c>
      <c r="C19" s="18">
        <v>0.7</v>
      </c>
      <c r="D19" s="18">
        <v>1400</v>
      </c>
      <c r="E19" s="18">
        <v>5</v>
      </c>
      <c r="F19" s="18">
        <v>0.1008</v>
      </c>
      <c r="G19" s="18">
        <v>0</v>
      </c>
      <c r="H19" s="18">
        <v>7.1999999999999995E-2</v>
      </c>
      <c r="I19" s="18">
        <v>0.82720000000000005</v>
      </c>
      <c r="J19" s="18">
        <v>1</v>
      </c>
      <c r="K19" s="18">
        <v>2.5</v>
      </c>
      <c r="L19" s="18">
        <v>27.6</v>
      </c>
      <c r="M19" s="18">
        <v>3.3000000000000002E-2</v>
      </c>
      <c r="N19" s="18">
        <v>2E-3</v>
      </c>
      <c r="O19" s="18">
        <f t="shared" si="0"/>
        <v>1.6727272727272728</v>
      </c>
      <c r="P19" s="4">
        <v>7.0000000000000007E-2</v>
      </c>
      <c r="Q19" s="4">
        <v>15</v>
      </c>
      <c r="R19" s="4">
        <v>1.3</v>
      </c>
      <c r="S19" s="4">
        <v>0.7</v>
      </c>
      <c r="T19" s="4">
        <v>400</v>
      </c>
      <c r="U19" s="5">
        <f t="shared" si="1"/>
        <v>0.65</v>
      </c>
      <c r="V19" s="4">
        <v>0.2</v>
      </c>
      <c r="W19" s="6">
        <v>1E-8</v>
      </c>
      <c r="X19" s="6">
        <v>1.0000000000000001E-5</v>
      </c>
      <c r="Y19" s="6">
        <v>1E-3</v>
      </c>
      <c r="Z19" s="6">
        <v>1E-3</v>
      </c>
      <c r="AA19" s="20">
        <v>200</v>
      </c>
      <c r="AB19" s="6">
        <v>4.9999999999999998E-7</v>
      </c>
      <c r="AC19" s="20">
        <v>300</v>
      </c>
      <c r="AD19" s="6">
        <v>9.9999999999999995E-7</v>
      </c>
      <c r="AE19" s="6">
        <f t="shared" si="4"/>
        <v>5</v>
      </c>
      <c r="AF19" s="20">
        <v>0</v>
      </c>
      <c r="AG19" s="6">
        <v>1</v>
      </c>
      <c r="AH19" s="6">
        <v>0.5</v>
      </c>
      <c r="AI19" s="6">
        <v>0.3</v>
      </c>
      <c r="AJ19" s="20">
        <v>2</v>
      </c>
    </row>
    <row r="20" spans="1:36" ht="13.5" customHeight="1">
      <c r="B20" s="19" t="s">
        <v>92</v>
      </c>
      <c r="C20" s="19">
        <v>0.7</v>
      </c>
      <c r="D20" s="19">
        <v>1400</v>
      </c>
      <c r="E20" s="19">
        <v>7.5</v>
      </c>
      <c r="F20" s="19">
        <v>0.1008</v>
      </c>
      <c r="G20" s="19">
        <v>0</v>
      </c>
      <c r="H20" s="19">
        <v>7.1999999999999995E-2</v>
      </c>
      <c r="I20" s="19">
        <v>0.82720000000000005</v>
      </c>
      <c r="J20" s="19">
        <v>1</v>
      </c>
      <c r="K20" s="19">
        <v>2.5</v>
      </c>
      <c r="L20" s="19">
        <v>17.7</v>
      </c>
      <c r="M20" s="19">
        <v>3.2000000000000001E-2</v>
      </c>
      <c r="N20" s="19">
        <v>2E-3</v>
      </c>
      <c r="O20" s="19">
        <f t="shared" si="0"/>
        <v>1.10625</v>
      </c>
      <c r="P20" s="4">
        <v>7.0000000000000007E-2</v>
      </c>
      <c r="Q20" s="4">
        <v>15</v>
      </c>
      <c r="R20" s="4">
        <v>1.3</v>
      </c>
      <c r="S20" s="4">
        <v>0.7</v>
      </c>
      <c r="T20" s="4">
        <v>500</v>
      </c>
      <c r="U20" s="5">
        <f t="shared" si="1"/>
        <v>0.65</v>
      </c>
      <c r="V20" s="4">
        <v>0.2</v>
      </c>
      <c r="W20" s="6">
        <v>1E-8</v>
      </c>
      <c r="X20" s="6">
        <v>1.0000000000000001E-5</v>
      </c>
      <c r="Y20" s="6">
        <v>1E-3</v>
      </c>
      <c r="Z20" s="6">
        <v>1E-3</v>
      </c>
      <c r="AA20" s="20">
        <v>200</v>
      </c>
      <c r="AB20" s="6">
        <v>4.9999999999999998E-7</v>
      </c>
      <c r="AC20" s="20">
        <v>300</v>
      </c>
      <c r="AD20" s="6">
        <v>9.9999999999999995E-7</v>
      </c>
      <c r="AE20" s="6">
        <v>5</v>
      </c>
      <c r="AF20" s="20">
        <v>1</v>
      </c>
      <c r="AG20" s="6">
        <v>1</v>
      </c>
      <c r="AH20" s="6">
        <v>0.5</v>
      </c>
      <c r="AI20" s="6">
        <v>0.3</v>
      </c>
      <c r="AJ20" s="20">
        <v>2</v>
      </c>
    </row>
    <row r="21" spans="1:36" ht="13.5" customHeight="1">
      <c r="B21" s="19" t="s">
        <v>94</v>
      </c>
      <c r="C21" s="19">
        <v>0.7</v>
      </c>
      <c r="D21" s="19">
        <v>1400</v>
      </c>
      <c r="E21" s="19">
        <v>10</v>
      </c>
      <c r="F21" s="19">
        <v>0.1008</v>
      </c>
      <c r="G21" s="19">
        <v>0</v>
      </c>
      <c r="H21" s="19">
        <v>7.1999999999999995E-2</v>
      </c>
      <c r="I21" s="19">
        <v>0.82720000000000005</v>
      </c>
      <c r="J21" s="19">
        <v>1</v>
      </c>
      <c r="K21" s="19">
        <v>2.5</v>
      </c>
      <c r="L21" s="19">
        <v>10.3</v>
      </c>
      <c r="M21" s="19">
        <v>2.5000000000000001E-2</v>
      </c>
      <c r="N21" s="19">
        <v>2E-3</v>
      </c>
      <c r="O21" s="19">
        <f t="shared" si="0"/>
        <v>0.82400000000000007</v>
      </c>
      <c r="P21" s="4">
        <v>7.0000000000000007E-2</v>
      </c>
      <c r="Q21" s="4">
        <v>15</v>
      </c>
      <c r="R21" s="4">
        <v>1.3</v>
      </c>
      <c r="S21" s="4">
        <v>0.7</v>
      </c>
      <c r="T21" s="4">
        <v>500</v>
      </c>
      <c r="U21" s="5">
        <f t="shared" si="1"/>
        <v>0.65</v>
      </c>
      <c r="V21" s="4">
        <v>0.2</v>
      </c>
      <c r="W21" s="6">
        <v>1E-8</v>
      </c>
      <c r="X21" s="6">
        <v>1.0000000000000001E-5</v>
      </c>
      <c r="Y21" s="6">
        <v>1E-3</v>
      </c>
      <c r="Z21" s="6">
        <v>1E-3</v>
      </c>
      <c r="AA21" s="20">
        <v>200</v>
      </c>
      <c r="AB21" s="6">
        <v>4.9999999999999998E-7</v>
      </c>
      <c r="AC21" s="20">
        <v>300</v>
      </c>
      <c r="AD21" s="6">
        <v>9.9999999999999995E-7</v>
      </c>
      <c r="AE21" s="6">
        <v>5</v>
      </c>
      <c r="AF21" s="20">
        <v>5</v>
      </c>
      <c r="AG21" s="6">
        <v>1</v>
      </c>
      <c r="AH21" s="6">
        <v>0.5</v>
      </c>
      <c r="AI21" s="6">
        <v>0.3</v>
      </c>
      <c r="AJ21" s="20">
        <v>2</v>
      </c>
    </row>
    <row r="22" spans="1:36" ht="13.5" customHeight="1">
      <c r="B22" s="18" t="s">
        <v>96</v>
      </c>
      <c r="C22" s="18">
        <v>0.7</v>
      </c>
      <c r="D22" s="18">
        <v>1600</v>
      </c>
      <c r="E22" s="18">
        <v>1</v>
      </c>
      <c r="F22" s="18">
        <v>0.12089999999999999</v>
      </c>
      <c r="G22" s="18">
        <v>0</v>
      </c>
      <c r="H22" s="18">
        <v>8.6300000000000002E-2</v>
      </c>
      <c r="I22" s="18">
        <v>0.79279999999999995</v>
      </c>
      <c r="J22" s="18">
        <v>0.5</v>
      </c>
      <c r="K22" s="18">
        <v>1.5</v>
      </c>
      <c r="L22" s="18">
        <v>97.7</v>
      </c>
      <c r="M22" s="18">
        <v>2.5000000000000001E-2</v>
      </c>
      <c r="N22" s="18">
        <v>1E-3</v>
      </c>
      <c r="O22" s="18">
        <f t="shared" si="0"/>
        <v>3.9079999999999999</v>
      </c>
      <c r="P22" s="4">
        <v>7.0000000000000007E-2</v>
      </c>
      <c r="Q22" s="4">
        <v>15</v>
      </c>
      <c r="R22" s="4">
        <v>1.3</v>
      </c>
      <c r="S22" s="4">
        <v>0.7</v>
      </c>
      <c r="T22" s="4">
        <v>400</v>
      </c>
      <c r="U22" s="5">
        <f t="shared" si="1"/>
        <v>0.65</v>
      </c>
      <c r="V22" s="4">
        <v>0.2</v>
      </c>
      <c r="W22" s="6">
        <v>1E-8</v>
      </c>
      <c r="X22" s="6">
        <v>1.0000000000000001E-5</v>
      </c>
      <c r="Y22" s="6">
        <v>1E-3</v>
      </c>
      <c r="Z22" s="6">
        <v>1E-3</v>
      </c>
      <c r="AA22" s="20">
        <v>200</v>
      </c>
      <c r="AB22" s="6">
        <v>4.9999999999999998E-7</v>
      </c>
      <c r="AC22" s="20">
        <v>300</v>
      </c>
      <c r="AD22" s="6">
        <v>9.9999999999999995E-7</v>
      </c>
      <c r="AE22" s="6">
        <f t="shared" ref="AE22:AE23" si="5">E22</f>
        <v>1</v>
      </c>
      <c r="AF22" s="20">
        <v>5</v>
      </c>
      <c r="AG22" s="6">
        <v>1</v>
      </c>
      <c r="AH22" s="6">
        <v>0.5</v>
      </c>
      <c r="AI22" s="6">
        <v>0.3</v>
      </c>
      <c r="AJ22" s="20">
        <v>2</v>
      </c>
    </row>
    <row r="23" spans="1:36" ht="13.5" customHeight="1">
      <c r="B23" s="18" t="s">
        <v>99</v>
      </c>
      <c r="C23" s="18">
        <v>0.7</v>
      </c>
      <c r="D23" s="18">
        <v>1600</v>
      </c>
      <c r="E23" s="18">
        <v>5</v>
      </c>
      <c r="F23" s="18">
        <v>0.12089999999999999</v>
      </c>
      <c r="G23" s="18">
        <v>0</v>
      </c>
      <c r="H23" s="18">
        <v>8.6300000000000002E-2</v>
      </c>
      <c r="I23" s="18">
        <v>0.79279999999999995</v>
      </c>
      <c r="J23" s="18">
        <v>0.5</v>
      </c>
      <c r="K23" s="18">
        <v>1.5</v>
      </c>
      <c r="L23" s="18">
        <v>67</v>
      </c>
      <c r="M23" s="18">
        <v>8.5000000000000006E-2</v>
      </c>
      <c r="N23" s="18">
        <v>4.0000000000000001E-3</v>
      </c>
      <c r="O23" s="18">
        <f t="shared" si="0"/>
        <v>3.1529411764705877</v>
      </c>
      <c r="P23" s="4">
        <v>7.0000000000000007E-2</v>
      </c>
      <c r="Q23" s="4">
        <v>15</v>
      </c>
      <c r="R23" s="4">
        <v>1.3</v>
      </c>
      <c r="S23" s="4">
        <v>0.7</v>
      </c>
      <c r="T23" s="4">
        <v>400</v>
      </c>
      <c r="U23" s="5">
        <f t="shared" si="1"/>
        <v>0.65</v>
      </c>
      <c r="V23" s="4">
        <v>0.2</v>
      </c>
      <c r="W23" s="6">
        <v>1E-8</v>
      </c>
      <c r="X23" s="6">
        <v>1.0000000000000001E-5</v>
      </c>
      <c r="Y23" s="6">
        <v>1E-3</v>
      </c>
      <c r="Z23" s="6">
        <v>1E-3</v>
      </c>
      <c r="AA23" s="20">
        <v>200</v>
      </c>
      <c r="AB23" s="6">
        <v>4.9999999999999998E-7</v>
      </c>
      <c r="AC23" s="20">
        <v>300</v>
      </c>
      <c r="AD23" s="6">
        <v>9.9999999999999995E-7</v>
      </c>
      <c r="AE23" s="6">
        <f t="shared" si="5"/>
        <v>5</v>
      </c>
      <c r="AF23" s="20">
        <v>0</v>
      </c>
      <c r="AG23" s="6">
        <v>1</v>
      </c>
      <c r="AH23" s="6">
        <v>0.5</v>
      </c>
      <c r="AI23" s="6">
        <v>0.3</v>
      </c>
      <c r="AJ23" s="20">
        <v>2</v>
      </c>
    </row>
    <row r="24" spans="1:36" ht="13.5" customHeight="1">
      <c r="B24" s="19" t="s">
        <v>102</v>
      </c>
      <c r="C24" s="19">
        <v>0.7</v>
      </c>
      <c r="D24" s="19">
        <v>1600</v>
      </c>
      <c r="E24" s="19">
        <v>10</v>
      </c>
      <c r="F24" s="19">
        <v>0.12089999999999999</v>
      </c>
      <c r="G24" s="19">
        <v>0</v>
      </c>
      <c r="H24" s="19">
        <v>8.6300000000000002E-2</v>
      </c>
      <c r="I24" s="19">
        <v>0.79279999999999995</v>
      </c>
      <c r="J24" s="19">
        <v>0.5</v>
      </c>
      <c r="K24" s="19">
        <v>1.5</v>
      </c>
      <c r="L24" s="19">
        <v>44.3</v>
      </c>
      <c r="M24" s="19">
        <v>0.113</v>
      </c>
      <c r="N24" s="19">
        <v>5.0000000000000001E-3</v>
      </c>
      <c r="O24" s="19">
        <f t="shared" si="0"/>
        <v>1.9601769911504423</v>
      </c>
      <c r="P24" s="4">
        <v>7.0000000000000007E-2</v>
      </c>
      <c r="Q24" s="4">
        <v>15</v>
      </c>
      <c r="R24" s="4">
        <v>1.3</v>
      </c>
      <c r="S24" s="4">
        <v>0.7</v>
      </c>
      <c r="T24" s="4">
        <v>500</v>
      </c>
      <c r="U24" s="5">
        <f t="shared" si="1"/>
        <v>0.65</v>
      </c>
      <c r="V24" s="4">
        <v>0.2</v>
      </c>
      <c r="W24" s="6">
        <v>1E-8</v>
      </c>
      <c r="X24" s="6">
        <v>1.0000000000000001E-5</v>
      </c>
      <c r="Y24" s="6">
        <v>1E-3</v>
      </c>
      <c r="Z24" s="6">
        <v>1E-3</v>
      </c>
      <c r="AA24" s="20">
        <v>200</v>
      </c>
      <c r="AB24" s="6">
        <v>4.9999999999999998E-7</v>
      </c>
      <c r="AC24" s="20">
        <v>300</v>
      </c>
      <c r="AD24" s="6">
        <v>9.9999999999999995E-7</v>
      </c>
      <c r="AE24" s="6">
        <v>7.5</v>
      </c>
      <c r="AF24" s="20">
        <v>2</v>
      </c>
      <c r="AG24" s="6">
        <v>1</v>
      </c>
      <c r="AH24" s="6">
        <v>0.5</v>
      </c>
      <c r="AI24" s="6">
        <v>0.3</v>
      </c>
      <c r="AJ24" s="20">
        <v>2</v>
      </c>
    </row>
    <row r="25" spans="1:36" ht="13.5" customHeight="1">
      <c r="B25" s="19" t="s">
        <v>104</v>
      </c>
      <c r="C25" s="19">
        <v>0.7</v>
      </c>
      <c r="D25" s="19">
        <v>1600</v>
      </c>
      <c r="E25" s="19">
        <v>15</v>
      </c>
      <c r="F25" s="19">
        <v>0.12089999999999999</v>
      </c>
      <c r="G25" s="19">
        <v>0</v>
      </c>
      <c r="H25" s="19">
        <v>8.6300000000000002E-2</v>
      </c>
      <c r="I25" s="19">
        <v>0.79279999999999995</v>
      </c>
      <c r="J25" s="19">
        <v>0.5</v>
      </c>
      <c r="K25" s="19">
        <v>1.5</v>
      </c>
      <c r="L25" s="19">
        <v>31.4</v>
      </c>
      <c r="M25" s="19">
        <v>0.12</v>
      </c>
      <c r="N25" s="19">
        <v>8.0000000000000002E-3</v>
      </c>
      <c r="O25" s="19">
        <f t="shared" si="0"/>
        <v>2.0933333333333337</v>
      </c>
      <c r="P25" s="4">
        <v>7.0000000000000007E-2</v>
      </c>
      <c r="Q25" s="4">
        <v>15</v>
      </c>
      <c r="R25" s="4">
        <v>1.3</v>
      </c>
      <c r="S25" s="4">
        <v>0.7</v>
      </c>
      <c r="T25" s="4">
        <v>500</v>
      </c>
      <c r="U25" s="5">
        <f t="shared" si="1"/>
        <v>0.65</v>
      </c>
      <c r="V25" s="4">
        <v>0.2</v>
      </c>
      <c r="W25" s="6">
        <v>1E-8</v>
      </c>
      <c r="X25" s="6">
        <v>1.0000000000000001E-5</v>
      </c>
      <c r="Y25" s="6">
        <v>1E-3</v>
      </c>
      <c r="Z25" s="6">
        <v>1E-3</v>
      </c>
      <c r="AA25" s="20">
        <v>200</v>
      </c>
      <c r="AB25" s="6">
        <v>4.9999999999999998E-7</v>
      </c>
      <c r="AC25" s="20">
        <v>300</v>
      </c>
      <c r="AD25" s="6">
        <v>9.9999999999999995E-7</v>
      </c>
      <c r="AE25" s="6">
        <v>7.5</v>
      </c>
      <c r="AF25" s="20">
        <v>3</v>
      </c>
      <c r="AG25" s="6">
        <v>1</v>
      </c>
      <c r="AH25" s="6">
        <v>0.5</v>
      </c>
      <c r="AI25" s="6">
        <v>0.3</v>
      </c>
      <c r="AJ25" s="20">
        <v>2</v>
      </c>
    </row>
    <row r="26" spans="1:36" ht="13.5" customHeight="1">
      <c r="B26" s="19" t="s">
        <v>105</v>
      </c>
      <c r="C26" s="19">
        <v>0.7</v>
      </c>
      <c r="D26" s="19">
        <v>1600</v>
      </c>
      <c r="E26" s="19">
        <v>20</v>
      </c>
      <c r="F26" s="19">
        <v>0.12089999999999999</v>
      </c>
      <c r="G26" s="19">
        <v>0</v>
      </c>
      <c r="H26" s="19">
        <v>8.6300000000000002E-2</v>
      </c>
      <c r="I26" s="19">
        <v>0.79279999999999995</v>
      </c>
      <c r="J26" s="19">
        <v>0.5</v>
      </c>
      <c r="K26" s="19">
        <v>1</v>
      </c>
      <c r="L26" s="19">
        <v>22.4</v>
      </c>
      <c r="M26" s="19">
        <v>0.114</v>
      </c>
      <c r="N26" s="19">
        <v>7.0000000000000001E-3</v>
      </c>
      <c r="O26" s="19">
        <f t="shared" si="0"/>
        <v>1.3754385964912279</v>
      </c>
      <c r="P26" s="4">
        <v>7.0000000000000007E-2</v>
      </c>
      <c r="Q26" s="4">
        <v>15</v>
      </c>
      <c r="R26" s="4">
        <v>1.3</v>
      </c>
      <c r="S26" s="4">
        <v>0.7</v>
      </c>
      <c r="T26" s="4">
        <v>500</v>
      </c>
      <c r="U26" s="5">
        <f t="shared" si="1"/>
        <v>0.65</v>
      </c>
      <c r="V26" s="4">
        <v>0.2</v>
      </c>
      <c r="W26" s="6">
        <v>1E-8</v>
      </c>
      <c r="X26" s="6">
        <v>1.0000000000000001E-5</v>
      </c>
      <c r="Y26" s="6">
        <v>1E-3</v>
      </c>
      <c r="Z26" s="6">
        <v>1E-3</v>
      </c>
      <c r="AA26" s="20">
        <v>200</v>
      </c>
      <c r="AB26" s="6">
        <v>4.9999999999999998E-7</v>
      </c>
      <c r="AC26" s="20">
        <v>300</v>
      </c>
      <c r="AD26" s="6">
        <v>9.9999999999999995E-7</v>
      </c>
      <c r="AE26" s="6">
        <v>7.5</v>
      </c>
      <c r="AF26" s="20">
        <v>4</v>
      </c>
      <c r="AG26" s="6">
        <v>1</v>
      </c>
      <c r="AH26" s="6">
        <v>0.5</v>
      </c>
      <c r="AI26" s="6">
        <v>0.3</v>
      </c>
      <c r="AJ26" s="20">
        <v>2</v>
      </c>
    </row>
    <row r="27" spans="1:36" ht="13.5" customHeight="1">
      <c r="B27" s="19" t="s">
        <v>106</v>
      </c>
      <c r="C27" s="19">
        <v>0.7</v>
      </c>
      <c r="D27" s="19">
        <v>1600</v>
      </c>
      <c r="E27" s="19">
        <v>25</v>
      </c>
      <c r="F27" s="19">
        <v>0.12089999999999999</v>
      </c>
      <c r="G27" s="19">
        <v>0</v>
      </c>
      <c r="H27" s="19">
        <v>8.6300000000000002E-2</v>
      </c>
      <c r="I27" s="19">
        <v>0.79279999999999995</v>
      </c>
      <c r="J27" s="19">
        <v>0.5</v>
      </c>
      <c r="K27" s="19">
        <v>1</v>
      </c>
      <c r="L27" s="19">
        <v>16.3</v>
      </c>
      <c r="M27" s="19">
        <v>0.104</v>
      </c>
      <c r="N27" s="19">
        <v>1.2E-2</v>
      </c>
      <c r="O27" s="19">
        <f t="shared" si="0"/>
        <v>1.8807692307692312</v>
      </c>
      <c r="P27" s="4">
        <v>7.0000000000000007E-2</v>
      </c>
      <c r="Q27" s="4">
        <v>15</v>
      </c>
      <c r="R27" s="4">
        <v>1.3</v>
      </c>
      <c r="S27" s="4">
        <v>0.7</v>
      </c>
      <c r="T27" s="4">
        <v>500</v>
      </c>
      <c r="U27" s="5">
        <f t="shared" si="1"/>
        <v>0.65</v>
      </c>
      <c r="V27" s="4">
        <v>0.2</v>
      </c>
      <c r="W27" s="6">
        <v>1E-8</v>
      </c>
      <c r="X27" s="6">
        <v>1.0000000000000001E-5</v>
      </c>
      <c r="Y27" s="6">
        <v>1E-3</v>
      </c>
      <c r="Z27" s="6">
        <v>1E-3</v>
      </c>
      <c r="AA27" s="20">
        <v>200</v>
      </c>
      <c r="AB27" s="6">
        <v>4.9999999999999998E-7</v>
      </c>
      <c r="AC27" s="20">
        <v>300</v>
      </c>
      <c r="AD27" s="6">
        <v>9.9999999999999995E-7</v>
      </c>
      <c r="AE27" s="6">
        <v>7.5</v>
      </c>
      <c r="AF27" s="20">
        <v>5</v>
      </c>
      <c r="AG27" s="6">
        <v>1</v>
      </c>
      <c r="AH27" s="6">
        <v>0.5</v>
      </c>
      <c r="AI27" s="6">
        <v>0.3</v>
      </c>
      <c r="AJ27" s="20">
        <v>2</v>
      </c>
    </row>
    <row r="28" spans="1:36" ht="13.5" customHeight="1">
      <c r="B28" s="18" t="s">
        <v>107</v>
      </c>
      <c r="C28" s="18">
        <v>0.7</v>
      </c>
      <c r="D28" s="18">
        <v>1800</v>
      </c>
      <c r="E28" s="18">
        <v>1</v>
      </c>
      <c r="F28" s="18">
        <v>0.1406</v>
      </c>
      <c r="G28" s="18">
        <v>0</v>
      </c>
      <c r="H28" s="18">
        <v>0.1004</v>
      </c>
      <c r="I28" s="18">
        <v>0.75900000000000001</v>
      </c>
      <c r="J28" s="18">
        <v>1</v>
      </c>
      <c r="K28" s="18">
        <v>2.5</v>
      </c>
      <c r="L28" s="18">
        <v>139.30000000000001</v>
      </c>
      <c r="M28" s="18">
        <v>3.7999999999999999E-2</v>
      </c>
      <c r="N28" s="18">
        <v>1E-3</v>
      </c>
      <c r="O28" s="18">
        <f t="shared" si="0"/>
        <v>3.6657894736842112</v>
      </c>
      <c r="P28" s="4">
        <v>7.0000000000000007E-2</v>
      </c>
      <c r="Q28" s="4">
        <v>15</v>
      </c>
      <c r="R28" s="4">
        <v>1.3</v>
      </c>
      <c r="S28" s="4">
        <v>0.7</v>
      </c>
      <c r="T28" s="4">
        <v>400</v>
      </c>
      <c r="U28" s="5">
        <f t="shared" si="1"/>
        <v>0.65</v>
      </c>
      <c r="V28" s="4">
        <v>0.2</v>
      </c>
      <c r="W28" s="6">
        <v>1E-8</v>
      </c>
      <c r="X28" s="6">
        <v>1.0000000000000001E-5</v>
      </c>
      <c r="Y28" s="6">
        <v>1E-3</v>
      </c>
      <c r="Z28" s="6">
        <v>1E-3</v>
      </c>
      <c r="AA28" s="20">
        <v>200</v>
      </c>
      <c r="AB28" s="6">
        <v>4.9999999999999998E-7</v>
      </c>
      <c r="AC28" s="20">
        <v>300</v>
      </c>
      <c r="AD28" s="6">
        <v>9.9999999999999995E-7</v>
      </c>
      <c r="AE28" s="6">
        <f t="shared" ref="AE28:AE35" si="6">E28</f>
        <v>1</v>
      </c>
      <c r="AF28" s="20">
        <v>0</v>
      </c>
      <c r="AG28" s="6">
        <v>1</v>
      </c>
      <c r="AH28" s="6">
        <v>0.5</v>
      </c>
      <c r="AI28" s="6">
        <v>0.3</v>
      </c>
      <c r="AJ28" s="20">
        <v>2</v>
      </c>
    </row>
    <row r="29" spans="1:36" ht="13.5" customHeight="1">
      <c r="B29" s="18" t="s">
        <v>108</v>
      </c>
      <c r="C29" s="18">
        <v>0.7</v>
      </c>
      <c r="D29" s="18">
        <v>1800</v>
      </c>
      <c r="E29" s="18">
        <v>5</v>
      </c>
      <c r="F29" s="18">
        <v>0.1406</v>
      </c>
      <c r="G29" s="18">
        <v>0</v>
      </c>
      <c r="H29" s="18">
        <v>0.1004</v>
      </c>
      <c r="I29" s="18">
        <v>0.75900000000000001</v>
      </c>
      <c r="J29" s="18">
        <v>1</v>
      </c>
      <c r="K29" s="18">
        <v>2.5</v>
      </c>
      <c r="L29" s="18">
        <v>114.6</v>
      </c>
      <c r="M29" s="18">
        <v>0.155</v>
      </c>
      <c r="N29" s="18">
        <v>6.0000000000000001E-3</v>
      </c>
      <c r="O29" s="18">
        <f t="shared" si="0"/>
        <v>4.4361290322580649</v>
      </c>
      <c r="P29" s="4">
        <v>7.0000000000000007E-2</v>
      </c>
      <c r="Q29" s="4">
        <v>15</v>
      </c>
      <c r="R29" s="4">
        <v>1.3</v>
      </c>
      <c r="S29" s="4">
        <v>0.7</v>
      </c>
      <c r="T29" s="4">
        <v>400</v>
      </c>
      <c r="U29" s="5">
        <f t="shared" si="1"/>
        <v>0.65</v>
      </c>
      <c r="V29" s="4">
        <v>0.2</v>
      </c>
      <c r="W29" s="6">
        <v>1E-8</v>
      </c>
      <c r="X29" s="6">
        <v>1.0000000000000001E-5</v>
      </c>
      <c r="Y29" s="6">
        <v>1E-3</v>
      </c>
      <c r="Z29" s="6">
        <v>1E-3</v>
      </c>
      <c r="AA29" s="20">
        <v>200</v>
      </c>
      <c r="AB29" s="6">
        <v>4.9999999999999998E-7</v>
      </c>
      <c r="AC29" s="20">
        <v>300</v>
      </c>
      <c r="AD29" s="6">
        <v>9.9999999999999995E-7</v>
      </c>
      <c r="AE29" s="6">
        <f t="shared" si="6"/>
        <v>5</v>
      </c>
      <c r="AF29" s="20">
        <v>0</v>
      </c>
      <c r="AG29" s="6">
        <v>1</v>
      </c>
      <c r="AH29" s="6">
        <v>0.5</v>
      </c>
      <c r="AI29" s="6">
        <v>0.3</v>
      </c>
      <c r="AJ29" s="20">
        <v>2</v>
      </c>
    </row>
    <row r="30" spans="1:36" ht="13.5" customHeight="1">
      <c r="B30" s="18" t="s">
        <v>109</v>
      </c>
      <c r="C30" s="18">
        <v>0.7</v>
      </c>
      <c r="D30" s="18">
        <v>1800</v>
      </c>
      <c r="E30" s="18">
        <v>10</v>
      </c>
      <c r="F30" s="18">
        <v>0.1406</v>
      </c>
      <c r="G30" s="18">
        <v>0</v>
      </c>
      <c r="H30" s="18">
        <v>0.1004</v>
      </c>
      <c r="I30" s="18">
        <v>0.75900000000000001</v>
      </c>
      <c r="J30" s="18">
        <v>0.5</v>
      </c>
      <c r="K30" s="18">
        <v>1.5</v>
      </c>
      <c r="L30" s="18">
        <v>96</v>
      </c>
      <c r="M30" s="18">
        <v>0.25900000000000001</v>
      </c>
      <c r="N30" s="18">
        <v>8.9999999999999993E-3</v>
      </c>
      <c r="O30" s="18">
        <f t="shared" si="0"/>
        <v>3.3359073359073355</v>
      </c>
      <c r="P30" s="4">
        <v>7.0000000000000007E-2</v>
      </c>
      <c r="Q30" s="4">
        <v>15</v>
      </c>
      <c r="R30" s="4">
        <v>1.3</v>
      </c>
      <c r="S30" s="4">
        <v>0.7</v>
      </c>
      <c r="T30" s="4">
        <v>400</v>
      </c>
      <c r="U30" s="5">
        <f t="shared" si="1"/>
        <v>0.65</v>
      </c>
      <c r="V30" s="4">
        <v>0.2</v>
      </c>
      <c r="W30" s="6">
        <v>1E-8</v>
      </c>
      <c r="X30" s="6">
        <v>1.0000000000000001E-5</v>
      </c>
      <c r="Y30" s="6">
        <v>1E-3</v>
      </c>
      <c r="Z30" s="6">
        <v>1E-3</v>
      </c>
      <c r="AA30" s="20">
        <v>200</v>
      </c>
      <c r="AB30" s="6">
        <v>4.9999999999999998E-7</v>
      </c>
      <c r="AC30" s="20">
        <v>300</v>
      </c>
      <c r="AD30" s="6">
        <v>9.9999999999999995E-7</v>
      </c>
      <c r="AE30" s="6">
        <v>5</v>
      </c>
      <c r="AF30" s="20">
        <v>1</v>
      </c>
      <c r="AG30" s="6">
        <v>1</v>
      </c>
      <c r="AH30" s="6">
        <v>0.5</v>
      </c>
      <c r="AI30" s="6">
        <v>0.3</v>
      </c>
      <c r="AJ30" s="20">
        <v>2</v>
      </c>
    </row>
    <row r="31" spans="1:36" ht="13.5" customHeight="1">
      <c r="A31" s="1" t="s">
        <v>110</v>
      </c>
      <c r="B31" s="16" t="s">
        <v>111</v>
      </c>
      <c r="C31" s="3">
        <v>0.85</v>
      </c>
      <c r="D31" s="3">
        <v>1600</v>
      </c>
      <c r="E31" s="3">
        <v>1</v>
      </c>
      <c r="F31" s="3">
        <v>0.1197</v>
      </c>
      <c r="G31" s="3">
        <v>0</v>
      </c>
      <c r="H31" s="3">
        <v>7.0400000000000004E-2</v>
      </c>
      <c r="I31" s="3">
        <v>0.80989999999999995</v>
      </c>
      <c r="J31" s="3">
        <v>1</v>
      </c>
      <c r="K31" s="3">
        <v>2.5</v>
      </c>
      <c r="L31" s="3">
        <v>95.3</v>
      </c>
      <c r="M31" s="3">
        <v>2.3E-2</v>
      </c>
      <c r="N31" s="3">
        <v>3.0000000000000001E-3</v>
      </c>
      <c r="O31" s="3">
        <f t="shared" si="0"/>
        <v>12.430434782608696</v>
      </c>
      <c r="P31" s="4">
        <v>7.0000000000000007E-2</v>
      </c>
      <c r="Q31" s="4">
        <v>15</v>
      </c>
      <c r="R31" s="4">
        <v>1.3</v>
      </c>
      <c r="S31" s="4">
        <v>0.7</v>
      </c>
      <c r="T31" s="4">
        <v>400</v>
      </c>
      <c r="U31" s="5">
        <f t="shared" si="1"/>
        <v>0.65</v>
      </c>
      <c r="V31" s="4">
        <v>0.2</v>
      </c>
      <c r="W31" s="6">
        <v>1E-8</v>
      </c>
      <c r="X31" s="6">
        <v>1.0000000000000001E-5</v>
      </c>
      <c r="Y31" s="6">
        <v>1E-3</v>
      </c>
      <c r="Z31" s="6">
        <v>1E-3</v>
      </c>
      <c r="AA31" s="20">
        <v>200</v>
      </c>
      <c r="AB31" s="6">
        <v>4.9999999999999998E-7</v>
      </c>
      <c r="AC31" s="20">
        <v>300</v>
      </c>
      <c r="AD31" s="6">
        <v>9.9999999999999995E-7</v>
      </c>
      <c r="AE31" s="6">
        <f t="shared" si="6"/>
        <v>1</v>
      </c>
      <c r="AF31" s="20">
        <v>0</v>
      </c>
      <c r="AG31" s="6">
        <v>1</v>
      </c>
      <c r="AH31" s="6">
        <v>0.5</v>
      </c>
      <c r="AI31" s="6">
        <v>0.3</v>
      </c>
      <c r="AJ31" s="20">
        <v>2</v>
      </c>
    </row>
    <row r="32" spans="1:36" ht="13.5" customHeight="1">
      <c r="A32" s="1" t="s">
        <v>112</v>
      </c>
      <c r="B32" s="16" t="s">
        <v>113</v>
      </c>
      <c r="C32" s="3">
        <v>0.85</v>
      </c>
      <c r="D32" s="3">
        <v>1600</v>
      </c>
      <c r="E32" s="3">
        <v>5</v>
      </c>
      <c r="F32" s="3">
        <v>0.1197</v>
      </c>
      <c r="G32" s="3">
        <v>0</v>
      </c>
      <c r="H32" s="3">
        <v>7.0400000000000004E-2</v>
      </c>
      <c r="I32" s="3">
        <v>0.80989999999999995</v>
      </c>
      <c r="J32" s="3">
        <v>1</v>
      </c>
      <c r="K32" s="3">
        <v>2.5</v>
      </c>
      <c r="L32" s="3">
        <v>66.2</v>
      </c>
      <c r="M32" s="3">
        <v>7.8E-2</v>
      </c>
      <c r="N32" s="3">
        <v>4.0000000000000001E-3</v>
      </c>
      <c r="O32" s="3">
        <f t="shared" si="0"/>
        <v>3.3948717948717948</v>
      </c>
      <c r="P32" s="4">
        <v>7.0000000000000007E-2</v>
      </c>
      <c r="Q32" s="4">
        <v>15</v>
      </c>
      <c r="R32" s="4">
        <v>1.3</v>
      </c>
      <c r="S32" s="4">
        <v>0.7</v>
      </c>
      <c r="T32" s="4">
        <v>400</v>
      </c>
      <c r="U32" s="5">
        <f t="shared" si="1"/>
        <v>0.65</v>
      </c>
      <c r="V32" s="4">
        <v>0.2</v>
      </c>
      <c r="W32" s="6">
        <v>1E-8</v>
      </c>
      <c r="X32" s="6">
        <v>1.0000000000000001E-5</v>
      </c>
      <c r="Y32" s="6">
        <v>1E-3</v>
      </c>
      <c r="Z32" s="6">
        <v>1E-3</v>
      </c>
      <c r="AA32" s="20">
        <v>200</v>
      </c>
      <c r="AB32" s="6">
        <v>4.9999999999999998E-7</v>
      </c>
      <c r="AC32" s="20">
        <v>300</v>
      </c>
      <c r="AD32" s="6">
        <v>9.9999999999999995E-7</v>
      </c>
      <c r="AE32" s="6">
        <f t="shared" si="6"/>
        <v>5</v>
      </c>
      <c r="AF32" s="20">
        <v>0</v>
      </c>
      <c r="AG32" s="6">
        <v>1</v>
      </c>
      <c r="AH32" s="6">
        <v>0.5</v>
      </c>
      <c r="AI32" s="6">
        <v>0.3</v>
      </c>
      <c r="AJ32" s="20">
        <v>2</v>
      </c>
    </row>
    <row r="33" spans="2:36" ht="13.5" customHeight="1">
      <c r="B33" s="16" t="s">
        <v>114</v>
      </c>
      <c r="C33" s="3">
        <v>1</v>
      </c>
      <c r="D33" s="3">
        <v>1600</v>
      </c>
      <c r="E33" s="3">
        <v>1</v>
      </c>
      <c r="F33" s="3">
        <v>0.1183</v>
      </c>
      <c r="G33" s="3">
        <v>0</v>
      </c>
      <c r="H33" s="3">
        <v>5.9200000000000003E-2</v>
      </c>
      <c r="I33" s="3">
        <v>0.82250000000000001</v>
      </c>
      <c r="J33" s="3">
        <v>1</v>
      </c>
      <c r="K33" s="3">
        <v>2.5</v>
      </c>
      <c r="L33" s="3">
        <v>87</v>
      </c>
      <c r="M33" s="3">
        <v>1.9E-2</v>
      </c>
      <c r="N33" s="3">
        <v>2E-3</v>
      </c>
      <c r="O33" s="3">
        <f t="shared" si="0"/>
        <v>9.1578947368421044</v>
      </c>
      <c r="P33" s="4">
        <v>7.0000000000000007E-2</v>
      </c>
      <c r="Q33" s="4">
        <v>15</v>
      </c>
      <c r="R33" s="4">
        <v>1.3</v>
      </c>
      <c r="S33" s="4">
        <v>0.7</v>
      </c>
      <c r="T33" s="4">
        <v>400</v>
      </c>
      <c r="U33" s="5">
        <f t="shared" si="1"/>
        <v>0.65</v>
      </c>
      <c r="V33" s="4">
        <v>0.2</v>
      </c>
      <c r="W33" s="6">
        <v>1E-8</v>
      </c>
      <c r="X33" s="6">
        <v>1.0000000000000001E-5</v>
      </c>
      <c r="Y33" s="6">
        <v>1E-3</v>
      </c>
      <c r="Z33" s="6">
        <v>1E-3</v>
      </c>
      <c r="AA33" s="20">
        <v>200</v>
      </c>
      <c r="AB33" s="6">
        <v>4.9999999999999998E-7</v>
      </c>
      <c r="AC33" s="20">
        <v>300</v>
      </c>
      <c r="AD33" s="6">
        <v>9.9999999999999995E-7</v>
      </c>
      <c r="AE33" s="6">
        <f t="shared" si="6"/>
        <v>1</v>
      </c>
      <c r="AF33" s="20">
        <v>0</v>
      </c>
      <c r="AG33" s="6">
        <v>1</v>
      </c>
      <c r="AH33" s="6">
        <v>0.5</v>
      </c>
      <c r="AI33" s="6">
        <v>0.3</v>
      </c>
      <c r="AJ33" s="20">
        <v>2</v>
      </c>
    </row>
    <row r="34" spans="2:36" ht="13.5" customHeight="1">
      <c r="B34" s="17" t="s">
        <v>115</v>
      </c>
      <c r="C34" s="3">
        <v>1</v>
      </c>
      <c r="D34" s="3">
        <v>1600</v>
      </c>
      <c r="E34" s="3">
        <v>5</v>
      </c>
      <c r="F34" s="3">
        <v>0.1183</v>
      </c>
      <c r="G34" s="3">
        <v>0</v>
      </c>
      <c r="H34" s="3">
        <v>5.9200000000000003E-2</v>
      </c>
      <c r="I34" s="3">
        <v>0.82250000000000001</v>
      </c>
      <c r="J34" s="3">
        <v>1</v>
      </c>
      <c r="K34" s="3">
        <v>2.5</v>
      </c>
      <c r="L34" s="3">
        <v>61.9</v>
      </c>
      <c r="M34" s="3">
        <v>6.9000000000000006E-2</v>
      </c>
      <c r="N34" s="3">
        <v>1.2E-2</v>
      </c>
      <c r="O34" s="3">
        <f t="shared" si="0"/>
        <v>10.765217391304347</v>
      </c>
      <c r="P34" s="4">
        <v>7.0000000000000007E-2</v>
      </c>
      <c r="Q34" s="4">
        <v>15</v>
      </c>
      <c r="R34" s="4">
        <v>1.3</v>
      </c>
      <c r="S34" s="4">
        <v>0.7</v>
      </c>
      <c r="T34" s="4">
        <v>500</v>
      </c>
      <c r="U34" s="5">
        <f t="shared" si="1"/>
        <v>0.65</v>
      </c>
      <c r="V34" s="4">
        <v>0.2</v>
      </c>
      <c r="W34" s="6">
        <v>1E-8</v>
      </c>
      <c r="X34" s="6">
        <v>1.0000000000000001E-5</v>
      </c>
      <c r="Y34" s="6">
        <v>1E-3</v>
      </c>
      <c r="Z34" s="6">
        <v>1E-3</v>
      </c>
      <c r="AA34" s="20">
        <v>200</v>
      </c>
      <c r="AB34" s="6">
        <v>4.9999999999999998E-7</v>
      </c>
      <c r="AC34" s="20">
        <v>300</v>
      </c>
      <c r="AD34" s="6">
        <v>9.9999999999999995E-7</v>
      </c>
      <c r="AE34" s="6">
        <v>1</v>
      </c>
      <c r="AF34" s="20">
        <v>2</v>
      </c>
      <c r="AG34" s="6">
        <v>1</v>
      </c>
      <c r="AH34" s="6">
        <v>0.5</v>
      </c>
      <c r="AI34" s="6">
        <v>0.3</v>
      </c>
      <c r="AJ34" s="20">
        <v>2</v>
      </c>
    </row>
    <row r="35" spans="2:36" ht="13.5" customHeight="1">
      <c r="B35" s="17" t="s">
        <v>116</v>
      </c>
      <c r="C35" s="3">
        <v>1</v>
      </c>
      <c r="D35" s="3">
        <v>1600</v>
      </c>
      <c r="E35" s="3">
        <v>10</v>
      </c>
      <c r="F35" s="3">
        <v>0.1183</v>
      </c>
      <c r="G35" s="3">
        <v>0</v>
      </c>
      <c r="H35" s="3">
        <v>5.9200000000000003E-2</v>
      </c>
      <c r="I35" s="3">
        <v>0.82250000000000001</v>
      </c>
      <c r="J35" s="3">
        <v>1</v>
      </c>
      <c r="K35" s="3">
        <v>2.5</v>
      </c>
      <c r="L35" s="3">
        <v>40.700000000000003</v>
      </c>
      <c r="M35" s="3">
        <v>9.0999999999999998E-2</v>
      </c>
      <c r="N35" s="3">
        <v>0.01</v>
      </c>
      <c r="O35" s="3">
        <f t="shared" si="0"/>
        <v>4.4725274725274726</v>
      </c>
      <c r="P35" s="4">
        <v>7.0000000000000007E-2</v>
      </c>
      <c r="Q35" s="4">
        <v>15</v>
      </c>
      <c r="R35" s="4">
        <v>1.3</v>
      </c>
      <c r="S35" s="4">
        <v>0.7</v>
      </c>
      <c r="T35" s="4">
        <v>500</v>
      </c>
      <c r="U35" s="5">
        <f t="shared" si="1"/>
        <v>0.65</v>
      </c>
      <c r="V35" s="4">
        <v>0.2</v>
      </c>
      <c r="W35" s="6">
        <v>1E-8</v>
      </c>
      <c r="X35" s="6">
        <v>1.0000000000000001E-5</v>
      </c>
      <c r="Y35" s="6">
        <v>1E-3</v>
      </c>
      <c r="Z35" s="6">
        <v>1E-3</v>
      </c>
      <c r="AA35" s="20">
        <v>200</v>
      </c>
      <c r="AB35" s="6">
        <v>4.9999999999999998E-7</v>
      </c>
      <c r="AC35" s="20">
        <v>300</v>
      </c>
      <c r="AD35" s="6">
        <v>9.9999999999999995E-7</v>
      </c>
      <c r="AE35" s="6">
        <v>1</v>
      </c>
      <c r="AF35" s="20">
        <v>2</v>
      </c>
      <c r="AG35" s="6">
        <v>1</v>
      </c>
      <c r="AH35" s="6">
        <v>0.5</v>
      </c>
      <c r="AI35" s="6">
        <v>0.3</v>
      </c>
      <c r="AJ35" s="20">
        <v>2</v>
      </c>
    </row>
    <row r="36" spans="2:36" ht="13.5" customHeight="1">
      <c r="N36" s="1"/>
      <c r="O36" s="1"/>
      <c r="AH36" s="10"/>
      <c r="AI36" s="10"/>
      <c r="AJ36" s="10"/>
    </row>
    <row r="37" spans="2:36" ht="13.5" customHeight="1">
      <c r="N37" s="1"/>
      <c r="O37" s="1"/>
      <c r="AH37" s="11"/>
      <c r="AI37" s="11"/>
      <c r="AJ37" s="11"/>
    </row>
    <row r="38" spans="2:36" ht="13.5" customHeight="1">
      <c r="N38" s="1"/>
      <c r="O38" s="1"/>
      <c r="AH38" s="11"/>
      <c r="AI38" s="11"/>
      <c r="AJ38" s="11"/>
    </row>
    <row r="39" spans="2:36" ht="13.5" customHeight="1">
      <c r="N39" s="1"/>
      <c r="O39" s="1"/>
      <c r="AH39" s="11"/>
      <c r="AI39" s="11"/>
      <c r="AJ39" s="11"/>
    </row>
    <row r="40" spans="2:36" ht="13.5" customHeight="1">
      <c r="N40" s="1"/>
      <c r="O40" s="1"/>
      <c r="AH40" s="11"/>
      <c r="AI40" s="11"/>
      <c r="AJ40" s="11"/>
    </row>
    <row r="41" spans="2:36" ht="13.5" customHeight="1">
      <c r="N41" s="1"/>
      <c r="O41" s="1"/>
      <c r="AH41" s="10"/>
      <c r="AI41" s="10"/>
      <c r="AJ41" s="10"/>
    </row>
    <row r="42" spans="2:36" ht="13.5" customHeight="1">
      <c r="N42" s="1"/>
      <c r="O42" s="1"/>
      <c r="AH42" s="10"/>
      <c r="AI42" s="10"/>
      <c r="AJ42" s="10"/>
    </row>
    <row r="43" spans="2:36" ht="13.5" customHeight="1">
      <c r="N43" s="1"/>
      <c r="O43" s="1"/>
      <c r="AH43" s="11"/>
      <c r="AI43" s="11"/>
      <c r="AJ43" s="11"/>
    </row>
    <row r="44" spans="2:36" ht="13.5" customHeight="1">
      <c r="N44" s="1"/>
      <c r="O44" s="1"/>
      <c r="AH44" s="11"/>
      <c r="AI44" s="11"/>
      <c r="AJ44" s="11"/>
    </row>
    <row r="45" spans="2:36" ht="13.5" customHeight="1">
      <c r="N45" s="1"/>
      <c r="O45" s="1"/>
      <c r="AH45" s="11"/>
      <c r="AI45" s="11"/>
      <c r="AJ45" s="11"/>
    </row>
    <row r="46" spans="2:36" ht="13.5" customHeight="1">
      <c r="N46" s="1"/>
      <c r="O46" s="1"/>
      <c r="AH46" s="11"/>
      <c r="AI46" s="11"/>
      <c r="AJ46" s="11"/>
    </row>
    <row r="47" spans="2:36" ht="13.5" customHeight="1">
      <c r="N47" s="1"/>
      <c r="O47" s="1"/>
      <c r="AH47" s="10"/>
      <c r="AI47" s="10"/>
      <c r="AJ47" s="10"/>
    </row>
    <row r="48" spans="2:36" ht="13.5" customHeight="1">
      <c r="N48" s="1"/>
      <c r="O48" s="1"/>
      <c r="AH48" s="10"/>
      <c r="AI48" s="10"/>
      <c r="AJ48" s="10"/>
    </row>
    <row r="49" spans="14:15" ht="13.5" customHeight="1">
      <c r="N49" s="1"/>
      <c r="O49" s="1"/>
    </row>
    <row r="50" spans="14:15" ht="13.5" customHeight="1">
      <c r="N50" s="1"/>
      <c r="O50" s="1"/>
    </row>
    <row r="51" spans="14:15" ht="13.5" customHeight="1">
      <c r="N51" s="1"/>
      <c r="O51" s="1"/>
    </row>
    <row r="52" spans="14:15" ht="13.5" customHeight="1">
      <c r="N52" s="1"/>
      <c r="O52" s="1"/>
    </row>
    <row r="53" spans="14:15" ht="13.5" customHeight="1">
      <c r="N53" s="1"/>
      <c r="O53" s="1"/>
    </row>
    <row r="54" spans="14:15" ht="13.5" customHeight="1">
      <c r="N54" s="1"/>
      <c r="O54" s="1"/>
    </row>
    <row r="55" spans="14:15" ht="13.5" customHeight="1">
      <c r="N55" s="1"/>
      <c r="O55" s="1"/>
    </row>
    <row r="56" spans="14:15" ht="13.5" customHeight="1">
      <c r="N56" s="1"/>
      <c r="O56" s="1"/>
    </row>
    <row r="57" spans="14:15" ht="13.5" customHeight="1">
      <c r="N57" s="1"/>
      <c r="O57" s="1"/>
    </row>
    <row r="58" spans="14:15" ht="13.5" customHeight="1">
      <c r="N58" s="1"/>
      <c r="O58" s="1"/>
    </row>
    <row r="59" spans="14:15" ht="13.5" customHeight="1">
      <c r="N59" s="1"/>
      <c r="O59" s="1"/>
    </row>
    <row r="60" spans="14:15" ht="13.5" customHeight="1">
      <c r="N60" s="1"/>
      <c r="O60" s="1"/>
    </row>
    <row r="61" spans="14:15" ht="13.5" customHeight="1">
      <c r="N61" s="1"/>
      <c r="O61" s="1"/>
    </row>
    <row r="62" spans="14:15" ht="13.5" customHeight="1">
      <c r="N62" s="1"/>
      <c r="O62" s="1"/>
    </row>
    <row r="63" spans="14:15" ht="13.5" customHeight="1">
      <c r="N63" s="1"/>
      <c r="O63" s="1"/>
    </row>
    <row r="64" spans="14:15" ht="13.5" customHeight="1">
      <c r="N64" s="1"/>
      <c r="O64" s="1"/>
    </row>
    <row r="65" spans="14:15" ht="13.5" customHeight="1">
      <c r="N65" s="1"/>
      <c r="O65" s="1"/>
    </row>
    <row r="66" spans="14:15" ht="13.5" customHeight="1">
      <c r="N66" s="1"/>
      <c r="O66" s="1"/>
    </row>
    <row r="67" spans="14:15" ht="13.5" customHeight="1">
      <c r="N67" s="1"/>
      <c r="O67" s="1"/>
    </row>
    <row r="68" spans="14:15" ht="13.5" customHeight="1">
      <c r="N68" s="1"/>
      <c r="O68" s="1"/>
    </row>
    <row r="69" spans="14:15" ht="13.5" customHeight="1">
      <c r="N69" s="1"/>
      <c r="O69" s="1"/>
    </row>
    <row r="70" spans="14:15" ht="13.5" customHeight="1">
      <c r="N70" s="1"/>
      <c r="O70" s="1"/>
    </row>
    <row r="71" spans="14:15" ht="13.5" customHeight="1">
      <c r="N71" s="1"/>
      <c r="O71" s="1"/>
    </row>
    <row r="72" spans="14:15" ht="13.5" customHeight="1">
      <c r="N72" s="1"/>
      <c r="O72" s="1"/>
    </row>
    <row r="73" spans="14:15" ht="13.5" customHeight="1">
      <c r="N73" s="1"/>
      <c r="O73" s="1"/>
    </row>
    <row r="74" spans="14:15" ht="13.5" customHeight="1">
      <c r="N74" s="1"/>
      <c r="O74" s="1"/>
    </row>
    <row r="75" spans="14:15" ht="13.5" customHeight="1">
      <c r="N75" s="1"/>
      <c r="O75" s="1"/>
    </row>
    <row r="76" spans="14:15" ht="13.5" customHeight="1">
      <c r="N76" s="1"/>
      <c r="O76" s="1"/>
    </row>
    <row r="77" spans="14:15" ht="13.5" customHeight="1">
      <c r="N77" s="1"/>
      <c r="O77" s="1"/>
    </row>
    <row r="78" spans="14:15" ht="13.5" customHeight="1">
      <c r="N78" s="1"/>
      <c r="O78" s="1"/>
    </row>
    <row r="79" spans="14:15" ht="13.5" customHeight="1">
      <c r="N79" s="1"/>
      <c r="O79" s="1"/>
    </row>
    <row r="80" spans="14:15" ht="13.5" customHeight="1">
      <c r="N80" s="1"/>
      <c r="O80" s="1"/>
    </row>
    <row r="81" spans="14:15" ht="13.5" customHeight="1">
      <c r="N81" s="1"/>
      <c r="O81" s="1"/>
    </row>
    <row r="82" spans="14:15" ht="13.5" customHeight="1">
      <c r="N82" s="1"/>
      <c r="O82" s="1"/>
    </row>
    <row r="83" spans="14:15" ht="13.5" customHeight="1">
      <c r="N83" s="1"/>
      <c r="O83" s="1"/>
    </row>
    <row r="84" spans="14:15" ht="13.5" customHeight="1">
      <c r="N84" s="1"/>
      <c r="O84" s="1"/>
    </row>
    <row r="85" spans="14:15" ht="13.5" customHeight="1">
      <c r="N85" s="1"/>
      <c r="O85" s="1"/>
    </row>
    <row r="86" spans="14:15" ht="13.5" customHeight="1">
      <c r="N86" s="1"/>
      <c r="O86" s="1"/>
    </row>
    <row r="87" spans="14:15" ht="13.5" customHeight="1">
      <c r="N87" s="1"/>
      <c r="O87" s="1"/>
    </row>
    <row r="88" spans="14:15" ht="13.5" customHeight="1">
      <c r="N88" s="1"/>
      <c r="O88" s="1"/>
    </row>
    <row r="89" spans="14:15" ht="13.5" customHeight="1">
      <c r="N89" s="1"/>
      <c r="O89" s="1"/>
    </row>
    <row r="90" spans="14:15" ht="13.5" customHeight="1">
      <c r="N90" s="1"/>
      <c r="O90" s="1"/>
    </row>
    <row r="91" spans="14:15" ht="13.5" customHeight="1">
      <c r="N91" s="1"/>
      <c r="O91" s="1"/>
    </row>
    <row r="92" spans="14:15" ht="13.5" customHeight="1">
      <c r="N92" s="1"/>
      <c r="O92" s="1"/>
    </row>
    <row r="93" spans="14:15" ht="13.5" customHeight="1">
      <c r="N93" s="1"/>
      <c r="O93" s="1"/>
    </row>
    <row r="94" spans="14:15" ht="13.5" customHeight="1">
      <c r="N94" s="1"/>
      <c r="O94" s="1"/>
    </row>
    <row r="95" spans="14:15" ht="13.5" customHeight="1">
      <c r="N95" s="1"/>
      <c r="O95" s="1"/>
    </row>
    <row r="96" spans="14:15" ht="13.5" customHeight="1">
      <c r="N96" s="1"/>
      <c r="O96" s="1"/>
    </row>
    <row r="97" spans="14:15" ht="13.5" customHeight="1">
      <c r="N97" s="1"/>
      <c r="O97" s="1"/>
    </row>
    <row r="98" spans="14:15" ht="13.5" customHeight="1">
      <c r="N98" s="1"/>
      <c r="O98" s="1"/>
    </row>
    <row r="99" spans="14:15" ht="13.5" customHeight="1">
      <c r="N99" s="1"/>
      <c r="O99" s="1"/>
    </row>
    <row r="100" spans="14:15" ht="13.5" customHeight="1">
      <c r="N100" s="1"/>
      <c r="O100" s="1"/>
    </row>
    <row r="101" spans="14:15" ht="13.5" customHeight="1">
      <c r="N101" s="1"/>
      <c r="O101" s="1"/>
    </row>
    <row r="102" spans="14:15" ht="13.5" customHeight="1">
      <c r="N102" s="1"/>
      <c r="O102" s="1"/>
    </row>
    <row r="103" spans="14:15" ht="13.5" customHeight="1">
      <c r="N103" s="1"/>
      <c r="O103" s="1"/>
    </row>
    <row r="104" spans="14:15" ht="13.5" customHeight="1">
      <c r="N104" s="1"/>
      <c r="O104" s="1"/>
    </row>
    <row r="105" spans="14:15" ht="13.5" customHeight="1">
      <c r="N105" s="1"/>
      <c r="O105" s="1"/>
    </row>
    <row r="106" spans="14:15" ht="13.5" customHeight="1">
      <c r="N106" s="1"/>
      <c r="O106" s="1"/>
    </row>
    <row r="107" spans="14:15" ht="13.5" customHeight="1">
      <c r="N107" s="1"/>
      <c r="O107" s="1"/>
    </row>
    <row r="108" spans="14:15" ht="13.5" customHeight="1">
      <c r="N108" s="1"/>
      <c r="O108" s="1"/>
    </row>
    <row r="109" spans="14:15" ht="13.5" customHeight="1">
      <c r="N109" s="1"/>
      <c r="O109" s="1"/>
    </row>
    <row r="110" spans="14:15" ht="13.5" customHeight="1">
      <c r="N110" s="1"/>
      <c r="O110" s="1"/>
    </row>
    <row r="111" spans="14:15" ht="13.5" customHeight="1">
      <c r="N111" s="1"/>
      <c r="O111" s="1"/>
    </row>
    <row r="112" spans="14:15" ht="13.5" customHeight="1">
      <c r="N112" s="1"/>
      <c r="O112" s="1"/>
    </row>
    <row r="113" spans="14:15" ht="13.5" customHeight="1">
      <c r="N113" s="1"/>
      <c r="O113" s="1"/>
    </row>
    <row r="114" spans="14:15" ht="13.5" customHeight="1">
      <c r="N114" s="1"/>
      <c r="O114" s="1"/>
    </row>
    <row r="115" spans="14:15" ht="13.5" customHeight="1">
      <c r="N115" s="1"/>
      <c r="O115" s="1"/>
    </row>
    <row r="116" spans="14:15" ht="13.5" customHeight="1">
      <c r="N116" s="1"/>
      <c r="O116" s="1"/>
    </row>
    <row r="117" spans="14:15" ht="13.5" customHeight="1">
      <c r="N117" s="1"/>
      <c r="O117" s="1"/>
    </row>
    <row r="118" spans="14:15" ht="13.5" customHeight="1">
      <c r="N118" s="1"/>
      <c r="O118" s="1"/>
    </row>
    <row r="119" spans="14:15" ht="13.5" customHeight="1">
      <c r="N119" s="1"/>
      <c r="O119" s="1"/>
    </row>
    <row r="120" spans="14:15" ht="13.5" customHeight="1">
      <c r="N120" s="1"/>
      <c r="O120" s="1"/>
    </row>
    <row r="121" spans="14:15" ht="13.5" customHeight="1">
      <c r="N121" s="1"/>
      <c r="O121" s="1"/>
    </row>
    <row r="122" spans="14:15" ht="13.5" customHeight="1">
      <c r="N122" s="1"/>
      <c r="O122" s="1"/>
    </row>
    <row r="123" spans="14:15" ht="13.5" customHeight="1">
      <c r="N123" s="1"/>
      <c r="O123" s="1"/>
    </row>
    <row r="124" spans="14:15" ht="13.5" customHeight="1">
      <c r="N124" s="1"/>
      <c r="O124" s="1"/>
    </row>
    <row r="125" spans="14:15" ht="13.5" customHeight="1">
      <c r="N125" s="1"/>
      <c r="O125" s="1"/>
    </row>
    <row r="126" spans="14:15" ht="13.5" customHeight="1">
      <c r="N126" s="1"/>
      <c r="O126" s="1"/>
    </row>
    <row r="127" spans="14:15" ht="13.5" customHeight="1">
      <c r="N127" s="1"/>
      <c r="O127" s="1"/>
    </row>
    <row r="128" spans="14:15" ht="13.5" customHeight="1">
      <c r="N128" s="1"/>
      <c r="O128" s="1"/>
    </row>
    <row r="129" spans="14:15" ht="13.5" customHeight="1">
      <c r="N129" s="1"/>
      <c r="O129" s="1"/>
    </row>
    <row r="130" spans="14:15" ht="13.5" customHeight="1">
      <c r="N130" s="1"/>
      <c r="O130" s="1"/>
    </row>
    <row r="131" spans="14:15" ht="13.5" customHeight="1">
      <c r="N131" s="1"/>
      <c r="O131" s="1"/>
    </row>
    <row r="132" spans="14:15" ht="13.5" customHeight="1">
      <c r="N132" s="1"/>
      <c r="O132" s="1"/>
    </row>
    <row r="133" spans="14:15" ht="13.5" customHeight="1">
      <c r="N133" s="1"/>
      <c r="O133" s="1"/>
    </row>
    <row r="134" spans="14:15" ht="13.5" customHeight="1">
      <c r="N134" s="1"/>
      <c r="O134" s="1"/>
    </row>
    <row r="135" spans="14:15" ht="13.5" customHeight="1">
      <c r="N135" s="1"/>
      <c r="O135" s="1"/>
    </row>
    <row r="136" spans="14:15" ht="13.5" customHeight="1">
      <c r="N136" s="1"/>
      <c r="O136" s="1"/>
    </row>
    <row r="137" spans="14:15" ht="13.5" customHeight="1">
      <c r="N137" s="1"/>
      <c r="O137" s="1"/>
    </row>
    <row r="138" spans="14:15" ht="13.5" customHeight="1">
      <c r="N138" s="1"/>
      <c r="O138" s="1"/>
    </row>
    <row r="139" spans="14:15" ht="13.5" customHeight="1">
      <c r="N139" s="1"/>
      <c r="O139" s="1"/>
    </row>
    <row r="140" spans="14:15" ht="13.5" customHeight="1">
      <c r="N140" s="1"/>
      <c r="O140" s="1"/>
    </row>
    <row r="141" spans="14:15" ht="13.5" customHeight="1">
      <c r="N141" s="1"/>
      <c r="O141" s="1"/>
    </row>
    <row r="142" spans="14:15" ht="13.5" customHeight="1">
      <c r="N142" s="1"/>
      <c r="O142" s="1"/>
    </row>
    <row r="143" spans="14:15" ht="13.5" customHeight="1">
      <c r="N143" s="1"/>
      <c r="O143" s="1"/>
    </row>
    <row r="144" spans="14:15" ht="13.5" customHeight="1">
      <c r="N144" s="1"/>
      <c r="O144" s="1"/>
    </row>
    <row r="145" spans="14:15" ht="13.5" customHeight="1">
      <c r="N145" s="1"/>
      <c r="O145" s="1"/>
    </row>
    <row r="146" spans="14:15" ht="13.5" customHeight="1">
      <c r="N146" s="1"/>
      <c r="O146" s="1"/>
    </row>
    <row r="147" spans="14:15" ht="13.5" customHeight="1">
      <c r="N147" s="1"/>
      <c r="O147" s="1"/>
    </row>
    <row r="148" spans="14:15" ht="13.5" customHeight="1">
      <c r="N148" s="1"/>
      <c r="O148" s="1"/>
    </row>
    <row r="149" spans="14:15" ht="13.5" customHeight="1">
      <c r="N149" s="1"/>
      <c r="O149" s="1"/>
    </row>
    <row r="150" spans="14:15" ht="13.5" customHeight="1">
      <c r="N150" s="1"/>
      <c r="O150" s="1"/>
    </row>
    <row r="151" spans="14:15" ht="13.5" customHeight="1">
      <c r="N151" s="1"/>
      <c r="O151" s="1"/>
    </row>
    <row r="152" spans="14:15" ht="13.5" customHeight="1">
      <c r="N152" s="1"/>
      <c r="O152" s="1"/>
    </row>
    <row r="153" spans="14:15" ht="13.5" customHeight="1">
      <c r="N153" s="1"/>
      <c r="O153" s="1"/>
    </row>
    <row r="154" spans="14:15" ht="13.5" customHeight="1">
      <c r="N154" s="1"/>
      <c r="O154" s="1"/>
    </row>
    <row r="155" spans="14:15" ht="13.5" customHeight="1">
      <c r="N155" s="1"/>
      <c r="O155" s="1"/>
    </row>
    <row r="156" spans="14:15" ht="13.5" customHeight="1">
      <c r="N156" s="1"/>
      <c r="O156" s="1"/>
    </row>
    <row r="157" spans="14:15" ht="13.5" customHeight="1">
      <c r="N157" s="1"/>
      <c r="O157" s="1"/>
    </row>
    <row r="158" spans="14:15" ht="13.5" customHeight="1">
      <c r="N158" s="1"/>
      <c r="O158" s="1"/>
    </row>
    <row r="159" spans="14:15" ht="13.5" customHeight="1">
      <c r="N159" s="1"/>
      <c r="O159" s="1"/>
    </row>
    <row r="160" spans="14:15" ht="13.5" customHeight="1">
      <c r="N160" s="1"/>
      <c r="O160" s="1"/>
    </row>
    <row r="161" spans="14:15" ht="13.5" customHeight="1">
      <c r="N161" s="1"/>
      <c r="O161" s="1"/>
    </row>
    <row r="162" spans="14:15" ht="13.5" customHeight="1">
      <c r="N162" s="1"/>
      <c r="O162" s="1"/>
    </row>
    <row r="163" spans="14:15" ht="13.5" customHeight="1">
      <c r="N163" s="1"/>
      <c r="O163" s="1"/>
    </row>
    <row r="164" spans="14:15" ht="13.5" customHeight="1">
      <c r="N164" s="1"/>
      <c r="O164" s="1"/>
    </row>
    <row r="165" spans="14:15" ht="13.5" customHeight="1">
      <c r="N165" s="1"/>
      <c r="O165" s="1"/>
    </row>
    <row r="166" spans="14:15" ht="13.5" customHeight="1">
      <c r="N166" s="1"/>
      <c r="O166" s="1"/>
    </row>
    <row r="167" spans="14:15" ht="13.5" customHeight="1">
      <c r="N167" s="1"/>
      <c r="O167" s="1"/>
    </row>
    <row r="168" spans="14:15" ht="13.5" customHeight="1">
      <c r="N168" s="1"/>
      <c r="O168" s="1"/>
    </row>
    <row r="169" spans="14:15" ht="13.5" customHeight="1">
      <c r="N169" s="1"/>
      <c r="O169" s="1"/>
    </row>
    <row r="170" spans="14:15" ht="13.5" customHeight="1">
      <c r="N170" s="1"/>
      <c r="O170" s="1"/>
    </row>
    <row r="171" spans="14:15" ht="13.5" customHeight="1">
      <c r="N171" s="1"/>
      <c r="O171" s="1"/>
    </row>
    <row r="172" spans="14:15" ht="13.5" customHeight="1">
      <c r="N172" s="1"/>
      <c r="O172" s="1"/>
    </row>
    <row r="173" spans="14:15" ht="13.5" customHeight="1">
      <c r="N173" s="1"/>
      <c r="O173" s="1"/>
    </row>
    <row r="174" spans="14:15" ht="13.5" customHeight="1">
      <c r="N174" s="1"/>
      <c r="O174" s="1"/>
    </row>
    <row r="175" spans="14:15" ht="13.5" customHeight="1">
      <c r="N175" s="1"/>
      <c r="O175" s="1"/>
    </row>
    <row r="176" spans="14:15" ht="13.5" customHeight="1">
      <c r="N176" s="1"/>
      <c r="O176" s="1"/>
    </row>
    <row r="177" spans="14:15" ht="13.5" customHeight="1">
      <c r="N177" s="1"/>
      <c r="O177" s="1"/>
    </row>
    <row r="178" spans="14:15" ht="13.5" customHeight="1">
      <c r="N178" s="1"/>
      <c r="O178" s="1"/>
    </row>
    <row r="179" spans="14:15" ht="13.5" customHeight="1">
      <c r="N179" s="1"/>
      <c r="O179" s="1"/>
    </row>
    <row r="180" spans="14:15" ht="13.5" customHeight="1">
      <c r="N180" s="1"/>
      <c r="O180" s="1"/>
    </row>
    <row r="181" spans="14:15" ht="13.5" customHeight="1">
      <c r="N181" s="1"/>
      <c r="O181" s="1"/>
    </row>
    <row r="182" spans="14:15" ht="13.5" customHeight="1">
      <c r="N182" s="1"/>
      <c r="O182" s="1"/>
    </row>
    <row r="183" spans="14:15" ht="13.5" customHeight="1">
      <c r="N183" s="1"/>
      <c r="O183" s="1"/>
    </row>
    <row r="184" spans="14:15" ht="13.5" customHeight="1">
      <c r="N184" s="1"/>
      <c r="O184" s="1"/>
    </row>
    <row r="185" spans="14:15" ht="13.5" customHeight="1">
      <c r="N185" s="1"/>
      <c r="O185" s="1"/>
    </row>
    <row r="186" spans="14:15" ht="13.5" customHeight="1">
      <c r="N186" s="1"/>
      <c r="O186" s="1"/>
    </row>
    <row r="187" spans="14:15" ht="13.5" customHeight="1">
      <c r="N187" s="1"/>
      <c r="O187" s="1"/>
    </row>
    <row r="188" spans="14:15" ht="13.5" customHeight="1">
      <c r="N188" s="1"/>
      <c r="O188" s="1"/>
    </row>
    <row r="189" spans="14:15" ht="13.5" customHeight="1">
      <c r="N189" s="1"/>
      <c r="O189" s="1"/>
    </row>
    <row r="190" spans="14:15" ht="13.5" customHeight="1">
      <c r="N190" s="1"/>
      <c r="O190" s="1"/>
    </row>
    <row r="191" spans="14:15" ht="13.5" customHeight="1">
      <c r="N191" s="1"/>
      <c r="O191" s="1"/>
    </row>
    <row r="192" spans="14:15" ht="13.5" customHeight="1">
      <c r="N192" s="1"/>
      <c r="O192" s="1"/>
    </row>
    <row r="193" spans="14:15" ht="13.5" customHeight="1">
      <c r="N193" s="1"/>
      <c r="O193" s="1"/>
    </row>
    <row r="194" spans="14:15" ht="13.5" customHeight="1">
      <c r="N194" s="1"/>
      <c r="O194" s="1"/>
    </row>
    <row r="195" spans="14:15" ht="13.5" customHeight="1">
      <c r="N195" s="1"/>
      <c r="O195" s="1"/>
    </row>
    <row r="196" spans="14:15" ht="13.5" customHeight="1">
      <c r="N196" s="1"/>
      <c r="O196" s="1"/>
    </row>
    <row r="197" spans="14:15" ht="13.5" customHeight="1">
      <c r="N197" s="1"/>
      <c r="O197" s="1"/>
    </row>
    <row r="198" spans="14:15" ht="13.5" customHeight="1">
      <c r="N198" s="1"/>
      <c r="O198" s="1"/>
    </row>
    <row r="199" spans="14:15" ht="13.5" customHeight="1">
      <c r="N199" s="1"/>
      <c r="O199" s="1"/>
    </row>
    <row r="200" spans="14:15" ht="13.5" customHeight="1">
      <c r="N200" s="1"/>
      <c r="O200" s="1"/>
    </row>
    <row r="201" spans="14:15" ht="13.5" customHeight="1">
      <c r="N201" s="1"/>
      <c r="O201" s="1"/>
    </row>
    <row r="202" spans="14:15" ht="13.5" customHeight="1">
      <c r="N202" s="1"/>
      <c r="O202" s="1"/>
    </row>
    <row r="203" spans="14:15" ht="13.5" customHeight="1">
      <c r="N203" s="1"/>
      <c r="O203" s="1"/>
    </row>
    <row r="204" spans="14:15" ht="13.5" customHeight="1">
      <c r="N204" s="1"/>
      <c r="O204" s="1"/>
    </row>
    <row r="205" spans="14:15" ht="13.5" customHeight="1">
      <c r="N205" s="1"/>
      <c r="O205" s="1"/>
    </row>
    <row r="206" spans="14:15" ht="13.5" customHeight="1">
      <c r="N206" s="1"/>
      <c r="O206" s="1"/>
    </row>
    <row r="207" spans="14:15" ht="13.5" customHeight="1">
      <c r="N207" s="1"/>
      <c r="O207" s="1"/>
    </row>
    <row r="208" spans="14:15" ht="13.5" customHeight="1">
      <c r="N208" s="1"/>
      <c r="O208" s="1"/>
    </row>
    <row r="209" spans="14:15" ht="13.5" customHeight="1">
      <c r="N209" s="1"/>
      <c r="O209" s="1"/>
    </row>
    <row r="210" spans="14:15" ht="13.5" customHeight="1">
      <c r="N210" s="1"/>
      <c r="O210" s="1"/>
    </row>
    <row r="211" spans="14:15" ht="13.5" customHeight="1">
      <c r="N211" s="1"/>
      <c r="O211" s="1"/>
    </row>
    <row r="212" spans="14:15" ht="13.5" customHeight="1">
      <c r="N212" s="1"/>
      <c r="O212" s="1"/>
    </row>
    <row r="213" spans="14:15" ht="13.5" customHeight="1">
      <c r="N213" s="1"/>
      <c r="O213" s="1"/>
    </row>
    <row r="214" spans="14:15" ht="13.5" customHeight="1">
      <c r="N214" s="1"/>
      <c r="O214" s="1"/>
    </row>
    <row r="215" spans="14:15" ht="13.5" customHeight="1">
      <c r="N215" s="1"/>
      <c r="O215" s="1"/>
    </row>
    <row r="216" spans="14:15" ht="13.5" customHeight="1">
      <c r="N216" s="1"/>
      <c r="O216" s="1"/>
    </row>
    <row r="217" spans="14:15" ht="13.5" customHeight="1">
      <c r="N217" s="1"/>
      <c r="O217" s="1"/>
    </row>
    <row r="218" spans="14:15" ht="13.5" customHeight="1">
      <c r="N218" s="1"/>
      <c r="O218" s="1"/>
    </row>
    <row r="219" spans="14:15" ht="13.5" customHeight="1">
      <c r="N219" s="1"/>
      <c r="O219" s="1"/>
    </row>
    <row r="220" spans="14:15" ht="13.5" customHeight="1">
      <c r="N220" s="1"/>
      <c r="O220" s="1"/>
    </row>
    <row r="221" spans="14:15" ht="13.5" customHeight="1">
      <c r="N221" s="1"/>
      <c r="O221" s="1"/>
    </row>
    <row r="222" spans="14:15" ht="13.5" customHeight="1">
      <c r="N222" s="1"/>
      <c r="O222" s="1"/>
    </row>
    <row r="223" spans="14:15" ht="13.5" customHeight="1">
      <c r="N223" s="1"/>
      <c r="O223" s="1"/>
    </row>
    <row r="224" spans="14:15" ht="13.5" customHeight="1">
      <c r="N224" s="1"/>
      <c r="O224" s="1"/>
    </row>
    <row r="225" spans="14:15" ht="13.5" customHeight="1">
      <c r="N225" s="1"/>
      <c r="O225" s="1"/>
    </row>
    <row r="226" spans="14:15" ht="13.5" customHeight="1">
      <c r="N226" s="1"/>
      <c r="O226" s="1"/>
    </row>
    <row r="227" spans="14:15" ht="13.5" customHeight="1">
      <c r="N227" s="1"/>
      <c r="O227" s="1"/>
    </row>
    <row r="228" spans="14:15" ht="13.5" customHeight="1">
      <c r="N228" s="1"/>
      <c r="O228" s="1"/>
    </row>
    <row r="229" spans="14:15" ht="13.5" customHeight="1">
      <c r="N229" s="1"/>
      <c r="O229" s="1"/>
    </row>
    <row r="230" spans="14:15" ht="13.5" customHeight="1">
      <c r="N230" s="1"/>
      <c r="O230" s="1"/>
    </row>
    <row r="231" spans="14:15" ht="13.5" customHeight="1">
      <c r="N231" s="1"/>
      <c r="O231" s="1"/>
    </row>
    <row r="232" spans="14:15" ht="13.5" customHeight="1">
      <c r="N232" s="1"/>
      <c r="O232" s="1"/>
    </row>
    <row r="233" spans="14:15" ht="13.5" customHeight="1">
      <c r="N233" s="1"/>
      <c r="O233" s="1"/>
    </row>
    <row r="234" spans="14:15" ht="13.5" customHeight="1">
      <c r="N234" s="1"/>
      <c r="O234" s="1"/>
    </row>
    <row r="235" spans="14:15" ht="13.5" customHeight="1">
      <c r="N235" s="1"/>
      <c r="O235" s="1"/>
    </row>
    <row r="236" spans="14:15" ht="13.5" customHeight="1">
      <c r="N236" s="1"/>
      <c r="O236" s="1"/>
    </row>
    <row r="237" spans="14:15" ht="13.5" customHeight="1">
      <c r="N237" s="1"/>
      <c r="O237" s="1"/>
    </row>
    <row r="238" spans="14:15" ht="13.5" customHeight="1">
      <c r="N238" s="1"/>
      <c r="O238" s="1"/>
    </row>
    <row r="239" spans="14:15" ht="13.5" customHeight="1">
      <c r="N239" s="1"/>
      <c r="O239" s="1"/>
    </row>
    <row r="240" spans="14:15" ht="13.5" customHeight="1">
      <c r="N240" s="1"/>
      <c r="O240" s="1"/>
    </row>
    <row r="241" spans="14:15" ht="13.5" customHeight="1">
      <c r="N241" s="1"/>
      <c r="O241" s="1"/>
    </row>
    <row r="242" spans="14:15" ht="13.5" customHeight="1">
      <c r="N242" s="1"/>
      <c r="O242" s="1"/>
    </row>
    <row r="243" spans="14:15" ht="13.5" customHeight="1">
      <c r="N243" s="1"/>
      <c r="O243" s="1"/>
    </row>
    <row r="244" spans="14:15" ht="13.5" customHeight="1">
      <c r="N244" s="1"/>
      <c r="O244" s="1"/>
    </row>
    <row r="245" spans="14:15" ht="13.5" customHeight="1">
      <c r="N245" s="1"/>
      <c r="O245" s="1"/>
    </row>
    <row r="246" spans="14:15" ht="13.5" customHeight="1">
      <c r="N246" s="1"/>
      <c r="O246" s="1"/>
    </row>
    <row r="247" spans="14:15" ht="13.5" customHeight="1">
      <c r="N247" s="1"/>
      <c r="O247" s="1"/>
    </row>
    <row r="248" spans="14:15" ht="13.5" customHeight="1">
      <c r="N248" s="1"/>
      <c r="O248" s="1"/>
    </row>
    <row r="249" spans="14:15" ht="13.5" customHeight="1">
      <c r="N249" s="1"/>
      <c r="O249" s="1"/>
    </row>
    <row r="250" spans="14:15" ht="13.5" customHeight="1">
      <c r="N250" s="1"/>
      <c r="O250" s="1"/>
    </row>
    <row r="251" spans="14:15" ht="13.5" customHeight="1">
      <c r="N251" s="1"/>
      <c r="O251" s="1"/>
    </row>
    <row r="252" spans="14:15" ht="13.5" customHeight="1">
      <c r="N252" s="1"/>
      <c r="O252" s="1"/>
    </row>
    <row r="253" spans="14:15" ht="13.5" customHeight="1">
      <c r="N253" s="1"/>
      <c r="O253" s="1"/>
    </row>
    <row r="254" spans="14:15" ht="13.5" customHeight="1">
      <c r="N254" s="1"/>
      <c r="O254" s="1"/>
    </row>
    <row r="255" spans="14:15" ht="13.5" customHeight="1">
      <c r="N255" s="1"/>
      <c r="O255" s="1"/>
    </row>
    <row r="256" spans="14:15" ht="13.5" customHeight="1">
      <c r="N256" s="1"/>
      <c r="O256" s="1"/>
    </row>
    <row r="257" spans="14:15" ht="13.5" customHeight="1">
      <c r="N257" s="1"/>
      <c r="O257" s="1"/>
    </row>
    <row r="258" spans="14:15" ht="13.5" customHeight="1">
      <c r="N258" s="1"/>
      <c r="O258" s="1"/>
    </row>
    <row r="259" spans="14:15" ht="13.5" customHeight="1">
      <c r="N259" s="1"/>
      <c r="O259" s="1"/>
    </row>
    <row r="260" spans="14:15" ht="13.5" customHeight="1">
      <c r="N260" s="1"/>
      <c r="O260" s="1"/>
    </row>
    <row r="261" spans="14:15" ht="13.5" customHeight="1">
      <c r="N261" s="1"/>
      <c r="O261" s="1"/>
    </row>
    <row r="262" spans="14:15" ht="13.5" customHeight="1">
      <c r="N262" s="1"/>
      <c r="O262" s="1"/>
    </row>
    <row r="263" spans="14:15" ht="13.5" customHeight="1">
      <c r="N263" s="1"/>
      <c r="O263" s="1"/>
    </row>
    <row r="264" spans="14:15" ht="13.5" customHeight="1">
      <c r="N264" s="1"/>
      <c r="O264" s="1"/>
    </row>
    <row r="265" spans="14:15" ht="13.5" customHeight="1">
      <c r="N265" s="1"/>
      <c r="O265" s="1"/>
    </row>
    <row r="266" spans="14:15" ht="13.5" customHeight="1">
      <c r="N266" s="1"/>
      <c r="O266" s="1"/>
    </row>
    <row r="267" spans="14:15" ht="13.5" customHeight="1">
      <c r="N267" s="1"/>
      <c r="O267" s="1"/>
    </row>
    <row r="268" spans="14:15" ht="13.5" customHeight="1">
      <c r="N268" s="1"/>
      <c r="O268" s="1"/>
    </row>
    <row r="269" spans="14:15" ht="13.5" customHeight="1">
      <c r="N269" s="1"/>
      <c r="O269" s="1"/>
    </row>
    <row r="270" spans="14:15" ht="13.5" customHeight="1">
      <c r="N270" s="1"/>
      <c r="O270" s="1"/>
    </row>
    <row r="271" spans="14:15" ht="13.5" customHeight="1">
      <c r="N271" s="1"/>
      <c r="O271" s="1"/>
    </row>
    <row r="272" spans="14:15" ht="13.5" customHeight="1">
      <c r="N272" s="1"/>
      <c r="O272" s="1"/>
    </row>
    <row r="273" spans="14:15" ht="13.5" customHeight="1">
      <c r="N273" s="1"/>
      <c r="O273" s="1"/>
    </row>
    <row r="274" spans="14:15" ht="13.5" customHeight="1">
      <c r="N274" s="1"/>
      <c r="O274" s="1"/>
    </row>
    <row r="275" spans="14:15" ht="13.5" customHeight="1">
      <c r="N275" s="1"/>
      <c r="O275" s="1"/>
    </row>
    <row r="276" spans="14:15" ht="13.5" customHeight="1">
      <c r="N276" s="1"/>
      <c r="O276" s="1"/>
    </row>
    <row r="277" spans="14:15" ht="13.5" customHeight="1">
      <c r="N277" s="1"/>
      <c r="O277" s="1"/>
    </row>
    <row r="278" spans="14:15" ht="13.5" customHeight="1">
      <c r="N278" s="1"/>
      <c r="O278" s="1"/>
    </row>
    <row r="279" spans="14:15" ht="13.5" customHeight="1">
      <c r="N279" s="1"/>
      <c r="O279" s="1"/>
    </row>
    <row r="280" spans="14:15" ht="13.5" customHeight="1">
      <c r="N280" s="1"/>
      <c r="O280" s="1"/>
    </row>
    <row r="281" spans="14:15" ht="13.5" customHeight="1">
      <c r="N281" s="1"/>
      <c r="O281" s="1"/>
    </row>
    <row r="282" spans="14:15" ht="13.5" customHeight="1">
      <c r="N282" s="1"/>
      <c r="O282" s="1"/>
    </row>
    <row r="283" spans="14:15" ht="13.5" customHeight="1">
      <c r="N283" s="1"/>
      <c r="O283" s="1"/>
    </row>
    <row r="284" spans="14:15" ht="13.5" customHeight="1">
      <c r="N284" s="1"/>
      <c r="O284" s="1"/>
    </row>
    <row r="285" spans="14:15" ht="13.5" customHeight="1">
      <c r="N285" s="1"/>
      <c r="O285" s="1"/>
    </row>
    <row r="286" spans="14:15" ht="13.5" customHeight="1">
      <c r="N286" s="1"/>
      <c r="O286" s="1"/>
    </row>
    <row r="287" spans="14:15" ht="13.5" customHeight="1">
      <c r="N287" s="1"/>
      <c r="O287" s="1"/>
    </row>
    <row r="288" spans="14:15" ht="13.5" customHeight="1">
      <c r="N288" s="1"/>
      <c r="O288" s="1"/>
    </row>
    <row r="289" spans="14:15" ht="13.5" customHeight="1">
      <c r="N289" s="1"/>
      <c r="O289" s="1"/>
    </row>
    <row r="290" spans="14:15" ht="13.5" customHeight="1">
      <c r="N290" s="1"/>
      <c r="O290" s="1"/>
    </row>
    <row r="291" spans="14:15" ht="13.5" customHeight="1">
      <c r="N291" s="1"/>
      <c r="O291" s="1"/>
    </row>
    <row r="292" spans="14:15" ht="13.5" customHeight="1">
      <c r="N292" s="1"/>
      <c r="O292" s="1"/>
    </row>
    <row r="293" spans="14:15" ht="13.5" customHeight="1">
      <c r="N293" s="1"/>
      <c r="O293" s="1"/>
    </row>
    <row r="294" spans="14:15" ht="13.5" customHeight="1">
      <c r="N294" s="1"/>
      <c r="O294" s="1"/>
    </row>
    <row r="295" spans="14:15" ht="13.5" customHeight="1">
      <c r="N295" s="1"/>
      <c r="O295" s="1"/>
    </row>
    <row r="296" spans="14:15" ht="13.5" customHeight="1">
      <c r="N296" s="1"/>
      <c r="O296" s="1"/>
    </row>
    <row r="297" spans="14:15" ht="13.5" customHeight="1">
      <c r="N297" s="1"/>
      <c r="O297" s="1"/>
    </row>
    <row r="298" spans="14:15" ht="13.5" customHeight="1">
      <c r="N298" s="1"/>
      <c r="O298" s="1"/>
    </row>
    <row r="299" spans="14:15" ht="13.5" customHeight="1">
      <c r="N299" s="1"/>
      <c r="O299" s="1"/>
    </row>
    <row r="300" spans="14:15" ht="13.5" customHeight="1">
      <c r="N300" s="1"/>
      <c r="O300" s="1"/>
    </row>
    <row r="301" spans="14:15" ht="13.5" customHeight="1">
      <c r="N301" s="1"/>
      <c r="O301" s="1"/>
    </row>
    <row r="302" spans="14:15" ht="13.5" customHeight="1">
      <c r="N302" s="1"/>
      <c r="O302" s="1"/>
    </row>
    <row r="303" spans="14:15" ht="13.5" customHeight="1">
      <c r="N303" s="1"/>
      <c r="O303" s="1"/>
    </row>
    <row r="304" spans="14:15" ht="13.5" customHeight="1">
      <c r="N304" s="1"/>
      <c r="O304" s="1"/>
    </row>
    <row r="305" spans="14:15" ht="13.5" customHeight="1">
      <c r="N305" s="1"/>
      <c r="O305" s="1"/>
    </row>
    <row r="306" spans="14:15" ht="13.5" customHeight="1">
      <c r="N306" s="1"/>
      <c r="O306" s="1"/>
    </row>
    <row r="307" spans="14:15" ht="13.5" customHeight="1">
      <c r="N307" s="1"/>
      <c r="O307" s="1"/>
    </row>
    <row r="308" spans="14:15" ht="13.5" customHeight="1">
      <c r="N308" s="1"/>
      <c r="O308" s="1"/>
    </row>
    <row r="309" spans="14:15" ht="13.5" customHeight="1">
      <c r="N309" s="1"/>
      <c r="O309" s="1"/>
    </row>
    <row r="310" spans="14:15" ht="13.5" customHeight="1">
      <c r="N310" s="1"/>
      <c r="O310" s="1"/>
    </row>
    <row r="311" spans="14:15" ht="13.5" customHeight="1">
      <c r="N311" s="1"/>
      <c r="O311" s="1"/>
    </row>
    <row r="312" spans="14:15" ht="13.5" customHeight="1">
      <c r="N312" s="1"/>
      <c r="O312" s="1"/>
    </row>
    <row r="313" spans="14:15" ht="13.5" customHeight="1">
      <c r="N313" s="1"/>
      <c r="O313" s="1"/>
    </row>
    <row r="314" spans="14:15" ht="13.5" customHeight="1">
      <c r="N314" s="1"/>
      <c r="O314" s="1"/>
    </row>
    <row r="315" spans="14:15" ht="13.5" customHeight="1">
      <c r="N315" s="1"/>
      <c r="O315" s="1"/>
    </row>
    <row r="316" spans="14:15" ht="13.5" customHeight="1">
      <c r="N316" s="1"/>
      <c r="O316" s="1"/>
    </row>
    <row r="317" spans="14:15" ht="13.5" customHeight="1">
      <c r="N317" s="1"/>
      <c r="O317" s="1"/>
    </row>
    <row r="318" spans="14:15" ht="13.5" customHeight="1">
      <c r="N318" s="1"/>
      <c r="O318" s="1"/>
    </row>
    <row r="319" spans="14:15" ht="13.5" customHeight="1">
      <c r="N319" s="1"/>
      <c r="O319" s="1"/>
    </row>
    <row r="320" spans="14:15" ht="13.5" customHeight="1">
      <c r="N320" s="1"/>
      <c r="O320" s="1"/>
    </row>
    <row r="321" spans="14:15" ht="13.5" customHeight="1">
      <c r="N321" s="1"/>
      <c r="O321" s="1"/>
    </row>
    <row r="322" spans="14:15" ht="13.5" customHeight="1">
      <c r="N322" s="1"/>
      <c r="O322" s="1"/>
    </row>
    <row r="323" spans="14:15" ht="13.5" customHeight="1">
      <c r="N323" s="1"/>
      <c r="O323" s="1"/>
    </row>
    <row r="324" spans="14:15" ht="13.5" customHeight="1">
      <c r="N324" s="1"/>
      <c r="O324" s="1"/>
    </row>
    <row r="325" spans="14:15" ht="13.5" customHeight="1">
      <c r="N325" s="1"/>
      <c r="O325" s="1"/>
    </row>
    <row r="326" spans="14:15" ht="13.5" customHeight="1">
      <c r="N326" s="1"/>
      <c r="O326" s="1"/>
    </row>
    <row r="327" spans="14:15" ht="13.5" customHeight="1">
      <c r="N327" s="1"/>
      <c r="O327" s="1"/>
    </row>
    <row r="328" spans="14:15" ht="13.5" customHeight="1">
      <c r="N328" s="1"/>
      <c r="O328" s="1"/>
    </row>
    <row r="329" spans="14:15" ht="13.5" customHeight="1">
      <c r="N329" s="1"/>
      <c r="O329" s="1"/>
    </row>
    <row r="330" spans="14:15" ht="13.5" customHeight="1">
      <c r="N330" s="1"/>
      <c r="O330" s="1"/>
    </row>
    <row r="331" spans="14:15" ht="13.5" customHeight="1">
      <c r="N331" s="1"/>
      <c r="O331" s="1"/>
    </row>
    <row r="332" spans="14:15" ht="13.5" customHeight="1">
      <c r="N332" s="1"/>
      <c r="O332" s="1"/>
    </row>
    <row r="333" spans="14:15" ht="13.5" customHeight="1">
      <c r="N333" s="1"/>
      <c r="O333" s="1"/>
    </row>
    <row r="334" spans="14:15" ht="13.5" customHeight="1">
      <c r="N334" s="1"/>
      <c r="O334" s="1"/>
    </row>
    <row r="335" spans="14:15" ht="13.5" customHeight="1">
      <c r="N335" s="1"/>
      <c r="O335" s="1"/>
    </row>
    <row r="336" spans="14:15" ht="13.5" customHeight="1">
      <c r="N336" s="1"/>
      <c r="O336" s="1"/>
    </row>
    <row r="337" spans="14:15" ht="13.5" customHeight="1">
      <c r="N337" s="1"/>
      <c r="O337" s="1"/>
    </row>
    <row r="338" spans="14:15" ht="13.5" customHeight="1">
      <c r="N338" s="1"/>
      <c r="O338" s="1"/>
    </row>
    <row r="339" spans="14:15" ht="13.5" customHeight="1">
      <c r="N339" s="1"/>
      <c r="O339" s="1"/>
    </row>
    <row r="340" spans="14:15" ht="13.5" customHeight="1">
      <c r="N340" s="1"/>
      <c r="O340" s="1"/>
    </row>
    <row r="341" spans="14:15" ht="13.5" customHeight="1">
      <c r="N341" s="1"/>
      <c r="O341" s="1"/>
    </row>
    <row r="342" spans="14:15" ht="13.5" customHeight="1">
      <c r="N342" s="1"/>
      <c r="O342" s="1"/>
    </row>
    <row r="343" spans="14:15" ht="13.5" customHeight="1">
      <c r="N343" s="1"/>
      <c r="O343" s="1"/>
    </row>
    <row r="344" spans="14:15" ht="13.5" customHeight="1">
      <c r="N344" s="1"/>
      <c r="O344" s="1"/>
    </row>
    <row r="345" spans="14:15" ht="13.5" customHeight="1">
      <c r="N345" s="1"/>
      <c r="O345" s="1"/>
    </row>
    <row r="346" spans="14:15" ht="13.5" customHeight="1">
      <c r="N346" s="1"/>
      <c r="O346" s="1"/>
    </row>
    <row r="347" spans="14:15" ht="13.5" customHeight="1">
      <c r="N347" s="1"/>
      <c r="O347" s="1"/>
    </row>
    <row r="348" spans="14:15" ht="13.5" customHeight="1">
      <c r="N348" s="1"/>
      <c r="O348" s="1"/>
    </row>
    <row r="349" spans="14:15" ht="13.5" customHeight="1">
      <c r="N349" s="1"/>
      <c r="O349" s="1"/>
    </row>
    <row r="350" spans="14:15" ht="13.5" customHeight="1">
      <c r="N350" s="1"/>
      <c r="O350" s="1"/>
    </row>
    <row r="351" spans="14:15" ht="13.5" customHeight="1">
      <c r="N351" s="1"/>
      <c r="O351" s="1"/>
    </row>
    <row r="352" spans="14:15" ht="13.5" customHeight="1">
      <c r="N352" s="1"/>
      <c r="O352" s="1"/>
    </row>
    <row r="353" spans="14:15" ht="13.5" customHeight="1">
      <c r="N353" s="1"/>
      <c r="O353" s="1"/>
    </row>
    <row r="354" spans="14:15" ht="13.5" customHeight="1">
      <c r="N354" s="1"/>
      <c r="O354" s="1"/>
    </row>
    <row r="355" spans="14:15" ht="13.5" customHeight="1">
      <c r="N355" s="1"/>
      <c r="O355" s="1"/>
    </row>
    <row r="356" spans="14:15" ht="13.5" customHeight="1">
      <c r="N356" s="1"/>
      <c r="O356" s="1"/>
    </row>
    <row r="357" spans="14:15" ht="13.5" customHeight="1">
      <c r="N357" s="1"/>
      <c r="O357" s="1"/>
    </row>
    <row r="358" spans="14:15" ht="13.5" customHeight="1">
      <c r="N358" s="1"/>
      <c r="O358" s="1"/>
    </row>
    <row r="359" spans="14:15" ht="13.5" customHeight="1">
      <c r="N359" s="1"/>
      <c r="O359" s="1"/>
    </row>
    <row r="360" spans="14:15" ht="13.5" customHeight="1">
      <c r="N360" s="1"/>
      <c r="O360" s="1"/>
    </row>
    <row r="361" spans="14:15" ht="13.5" customHeight="1">
      <c r="N361" s="1"/>
      <c r="O361" s="1"/>
    </row>
    <row r="362" spans="14:15" ht="13.5" customHeight="1">
      <c r="N362" s="1"/>
      <c r="O362" s="1"/>
    </row>
    <row r="363" spans="14:15" ht="13.5" customHeight="1">
      <c r="N363" s="1"/>
      <c r="O363" s="1"/>
    </row>
    <row r="364" spans="14:15" ht="13.5" customHeight="1">
      <c r="N364" s="1"/>
      <c r="O364" s="1"/>
    </row>
    <row r="365" spans="14:15" ht="13.5" customHeight="1">
      <c r="N365" s="1"/>
      <c r="O365" s="1"/>
    </row>
    <row r="366" spans="14:15" ht="13.5" customHeight="1">
      <c r="N366" s="1"/>
      <c r="O366" s="1"/>
    </row>
    <row r="367" spans="14:15" ht="13.5" customHeight="1">
      <c r="N367" s="1"/>
      <c r="O367" s="1"/>
    </row>
    <row r="368" spans="14:15" ht="13.5" customHeight="1">
      <c r="N368" s="1"/>
      <c r="O368" s="1"/>
    </row>
    <row r="369" spans="14:15" ht="13.5" customHeight="1">
      <c r="N369" s="1"/>
      <c r="O369" s="1"/>
    </row>
    <row r="370" spans="14:15" ht="13.5" customHeight="1">
      <c r="N370" s="1"/>
      <c r="O370" s="1"/>
    </row>
    <row r="371" spans="14:15" ht="13.5" customHeight="1">
      <c r="N371" s="1"/>
      <c r="O371" s="1"/>
    </row>
    <row r="372" spans="14:15" ht="13.5" customHeight="1">
      <c r="N372" s="1"/>
      <c r="O372" s="1"/>
    </row>
    <row r="373" spans="14:15" ht="13.5" customHeight="1">
      <c r="N373" s="1"/>
      <c r="O373" s="1"/>
    </row>
    <row r="374" spans="14:15" ht="13.5" customHeight="1">
      <c r="N374" s="1"/>
      <c r="O374" s="1"/>
    </row>
    <row r="375" spans="14:15" ht="13.5" customHeight="1">
      <c r="N375" s="1"/>
      <c r="O375" s="1"/>
    </row>
    <row r="376" spans="14:15" ht="13.5" customHeight="1">
      <c r="N376" s="1"/>
      <c r="O376" s="1"/>
    </row>
    <row r="377" spans="14:15" ht="13.5" customHeight="1">
      <c r="N377" s="1"/>
      <c r="O377" s="1"/>
    </row>
    <row r="378" spans="14:15" ht="13.5" customHeight="1">
      <c r="N378" s="1"/>
      <c r="O378" s="1"/>
    </row>
    <row r="379" spans="14:15" ht="13.5" customHeight="1">
      <c r="N379" s="1"/>
      <c r="O379" s="1"/>
    </row>
    <row r="380" spans="14:15" ht="13.5" customHeight="1">
      <c r="N380" s="1"/>
      <c r="O380" s="1"/>
    </row>
    <row r="381" spans="14:15" ht="13.5" customHeight="1">
      <c r="N381" s="1"/>
      <c r="O381" s="1"/>
    </row>
    <row r="382" spans="14:15" ht="13.5" customHeight="1">
      <c r="N382" s="1"/>
      <c r="O382" s="1"/>
    </row>
    <row r="383" spans="14:15" ht="13.5" customHeight="1">
      <c r="N383" s="1"/>
      <c r="O383" s="1"/>
    </row>
    <row r="384" spans="14:15" ht="13.5" customHeight="1">
      <c r="N384" s="1"/>
      <c r="O384" s="1"/>
    </row>
    <row r="385" spans="14:15" ht="13.5" customHeight="1">
      <c r="N385" s="1"/>
      <c r="O385" s="1"/>
    </row>
    <row r="386" spans="14:15" ht="13.5" customHeight="1">
      <c r="N386" s="1"/>
      <c r="O386" s="1"/>
    </row>
    <row r="387" spans="14:15" ht="13.5" customHeight="1">
      <c r="N387" s="1"/>
      <c r="O387" s="1"/>
    </row>
    <row r="388" spans="14:15" ht="13.5" customHeight="1">
      <c r="N388" s="1"/>
      <c r="O388" s="1"/>
    </row>
    <row r="389" spans="14:15" ht="13.5" customHeight="1">
      <c r="N389" s="1"/>
      <c r="O389" s="1"/>
    </row>
    <row r="390" spans="14:15" ht="13.5" customHeight="1">
      <c r="N390" s="1"/>
      <c r="O390" s="1"/>
    </row>
    <row r="391" spans="14:15" ht="13.5" customHeight="1">
      <c r="N391" s="1"/>
      <c r="O391" s="1"/>
    </row>
    <row r="392" spans="14:15" ht="13.5" customHeight="1">
      <c r="N392" s="1"/>
      <c r="O392" s="1"/>
    </row>
    <row r="393" spans="14:15" ht="13.5" customHeight="1">
      <c r="N393" s="1"/>
      <c r="O393" s="1"/>
    </row>
    <row r="394" spans="14:15" ht="13.5" customHeight="1">
      <c r="N394" s="1"/>
      <c r="O394" s="1"/>
    </row>
    <row r="395" spans="14:15" ht="13.5" customHeight="1">
      <c r="N395" s="1"/>
      <c r="O395" s="1"/>
    </row>
    <row r="396" spans="14:15" ht="13.5" customHeight="1">
      <c r="N396" s="1"/>
      <c r="O396" s="1"/>
    </row>
    <row r="397" spans="14:15" ht="13.5" customHeight="1">
      <c r="N397" s="1"/>
      <c r="O397" s="1"/>
    </row>
    <row r="398" spans="14:15" ht="13.5" customHeight="1">
      <c r="N398" s="1"/>
      <c r="O398" s="1"/>
    </row>
    <row r="399" spans="14:15" ht="13.5" customHeight="1">
      <c r="N399" s="1"/>
      <c r="O399" s="1"/>
    </row>
    <row r="400" spans="14:15" ht="13.5" customHeight="1">
      <c r="N400" s="1"/>
      <c r="O400" s="1"/>
    </row>
    <row r="401" spans="14:15" ht="13.5" customHeight="1">
      <c r="N401" s="1"/>
      <c r="O401" s="1"/>
    </row>
    <row r="402" spans="14:15" ht="13.5" customHeight="1">
      <c r="N402" s="1"/>
      <c r="O402" s="1"/>
    </row>
    <row r="403" spans="14:15" ht="13.5" customHeight="1">
      <c r="N403" s="1"/>
      <c r="O403" s="1"/>
    </row>
    <row r="404" spans="14:15" ht="13.5" customHeight="1">
      <c r="N404" s="1"/>
      <c r="O404" s="1"/>
    </row>
    <row r="405" spans="14:15" ht="13.5" customHeight="1">
      <c r="N405" s="1"/>
      <c r="O405" s="1"/>
    </row>
    <row r="406" spans="14:15" ht="13.5" customHeight="1">
      <c r="N406" s="1"/>
      <c r="O406" s="1"/>
    </row>
    <row r="407" spans="14:15" ht="13.5" customHeight="1">
      <c r="N407" s="1"/>
      <c r="O407" s="1"/>
    </row>
    <row r="408" spans="14:15" ht="13.5" customHeight="1">
      <c r="N408" s="1"/>
      <c r="O408" s="1"/>
    </row>
    <row r="409" spans="14:15" ht="13.5" customHeight="1">
      <c r="N409" s="1"/>
      <c r="O409" s="1"/>
    </row>
    <row r="410" spans="14:15" ht="13.5" customHeight="1">
      <c r="N410" s="1"/>
      <c r="O410" s="1"/>
    </row>
    <row r="411" spans="14:15" ht="13.5" customHeight="1">
      <c r="N411" s="1"/>
      <c r="O411" s="1"/>
    </row>
    <row r="412" spans="14:15" ht="13.5" customHeight="1">
      <c r="N412" s="1"/>
      <c r="O412" s="1"/>
    </row>
    <row r="413" spans="14:15" ht="13.5" customHeight="1">
      <c r="N413" s="1"/>
      <c r="O413" s="1"/>
    </row>
    <row r="414" spans="14:15" ht="13.5" customHeight="1">
      <c r="N414" s="1"/>
      <c r="O414" s="1"/>
    </row>
    <row r="415" spans="14:15" ht="13.5" customHeight="1">
      <c r="N415" s="1"/>
      <c r="O415" s="1"/>
    </row>
    <row r="416" spans="14:15" ht="13.5" customHeight="1">
      <c r="N416" s="1"/>
      <c r="O416" s="1"/>
    </row>
    <row r="417" spans="14:15" ht="13.5" customHeight="1">
      <c r="N417" s="1"/>
      <c r="O417" s="1"/>
    </row>
    <row r="418" spans="14:15" ht="13.5" customHeight="1">
      <c r="N418" s="1"/>
      <c r="O418" s="1"/>
    </row>
    <row r="419" spans="14:15" ht="13.5" customHeight="1">
      <c r="N419" s="1"/>
      <c r="O419" s="1"/>
    </row>
    <row r="420" spans="14:15" ht="13.5" customHeight="1">
      <c r="N420" s="1"/>
      <c r="O420" s="1"/>
    </row>
    <row r="421" spans="14:15" ht="13.5" customHeight="1">
      <c r="N421" s="1"/>
      <c r="O421" s="1"/>
    </row>
    <row r="422" spans="14:15" ht="13.5" customHeight="1">
      <c r="N422" s="1"/>
      <c r="O422" s="1"/>
    </row>
    <row r="423" spans="14:15" ht="13.5" customHeight="1">
      <c r="N423" s="1"/>
      <c r="O423" s="1"/>
    </row>
    <row r="424" spans="14:15" ht="13.5" customHeight="1">
      <c r="N424" s="1"/>
      <c r="O424" s="1"/>
    </row>
    <row r="425" spans="14:15" ht="13.5" customHeight="1">
      <c r="N425" s="1"/>
      <c r="O425" s="1"/>
    </row>
    <row r="426" spans="14:15" ht="13.5" customHeight="1">
      <c r="N426" s="1"/>
      <c r="O426" s="1"/>
    </row>
    <row r="427" spans="14:15" ht="13.5" customHeight="1">
      <c r="N427" s="1"/>
      <c r="O427" s="1"/>
    </row>
    <row r="428" spans="14:15" ht="13.5" customHeight="1">
      <c r="N428" s="1"/>
      <c r="O428" s="1"/>
    </row>
    <row r="429" spans="14:15" ht="13.5" customHeight="1">
      <c r="N429" s="1"/>
      <c r="O429" s="1"/>
    </row>
    <row r="430" spans="14:15" ht="13.5" customHeight="1">
      <c r="N430" s="1"/>
      <c r="O430" s="1"/>
    </row>
    <row r="431" spans="14:15" ht="13.5" customHeight="1">
      <c r="N431" s="1"/>
      <c r="O431" s="1"/>
    </row>
    <row r="432" spans="14:15" ht="13.5" customHeight="1">
      <c r="N432" s="1"/>
      <c r="O432" s="1"/>
    </row>
    <row r="433" spans="14:15" ht="13.5" customHeight="1">
      <c r="N433" s="1"/>
      <c r="O433" s="1"/>
    </row>
    <row r="434" spans="14:15" ht="13.5" customHeight="1">
      <c r="N434" s="1"/>
      <c r="O434" s="1"/>
    </row>
    <row r="435" spans="14:15" ht="13.5" customHeight="1">
      <c r="N435" s="1"/>
      <c r="O435" s="1"/>
    </row>
    <row r="436" spans="14:15" ht="13.5" customHeight="1">
      <c r="N436" s="1"/>
      <c r="O436" s="1"/>
    </row>
    <row r="437" spans="14:15" ht="13.5" customHeight="1">
      <c r="N437" s="1"/>
      <c r="O437" s="1"/>
    </row>
    <row r="438" spans="14:15" ht="13.5" customHeight="1">
      <c r="N438" s="1"/>
      <c r="O438" s="1"/>
    </row>
    <row r="439" spans="14:15" ht="13.5" customHeight="1">
      <c r="N439" s="1"/>
      <c r="O439" s="1"/>
    </row>
    <row r="440" spans="14:15" ht="13.5" customHeight="1">
      <c r="N440" s="1"/>
      <c r="O440" s="1"/>
    </row>
    <row r="441" spans="14:15" ht="13.5" customHeight="1">
      <c r="N441" s="1"/>
      <c r="O441" s="1"/>
    </row>
    <row r="442" spans="14:15" ht="13.5" customHeight="1">
      <c r="N442" s="1"/>
      <c r="O442" s="1"/>
    </row>
    <row r="443" spans="14:15" ht="13.5" customHeight="1">
      <c r="N443" s="1"/>
      <c r="O443" s="1"/>
    </row>
    <row r="444" spans="14:15" ht="13.5" customHeight="1">
      <c r="N444" s="1"/>
      <c r="O444" s="1"/>
    </row>
    <row r="445" spans="14:15" ht="13.5" customHeight="1">
      <c r="N445" s="1"/>
      <c r="O445" s="1"/>
    </row>
    <row r="446" spans="14:15" ht="13.5" customHeight="1">
      <c r="N446" s="1"/>
      <c r="O446" s="1"/>
    </row>
    <row r="447" spans="14:15" ht="13.5" customHeight="1">
      <c r="N447" s="1"/>
      <c r="O447" s="1"/>
    </row>
    <row r="448" spans="14:15" ht="13.5" customHeight="1">
      <c r="N448" s="1"/>
      <c r="O448" s="1"/>
    </row>
    <row r="449" spans="14:15" ht="13.5" customHeight="1">
      <c r="N449" s="1"/>
      <c r="O449" s="1"/>
    </row>
    <row r="450" spans="14:15" ht="13.5" customHeight="1">
      <c r="N450" s="1"/>
      <c r="O450" s="1"/>
    </row>
    <row r="451" spans="14:15" ht="13.5" customHeight="1">
      <c r="N451" s="1"/>
      <c r="O451" s="1"/>
    </row>
    <row r="452" spans="14:15" ht="13.5" customHeight="1">
      <c r="N452" s="1"/>
      <c r="O452" s="1"/>
    </row>
    <row r="453" spans="14:15" ht="13.5" customHeight="1">
      <c r="N453" s="1"/>
      <c r="O453" s="1"/>
    </row>
    <row r="454" spans="14:15" ht="13.5" customHeight="1">
      <c r="N454" s="1"/>
      <c r="O454" s="1"/>
    </row>
    <row r="455" spans="14:15" ht="13.5" customHeight="1">
      <c r="N455" s="1"/>
      <c r="O455" s="1"/>
    </row>
    <row r="456" spans="14:15" ht="13.5" customHeight="1">
      <c r="N456" s="1"/>
      <c r="O456" s="1"/>
    </row>
    <row r="457" spans="14:15" ht="13.5" customHeight="1">
      <c r="N457" s="1"/>
      <c r="O457" s="1"/>
    </row>
    <row r="458" spans="14:15" ht="13.5" customHeight="1">
      <c r="N458" s="1"/>
      <c r="O458" s="1"/>
    </row>
    <row r="459" spans="14:15" ht="13.5" customHeight="1">
      <c r="N459" s="1"/>
      <c r="O459" s="1"/>
    </row>
    <row r="460" spans="14:15" ht="13.5" customHeight="1">
      <c r="N460" s="1"/>
      <c r="O460" s="1"/>
    </row>
    <row r="461" spans="14:15" ht="13.5" customHeight="1">
      <c r="N461" s="1"/>
      <c r="O461" s="1"/>
    </row>
    <row r="462" spans="14:15" ht="13.5" customHeight="1">
      <c r="N462" s="1"/>
      <c r="O462" s="1"/>
    </row>
    <row r="463" spans="14:15" ht="13.5" customHeight="1">
      <c r="N463" s="1"/>
      <c r="O463" s="1"/>
    </row>
    <row r="464" spans="14:15" ht="13.5" customHeight="1">
      <c r="N464" s="1"/>
      <c r="O464" s="1"/>
    </row>
    <row r="465" spans="14:15" ht="13.5" customHeight="1">
      <c r="N465" s="1"/>
      <c r="O465" s="1"/>
    </row>
    <row r="466" spans="14:15" ht="13.5" customHeight="1">
      <c r="N466" s="1"/>
      <c r="O466" s="1"/>
    </row>
    <row r="467" spans="14:15" ht="13.5" customHeight="1">
      <c r="N467" s="1"/>
      <c r="O467" s="1"/>
    </row>
    <row r="468" spans="14:15" ht="13.5" customHeight="1">
      <c r="N468" s="1"/>
      <c r="O468" s="1"/>
    </row>
    <row r="469" spans="14:15" ht="13.5" customHeight="1">
      <c r="N469" s="1"/>
      <c r="O469" s="1"/>
    </row>
    <row r="470" spans="14:15" ht="13.5" customHeight="1">
      <c r="N470" s="1"/>
      <c r="O470" s="1"/>
    </row>
    <row r="471" spans="14:15" ht="13.5" customHeight="1">
      <c r="N471" s="1"/>
      <c r="O471" s="1"/>
    </row>
    <row r="472" spans="14:15" ht="13.5" customHeight="1">
      <c r="N472" s="1"/>
      <c r="O472" s="1"/>
    </row>
    <row r="473" spans="14:15" ht="13.5" customHeight="1">
      <c r="N473" s="1"/>
      <c r="O473" s="1"/>
    </row>
    <row r="474" spans="14:15" ht="13.5" customHeight="1">
      <c r="N474" s="1"/>
      <c r="O474" s="1"/>
    </row>
    <row r="475" spans="14:15" ht="13.5" customHeight="1">
      <c r="N475" s="1"/>
      <c r="O475" s="1"/>
    </row>
    <row r="476" spans="14:15" ht="13.5" customHeight="1">
      <c r="N476" s="1"/>
      <c r="O476" s="1"/>
    </row>
    <row r="477" spans="14:15" ht="13.5" customHeight="1">
      <c r="N477" s="1"/>
      <c r="O477" s="1"/>
    </row>
    <row r="478" spans="14:15" ht="13.5" customHeight="1">
      <c r="N478" s="1"/>
      <c r="O478" s="1"/>
    </row>
    <row r="479" spans="14:15" ht="13.5" customHeight="1">
      <c r="N479" s="1"/>
      <c r="O479" s="1"/>
    </row>
    <row r="480" spans="14:15" ht="13.5" customHeight="1">
      <c r="N480" s="1"/>
      <c r="O480" s="1"/>
    </row>
    <row r="481" spans="14:15" ht="13.5" customHeight="1">
      <c r="N481" s="1"/>
      <c r="O481" s="1"/>
    </row>
    <row r="482" spans="14:15" ht="13.5" customHeight="1">
      <c r="N482" s="1"/>
      <c r="O482" s="1"/>
    </row>
    <row r="483" spans="14:15" ht="13.5" customHeight="1">
      <c r="N483" s="1"/>
      <c r="O483" s="1"/>
    </row>
    <row r="484" spans="14:15" ht="13.5" customHeight="1">
      <c r="N484" s="1"/>
      <c r="O484" s="1"/>
    </row>
    <row r="485" spans="14:15" ht="13.5" customHeight="1">
      <c r="N485" s="1"/>
      <c r="O485" s="1"/>
    </row>
    <row r="486" spans="14:15" ht="13.5" customHeight="1">
      <c r="N486" s="1"/>
      <c r="O486" s="1"/>
    </row>
    <row r="487" spans="14:15" ht="13.5" customHeight="1">
      <c r="N487" s="1"/>
      <c r="O487" s="1"/>
    </row>
    <row r="488" spans="14:15" ht="13.5" customHeight="1">
      <c r="N488" s="1"/>
      <c r="O488" s="1"/>
    </row>
    <row r="489" spans="14:15" ht="13.5" customHeight="1">
      <c r="N489" s="1"/>
      <c r="O489" s="1"/>
    </row>
    <row r="490" spans="14:15" ht="13.5" customHeight="1">
      <c r="N490" s="1"/>
      <c r="O490" s="1"/>
    </row>
    <row r="491" spans="14:15" ht="13.5" customHeight="1">
      <c r="N491" s="1"/>
      <c r="O491" s="1"/>
    </row>
    <row r="492" spans="14:15" ht="13.5" customHeight="1">
      <c r="N492" s="1"/>
      <c r="O492" s="1"/>
    </row>
    <row r="493" spans="14:15" ht="13.5" customHeight="1">
      <c r="N493" s="1"/>
      <c r="O493" s="1"/>
    </row>
    <row r="494" spans="14:15" ht="13.5" customHeight="1">
      <c r="N494" s="1"/>
      <c r="O494" s="1"/>
    </row>
    <row r="495" spans="14:15" ht="13.5" customHeight="1">
      <c r="N495" s="1"/>
      <c r="O495" s="1"/>
    </row>
    <row r="496" spans="14:15" ht="13.5" customHeight="1">
      <c r="N496" s="1"/>
      <c r="O496" s="1"/>
    </row>
    <row r="497" spans="14:15" ht="13.5" customHeight="1">
      <c r="N497" s="1"/>
      <c r="O497" s="1"/>
    </row>
    <row r="498" spans="14:15" ht="13.5" customHeight="1">
      <c r="N498" s="1"/>
      <c r="O498" s="1"/>
    </row>
    <row r="499" spans="14:15" ht="13.5" customHeight="1">
      <c r="N499" s="1"/>
      <c r="O499" s="1"/>
    </row>
    <row r="500" spans="14:15" ht="13.5" customHeight="1">
      <c r="N500" s="1"/>
      <c r="O500" s="1"/>
    </row>
    <row r="501" spans="14:15" ht="13.5" customHeight="1">
      <c r="N501" s="1"/>
      <c r="O501" s="1"/>
    </row>
    <row r="502" spans="14:15" ht="13.5" customHeight="1">
      <c r="N502" s="1"/>
      <c r="O502" s="1"/>
    </row>
    <row r="503" spans="14:15" ht="13.5" customHeight="1">
      <c r="N503" s="1"/>
      <c r="O503" s="1"/>
    </row>
    <row r="504" spans="14:15" ht="13.5" customHeight="1">
      <c r="N504" s="1"/>
      <c r="O504" s="1"/>
    </row>
    <row r="505" spans="14:15" ht="13.5" customHeight="1">
      <c r="N505" s="1"/>
      <c r="O505" s="1"/>
    </row>
    <row r="506" spans="14:15" ht="13.5" customHeight="1">
      <c r="N506" s="1"/>
      <c r="O506" s="1"/>
    </row>
    <row r="507" spans="14:15" ht="13.5" customHeight="1">
      <c r="N507" s="1"/>
      <c r="O507" s="1"/>
    </row>
    <row r="508" spans="14:15" ht="13.5" customHeight="1">
      <c r="N508" s="1"/>
      <c r="O508" s="1"/>
    </row>
    <row r="509" spans="14:15" ht="13.5" customHeight="1">
      <c r="N509" s="1"/>
      <c r="O509" s="1"/>
    </row>
    <row r="510" spans="14:15" ht="13.5" customHeight="1">
      <c r="N510" s="1"/>
      <c r="O510" s="1"/>
    </row>
    <row r="511" spans="14:15" ht="13.5" customHeight="1">
      <c r="N511" s="1"/>
      <c r="O511" s="1"/>
    </row>
    <row r="512" spans="14:15" ht="13.5" customHeight="1">
      <c r="N512" s="1"/>
      <c r="O512" s="1"/>
    </row>
    <row r="513" spans="14:15" ht="13.5" customHeight="1">
      <c r="N513" s="1"/>
      <c r="O513" s="1"/>
    </row>
    <row r="514" spans="14:15" ht="13.5" customHeight="1">
      <c r="N514" s="1"/>
      <c r="O514" s="1"/>
    </row>
    <row r="515" spans="14:15" ht="13.5" customHeight="1">
      <c r="N515" s="1"/>
      <c r="O515" s="1"/>
    </row>
    <row r="516" spans="14:15" ht="13.5" customHeight="1">
      <c r="N516" s="1"/>
      <c r="O516" s="1"/>
    </row>
    <row r="517" spans="14:15" ht="13.5" customHeight="1">
      <c r="N517" s="1"/>
      <c r="O517" s="1"/>
    </row>
    <row r="518" spans="14:15" ht="13.5" customHeight="1">
      <c r="N518" s="1"/>
      <c r="O518" s="1"/>
    </row>
    <row r="519" spans="14:15" ht="13.5" customHeight="1">
      <c r="N519" s="1"/>
      <c r="O519" s="1"/>
    </row>
    <row r="520" spans="14:15" ht="13.5" customHeight="1">
      <c r="N520" s="1"/>
      <c r="O520" s="1"/>
    </row>
    <row r="521" spans="14:15" ht="13.5" customHeight="1">
      <c r="N521" s="1"/>
      <c r="O521" s="1"/>
    </row>
    <row r="522" spans="14:15" ht="13.5" customHeight="1">
      <c r="N522" s="1"/>
      <c r="O522" s="1"/>
    </row>
    <row r="523" spans="14:15" ht="13.5" customHeight="1">
      <c r="N523" s="1"/>
      <c r="O523" s="1"/>
    </row>
    <row r="524" spans="14:15" ht="13.5" customHeight="1">
      <c r="N524" s="1"/>
      <c r="O524" s="1"/>
    </row>
    <row r="525" spans="14:15" ht="13.5" customHeight="1">
      <c r="N525" s="1"/>
      <c r="O525" s="1"/>
    </row>
    <row r="526" spans="14:15" ht="13.5" customHeight="1">
      <c r="N526" s="1"/>
      <c r="O526" s="1"/>
    </row>
    <row r="527" spans="14:15" ht="13.5" customHeight="1">
      <c r="N527" s="1"/>
      <c r="O527" s="1"/>
    </row>
    <row r="528" spans="14:15" ht="13.5" customHeight="1">
      <c r="N528" s="1"/>
      <c r="O528" s="1"/>
    </row>
    <row r="529" spans="14:15" ht="13.5" customHeight="1">
      <c r="N529" s="1"/>
      <c r="O529" s="1"/>
    </row>
    <row r="530" spans="14:15" ht="13.5" customHeight="1">
      <c r="N530" s="1"/>
      <c r="O530" s="1"/>
    </row>
    <row r="531" spans="14:15" ht="13.5" customHeight="1">
      <c r="N531" s="1"/>
      <c r="O531" s="1"/>
    </row>
    <row r="532" spans="14:15" ht="13.5" customHeight="1">
      <c r="N532" s="1"/>
      <c r="O532" s="1"/>
    </row>
    <row r="533" spans="14:15" ht="13.5" customHeight="1">
      <c r="N533" s="1"/>
      <c r="O533" s="1"/>
    </row>
    <row r="534" spans="14:15" ht="13.5" customHeight="1">
      <c r="N534" s="1"/>
      <c r="O534" s="1"/>
    </row>
    <row r="535" spans="14:15" ht="13.5" customHeight="1">
      <c r="N535" s="1"/>
      <c r="O535" s="1"/>
    </row>
    <row r="536" spans="14:15" ht="13.5" customHeight="1">
      <c r="N536" s="1"/>
      <c r="O536" s="1"/>
    </row>
    <row r="537" spans="14:15" ht="13.5" customHeight="1">
      <c r="N537" s="1"/>
      <c r="O537" s="1"/>
    </row>
    <row r="538" spans="14:15" ht="13.5" customHeight="1">
      <c r="N538" s="1"/>
      <c r="O538" s="1"/>
    </row>
    <row r="539" spans="14:15" ht="13.5" customHeight="1">
      <c r="N539" s="1"/>
      <c r="O539" s="1"/>
    </row>
    <row r="540" spans="14:15" ht="13.5" customHeight="1">
      <c r="N540" s="1"/>
      <c r="O540" s="1"/>
    </row>
    <row r="541" spans="14:15" ht="13.5" customHeight="1">
      <c r="N541" s="1"/>
      <c r="O541" s="1"/>
    </row>
    <row r="542" spans="14:15" ht="13.5" customHeight="1">
      <c r="N542" s="1"/>
      <c r="O542" s="1"/>
    </row>
    <row r="543" spans="14:15" ht="13.5" customHeight="1">
      <c r="N543" s="1"/>
      <c r="O543" s="1"/>
    </row>
    <row r="544" spans="14:15" ht="13.5" customHeight="1">
      <c r="N544" s="1"/>
      <c r="O544" s="1"/>
    </row>
    <row r="545" spans="14:15" ht="13.5" customHeight="1">
      <c r="N545" s="1"/>
      <c r="O545" s="1"/>
    </row>
    <row r="546" spans="14:15" ht="13.5" customHeight="1">
      <c r="N546" s="1"/>
      <c r="O546" s="1"/>
    </row>
    <row r="547" spans="14:15" ht="13.5" customHeight="1">
      <c r="N547" s="1"/>
      <c r="O547" s="1"/>
    </row>
    <row r="548" spans="14:15" ht="13.5" customHeight="1">
      <c r="N548" s="1"/>
      <c r="O548" s="1"/>
    </row>
    <row r="549" spans="14:15" ht="13.5" customHeight="1">
      <c r="N549" s="1"/>
      <c r="O549" s="1"/>
    </row>
    <row r="550" spans="14:15" ht="13.5" customHeight="1">
      <c r="N550" s="1"/>
      <c r="O550" s="1"/>
    </row>
    <row r="551" spans="14:15" ht="13.5" customHeight="1">
      <c r="N551" s="1"/>
      <c r="O551" s="1"/>
    </row>
    <row r="552" spans="14:15" ht="13.5" customHeight="1">
      <c r="N552" s="1"/>
      <c r="O552" s="1"/>
    </row>
    <row r="553" spans="14:15" ht="13.5" customHeight="1">
      <c r="N553" s="1"/>
      <c r="O553" s="1"/>
    </row>
    <row r="554" spans="14:15" ht="13.5" customHeight="1">
      <c r="N554" s="1"/>
      <c r="O554" s="1"/>
    </row>
    <row r="555" spans="14:15" ht="13.5" customHeight="1">
      <c r="N555" s="1"/>
      <c r="O555" s="1"/>
    </row>
    <row r="556" spans="14:15" ht="13.5" customHeight="1">
      <c r="N556" s="1"/>
      <c r="O556" s="1"/>
    </row>
    <row r="557" spans="14:15" ht="13.5" customHeight="1">
      <c r="N557" s="1"/>
      <c r="O557" s="1"/>
    </row>
    <row r="558" spans="14:15" ht="13.5" customHeight="1">
      <c r="N558" s="1"/>
      <c r="O558" s="1"/>
    </row>
    <row r="559" spans="14:15" ht="13.5" customHeight="1">
      <c r="N559" s="1"/>
      <c r="O559" s="1"/>
    </row>
    <row r="560" spans="14:15" ht="13.5" customHeight="1">
      <c r="N560" s="1"/>
      <c r="O560" s="1"/>
    </row>
    <row r="561" spans="14:15" ht="13.5" customHeight="1">
      <c r="N561" s="1"/>
      <c r="O561" s="1"/>
    </row>
    <row r="562" spans="14:15" ht="13.5" customHeight="1">
      <c r="N562" s="1"/>
      <c r="O562" s="1"/>
    </row>
    <row r="563" spans="14:15" ht="13.5" customHeight="1">
      <c r="N563" s="1"/>
      <c r="O563" s="1"/>
    </row>
    <row r="564" spans="14:15" ht="13.5" customHeight="1">
      <c r="N564" s="1"/>
      <c r="O564" s="1"/>
    </row>
    <row r="565" spans="14:15" ht="13.5" customHeight="1">
      <c r="N565" s="1"/>
      <c r="O565" s="1"/>
    </row>
    <row r="566" spans="14:15" ht="13.5" customHeight="1">
      <c r="N566" s="1"/>
      <c r="O566" s="1"/>
    </row>
    <row r="567" spans="14:15" ht="13.5" customHeight="1">
      <c r="N567" s="1"/>
      <c r="O567" s="1"/>
    </row>
    <row r="568" spans="14:15" ht="13.5" customHeight="1">
      <c r="N568" s="1"/>
      <c r="O568" s="1"/>
    </row>
    <row r="569" spans="14:15" ht="13.5" customHeight="1">
      <c r="N569" s="1"/>
      <c r="O569" s="1"/>
    </row>
    <row r="570" spans="14:15" ht="13.5" customHeight="1">
      <c r="N570" s="1"/>
      <c r="O570" s="1"/>
    </row>
    <row r="571" spans="14:15" ht="13.5" customHeight="1">
      <c r="N571" s="1"/>
      <c r="O571" s="1"/>
    </row>
    <row r="572" spans="14:15" ht="13.5" customHeight="1">
      <c r="N572" s="1"/>
      <c r="O572" s="1"/>
    </row>
    <row r="573" spans="14:15" ht="13.5" customHeight="1">
      <c r="N573" s="1"/>
      <c r="O573" s="1"/>
    </row>
    <row r="574" spans="14:15" ht="13.5" customHeight="1">
      <c r="N574" s="1"/>
      <c r="O574" s="1"/>
    </row>
    <row r="575" spans="14:15" ht="13.5" customHeight="1">
      <c r="N575" s="1"/>
      <c r="O575" s="1"/>
    </row>
    <row r="576" spans="14:15" ht="13.5" customHeight="1">
      <c r="N576" s="1"/>
      <c r="O576" s="1"/>
    </row>
    <row r="577" spans="14:15" ht="13.5" customHeight="1">
      <c r="N577" s="1"/>
      <c r="O577" s="1"/>
    </row>
    <row r="578" spans="14:15" ht="13.5" customHeight="1">
      <c r="N578" s="1"/>
      <c r="O578" s="1"/>
    </row>
    <row r="579" spans="14:15" ht="13.5" customHeight="1">
      <c r="N579" s="1"/>
      <c r="O579" s="1"/>
    </row>
    <row r="580" spans="14:15" ht="13.5" customHeight="1">
      <c r="N580" s="1"/>
      <c r="O580" s="1"/>
    </row>
    <row r="581" spans="14:15" ht="13.5" customHeight="1">
      <c r="N581" s="1"/>
      <c r="O581" s="1"/>
    </row>
    <row r="582" spans="14:15" ht="13.5" customHeight="1">
      <c r="N582" s="1"/>
      <c r="O582" s="1"/>
    </row>
    <row r="583" spans="14:15" ht="13.5" customHeight="1">
      <c r="N583" s="1"/>
      <c r="O583" s="1"/>
    </row>
    <row r="584" spans="14:15" ht="13.5" customHeight="1">
      <c r="N584" s="1"/>
      <c r="O584" s="1"/>
    </row>
    <row r="585" spans="14:15" ht="13.5" customHeight="1">
      <c r="N585" s="1"/>
      <c r="O585" s="1"/>
    </row>
    <row r="586" spans="14:15" ht="13.5" customHeight="1">
      <c r="N586" s="1"/>
      <c r="O586" s="1"/>
    </row>
    <row r="587" spans="14:15" ht="13.5" customHeight="1">
      <c r="N587" s="1"/>
      <c r="O587" s="1"/>
    </row>
    <row r="588" spans="14:15" ht="13.5" customHeight="1">
      <c r="N588" s="1"/>
      <c r="O588" s="1"/>
    </row>
    <row r="589" spans="14:15" ht="13.5" customHeight="1">
      <c r="N589" s="1"/>
      <c r="O589" s="1"/>
    </row>
    <row r="590" spans="14:15" ht="13.5" customHeight="1">
      <c r="N590" s="1"/>
      <c r="O590" s="1"/>
    </row>
    <row r="591" spans="14:15" ht="13.5" customHeight="1">
      <c r="N591" s="1"/>
      <c r="O591" s="1"/>
    </row>
    <row r="592" spans="14:15" ht="13.5" customHeight="1">
      <c r="N592" s="1"/>
      <c r="O592" s="1"/>
    </row>
    <row r="593" spans="14:15" ht="13.5" customHeight="1">
      <c r="N593" s="1"/>
      <c r="O593" s="1"/>
    </row>
    <row r="594" spans="14:15" ht="13.5" customHeight="1">
      <c r="N594" s="1"/>
      <c r="O594" s="1"/>
    </row>
    <row r="595" spans="14:15" ht="13.5" customHeight="1">
      <c r="N595" s="1"/>
      <c r="O595" s="1"/>
    </row>
    <row r="596" spans="14:15" ht="13.5" customHeight="1">
      <c r="N596" s="1"/>
      <c r="O596" s="1"/>
    </row>
    <row r="597" spans="14:15" ht="13.5" customHeight="1">
      <c r="N597" s="1"/>
      <c r="O597" s="1"/>
    </row>
    <row r="598" spans="14:15" ht="13.5" customHeight="1">
      <c r="N598" s="1"/>
      <c r="O598" s="1"/>
    </row>
    <row r="599" spans="14:15" ht="13.5" customHeight="1">
      <c r="N599" s="1"/>
      <c r="O599" s="1"/>
    </row>
    <row r="600" spans="14:15" ht="13.5" customHeight="1">
      <c r="N600" s="1"/>
      <c r="O600" s="1"/>
    </row>
    <row r="601" spans="14:15" ht="13.5" customHeight="1">
      <c r="N601" s="1"/>
      <c r="O601" s="1"/>
    </row>
    <row r="602" spans="14:15" ht="13.5" customHeight="1">
      <c r="N602" s="1"/>
      <c r="O602" s="1"/>
    </row>
    <row r="603" spans="14:15" ht="13.5" customHeight="1">
      <c r="N603" s="1"/>
      <c r="O603" s="1"/>
    </row>
    <row r="604" spans="14:15" ht="13.5" customHeight="1">
      <c r="N604" s="1"/>
      <c r="O604" s="1"/>
    </row>
    <row r="605" spans="14:15" ht="13.5" customHeight="1">
      <c r="N605" s="1"/>
      <c r="O605" s="1"/>
    </row>
    <row r="606" spans="14:15" ht="13.5" customHeight="1">
      <c r="N606" s="1"/>
      <c r="O606" s="1"/>
    </row>
    <row r="607" spans="14:15" ht="13.5" customHeight="1">
      <c r="N607" s="1"/>
      <c r="O607" s="1"/>
    </row>
    <row r="608" spans="14:15" ht="13.5" customHeight="1">
      <c r="N608" s="1"/>
      <c r="O608" s="1"/>
    </row>
    <row r="609" spans="14:15" ht="13.5" customHeight="1">
      <c r="N609" s="1"/>
      <c r="O609" s="1"/>
    </row>
    <row r="610" spans="14:15" ht="13.5" customHeight="1">
      <c r="N610" s="1"/>
      <c r="O610" s="1"/>
    </row>
    <row r="611" spans="14:15" ht="13.5" customHeight="1">
      <c r="N611" s="1"/>
      <c r="O611" s="1"/>
    </row>
    <row r="612" spans="14:15" ht="13.5" customHeight="1">
      <c r="N612" s="1"/>
      <c r="O612" s="1"/>
    </row>
    <row r="613" spans="14:15" ht="13.5" customHeight="1">
      <c r="N613" s="1"/>
      <c r="O613" s="1"/>
    </row>
    <row r="614" spans="14:15" ht="13.5" customHeight="1">
      <c r="N614" s="1"/>
      <c r="O614" s="1"/>
    </row>
    <row r="615" spans="14:15" ht="13.5" customHeight="1">
      <c r="N615" s="1"/>
      <c r="O615" s="1"/>
    </row>
    <row r="616" spans="14:15" ht="13.5" customHeight="1">
      <c r="N616" s="1"/>
      <c r="O616" s="1"/>
    </row>
    <row r="617" spans="14:15" ht="13.5" customHeight="1">
      <c r="N617" s="1"/>
      <c r="O617" s="1"/>
    </row>
    <row r="618" spans="14:15" ht="13.5" customHeight="1">
      <c r="N618" s="1"/>
      <c r="O618" s="1"/>
    </row>
    <row r="619" spans="14:15" ht="13.5" customHeight="1">
      <c r="N619" s="1"/>
      <c r="O619" s="1"/>
    </row>
    <row r="620" spans="14:15" ht="13.5" customHeight="1">
      <c r="N620" s="1"/>
      <c r="O620" s="1"/>
    </row>
    <row r="621" spans="14:15" ht="13.5" customHeight="1">
      <c r="N621" s="1"/>
      <c r="O621" s="1"/>
    </row>
    <row r="622" spans="14:15" ht="13.5" customHeight="1">
      <c r="N622" s="1"/>
      <c r="O622" s="1"/>
    </row>
    <row r="623" spans="14:15" ht="13.5" customHeight="1">
      <c r="N623" s="1"/>
      <c r="O623" s="1"/>
    </row>
    <row r="624" spans="14:15" ht="13.5" customHeight="1">
      <c r="N624" s="1"/>
      <c r="O624" s="1"/>
    </row>
    <row r="625" spans="14:15" ht="13.5" customHeight="1">
      <c r="N625" s="1"/>
      <c r="O625" s="1"/>
    </row>
    <row r="626" spans="14:15" ht="13.5" customHeight="1">
      <c r="N626" s="1"/>
      <c r="O626" s="1"/>
    </row>
    <row r="627" spans="14:15" ht="13.5" customHeight="1">
      <c r="N627" s="1"/>
      <c r="O627" s="1"/>
    </row>
    <row r="628" spans="14:15" ht="13.5" customHeight="1">
      <c r="N628" s="1"/>
      <c r="O628" s="1"/>
    </row>
    <row r="629" spans="14:15" ht="13.5" customHeight="1">
      <c r="N629" s="1"/>
      <c r="O629" s="1"/>
    </row>
    <row r="630" spans="14:15" ht="13.5" customHeight="1">
      <c r="N630" s="1"/>
      <c r="O630" s="1"/>
    </row>
    <row r="631" spans="14:15" ht="13.5" customHeight="1">
      <c r="N631" s="1"/>
      <c r="O631" s="1"/>
    </row>
    <row r="632" spans="14:15" ht="13.5" customHeight="1">
      <c r="N632" s="1"/>
      <c r="O632" s="1"/>
    </row>
    <row r="633" spans="14:15" ht="13.5" customHeight="1">
      <c r="N633" s="1"/>
      <c r="O633" s="1"/>
    </row>
    <row r="634" spans="14:15" ht="13.5" customHeight="1">
      <c r="N634" s="1"/>
      <c r="O634" s="1"/>
    </row>
    <row r="635" spans="14:15" ht="13.5" customHeight="1">
      <c r="N635" s="1"/>
      <c r="O635" s="1"/>
    </row>
    <row r="636" spans="14:15" ht="13.5" customHeight="1">
      <c r="N636" s="1"/>
      <c r="O636" s="1"/>
    </row>
    <row r="637" spans="14:15" ht="13.5" customHeight="1">
      <c r="N637" s="1"/>
      <c r="O637" s="1"/>
    </row>
    <row r="638" spans="14:15" ht="13.5" customHeight="1">
      <c r="N638" s="1"/>
      <c r="O638" s="1"/>
    </row>
    <row r="639" spans="14:15" ht="13.5" customHeight="1">
      <c r="N639" s="1"/>
      <c r="O639" s="1"/>
    </row>
    <row r="640" spans="14:15" ht="13.5" customHeight="1">
      <c r="N640" s="1"/>
      <c r="O640" s="1"/>
    </row>
    <row r="641" spans="14:15" ht="13.5" customHeight="1">
      <c r="N641" s="1"/>
      <c r="O641" s="1"/>
    </row>
    <row r="642" spans="14:15" ht="13.5" customHeight="1">
      <c r="N642" s="1"/>
      <c r="O642" s="1"/>
    </row>
    <row r="643" spans="14:15" ht="13.5" customHeight="1">
      <c r="N643" s="1"/>
      <c r="O643" s="1"/>
    </row>
    <row r="644" spans="14:15" ht="13.5" customHeight="1">
      <c r="N644" s="1"/>
      <c r="O644" s="1"/>
    </row>
    <row r="645" spans="14:15" ht="13.5" customHeight="1">
      <c r="N645" s="1"/>
      <c r="O645" s="1"/>
    </row>
    <row r="646" spans="14:15" ht="13.5" customHeight="1">
      <c r="N646" s="1"/>
      <c r="O646" s="1"/>
    </row>
    <row r="647" spans="14:15" ht="13.5" customHeight="1">
      <c r="N647" s="1"/>
      <c r="O647" s="1"/>
    </row>
    <row r="648" spans="14:15" ht="13.5" customHeight="1">
      <c r="N648" s="1"/>
      <c r="O648" s="1"/>
    </row>
    <row r="649" spans="14:15" ht="13.5" customHeight="1">
      <c r="N649" s="1"/>
      <c r="O649" s="1"/>
    </row>
    <row r="650" spans="14:15" ht="13.5" customHeight="1">
      <c r="N650" s="1"/>
      <c r="O650" s="1"/>
    </row>
    <row r="651" spans="14:15" ht="13.5" customHeight="1">
      <c r="N651" s="1"/>
      <c r="O651" s="1"/>
    </row>
    <row r="652" spans="14:15" ht="13.5" customHeight="1">
      <c r="N652" s="1"/>
      <c r="O652" s="1"/>
    </row>
    <row r="653" spans="14:15" ht="13.5" customHeight="1">
      <c r="N653" s="1"/>
      <c r="O653" s="1"/>
    </row>
    <row r="654" spans="14:15" ht="13.5" customHeight="1">
      <c r="N654" s="1"/>
      <c r="O654" s="1"/>
    </row>
    <row r="655" spans="14:15" ht="13.5" customHeight="1">
      <c r="N655" s="1"/>
      <c r="O655" s="1"/>
    </row>
    <row r="656" spans="14:15" ht="13.5" customHeight="1">
      <c r="N656" s="1"/>
      <c r="O656" s="1"/>
    </row>
    <row r="657" spans="14:15" ht="13.5" customHeight="1">
      <c r="N657" s="1"/>
      <c r="O657" s="1"/>
    </row>
    <row r="658" spans="14:15" ht="13.5" customHeight="1">
      <c r="N658" s="1"/>
      <c r="O658" s="1"/>
    </row>
    <row r="659" spans="14:15" ht="13.5" customHeight="1">
      <c r="N659" s="1"/>
      <c r="O659" s="1"/>
    </row>
    <row r="660" spans="14:15" ht="13.5" customHeight="1">
      <c r="N660" s="1"/>
      <c r="O660" s="1"/>
    </row>
    <row r="661" spans="14:15" ht="13.5" customHeight="1">
      <c r="N661" s="1"/>
      <c r="O661" s="1"/>
    </row>
    <row r="662" spans="14:15" ht="13.5" customHeight="1">
      <c r="N662" s="1"/>
      <c r="O662" s="1"/>
    </row>
    <row r="663" spans="14:15" ht="13.5" customHeight="1">
      <c r="N663" s="1"/>
      <c r="O663" s="1"/>
    </row>
    <row r="664" spans="14:15" ht="13.5" customHeight="1">
      <c r="N664" s="1"/>
      <c r="O664" s="1"/>
    </row>
    <row r="665" spans="14:15" ht="13.5" customHeight="1">
      <c r="N665" s="1"/>
      <c r="O665" s="1"/>
    </row>
    <row r="666" spans="14:15" ht="13.5" customHeight="1">
      <c r="N666" s="1"/>
      <c r="O666" s="1"/>
    </row>
    <row r="667" spans="14:15" ht="13.5" customHeight="1">
      <c r="N667" s="1"/>
      <c r="O667" s="1"/>
    </row>
    <row r="668" spans="14:15" ht="13.5" customHeight="1">
      <c r="N668" s="1"/>
      <c r="O668" s="1"/>
    </row>
    <row r="669" spans="14:15" ht="13.5" customHeight="1">
      <c r="N669" s="1"/>
      <c r="O669" s="1"/>
    </row>
    <row r="670" spans="14:15" ht="13.5" customHeight="1">
      <c r="N670" s="1"/>
      <c r="O670" s="1"/>
    </row>
    <row r="671" spans="14:15" ht="13.5" customHeight="1">
      <c r="N671" s="1"/>
      <c r="O671" s="1"/>
    </row>
    <row r="672" spans="14:15" ht="13.5" customHeight="1">
      <c r="N672" s="1"/>
      <c r="O672" s="1"/>
    </row>
    <row r="673" spans="14:15" ht="13.5" customHeight="1">
      <c r="N673" s="1"/>
      <c r="O673" s="1"/>
    </row>
    <row r="674" spans="14:15" ht="13.5" customHeight="1">
      <c r="N674" s="1"/>
      <c r="O674" s="1"/>
    </row>
    <row r="675" spans="14:15" ht="13.5" customHeight="1">
      <c r="N675" s="1"/>
      <c r="O675" s="1"/>
    </row>
    <row r="676" spans="14:15" ht="13.5" customHeight="1">
      <c r="N676" s="1"/>
      <c r="O676" s="1"/>
    </row>
    <row r="677" spans="14:15" ht="13.5" customHeight="1">
      <c r="N677" s="1"/>
      <c r="O677" s="1"/>
    </row>
    <row r="678" spans="14:15" ht="13.5" customHeight="1">
      <c r="N678" s="1"/>
      <c r="O678" s="1"/>
    </row>
    <row r="679" spans="14:15" ht="13.5" customHeight="1">
      <c r="N679" s="1"/>
      <c r="O679" s="1"/>
    </row>
    <row r="680" spans="14:15" ht="13.5" customHeight="1">
      <c r="N680" s="1"/>
      <c r="O680" s="1"/>
    </row>
    <row r="681" spans="14:15" ht="13.5" customHeight="1">
      <c r="N681" s="1"/>
      <c r="O681" s="1"/>
    </row>
    <row r="682" spans="14:15" ht="13.5" customHeight="1">
      <c r="N682" s="1"/>
      <c r="O682" s="1"/>
    </row>
    <row r="683" spans="14:15" ht="13.5" customHeight="1">
      <c r="N683" s="1"/>
      <c r="O683" s="1"/>
    </row>
    <row r="684" spans="14:15" ht="13.5" customHeight="1">
      <c r="N684" s="1"/>
      <c r="O684" s="1"/>
    </row>
    <row r="685" spans="14:15" ht="13.5" customHeight="1">
      <c r="N685" s="1"/>
      <c r="O685" s="1"/>
    </row>
    <row r="686" spans="14:15" ht="13.5" customHeight="1">
      <c r="N686" s="1"/>
      <c r="O686" s="1"/>
    </row>
    <row r="687" spans="14:15" ht="13.5" customHeight="1">
      <c r="N687" s="1"/>
      <c r="O687" s="1"/>
    </row>
    <row r="688" spans="14:15" ht="13.5" customHeight="1">
      <c r="N688" s="1"/>
      <c r="O688" s="1"/>
    </row>
    <row r="689" spans="14:15" ht="13.5" customHeight="1">
      <c r="N689" s="1"/>
      <c r="O689" s="1"/>
    </row>
    <row r="690" spans="14:15" ht="13.5" customHeight="1">
      <c r="N690" s="1"/>
      <c r="O690" s="1"/>
    </row>
    <row r="691" spans="14:15" ht="13.5" customHeight="1">
      <c r="N691" s="1"/>
      <c r="O691" s="1"/>
    </row>
    <row r="692" spans="14:15" ht="13.5" customHeight="1">
      <c r="N692" s="1"/>
      <c r="O692" s="1"/>
    </row>
    <row r="693" spans="14:15" ht="13.5" customHeight="1">
      <c r="N693" s="1"/>
      <c r="O693" s="1"/>
    </row>
    <row r="694" spans="14:15" ht="13.5" customHeight="1">
      <c r="N694" s="1"/>
      <c r="O694" s="1"/>
    </row>
    <row r="695" spans="14:15" ht="13.5" customHeight="1">
      <c r="N695" s="1"/>
      <c r="O695" s="1"/>
    </row>
    <row r="696" spans="14:15" ht="13.5" customHeight="1">
      <c r="N696" s="1"/>
      <c r="O696" s="1"/>
    </row>
    <row r="697" spans="14:15" ht="13.5" customHeight="1">
      <c r="N697" s="1"/>
      <c r="O697" s="1"/>
    </row>
    <row r="698" spans="14:15" ht="13.5" customHeight="1">
      <c r="N698" s="1"/>
      <c r="O698" s="1"/>
    </row>
    <row r="699" spans="14:15" ht="13.5" customHeight="1">
      <c r="N699" s="1"/>
      <c r="O699" s="1"/>
    </row>
    <row r="700" spans="14:15" ht="13.5" customHeight="1">
      <c r="N700" s="1"/>
      <c r="O700" s="1"/>
    </row>
    <row r="701" spans="14:15" ht="13.5" customHeight="1">
      <c r="N701" s="1"/>
      <c r="O701" s="1"/>
    </row>
    <row r="702" spans="14:15" ht="13.5" customHeight="1">
      <c r="N702" s="1"/>
      <c r="O702" s="1"/>
    </row>
    <row r="703" spans="14:15" ht="13.5" customHeight="1">
      <c r="N703" s="1"/>
      <c r="O703" s="1"/>
    </row>
    <row r="704" spans="14:15" ht="13.5" customHeight="1">
      <c r="N704" s="1"/>
      <c r="O704" s="1"/>
    </row>
    <row r="705" spans="14:15" ht="13.5" customHeight="1">
      <c r="N705" s="1"/>
      <c r="O705" s="1"/>
    </row>
    <row r="706" spans="14:15" ht="13.5" customHeight="1">
      <c r="N706" s="1"/>
      <c r="O706" s="1"/>
    </row>
    <row r="707" spans="14:15" ht="13.5" customHeight="1">
      <c r="N707" s="1"/>
      <c r="O707" s="1"/>
    </row>
    <row r="708" spans="14:15" ht="13.5" customHeight="1">
      <c r="N708" s="1"/>
      <c r="O708" s="1"/>
    </row>
    <row r="709" spans="14:15" ht="13.5" customHeight="1">
      <c r="N709" s="1"/>
      <c r="O709" s="1"/>
    </row>
    <row r="710" spans="14:15" ht="13.5" customHeight="1">
      <c r="N710" s="1"/>
      <c r="O710" s="1"/>
    </row>
    <row r="711" spans="14:15" ht="13.5" customHeight="1">
      <c r="N711" s="1"/>
      <c r="O711" s="1"/>
    </row>
    <row r="712" spans="14:15" ht="13.5" customHeight="1">
      <c r="N712" s="1"/>
      <c r="O712" s="1"/>
    </row>
    <row r="713" spans="14:15" ht="13.5" customHeight="1">
      <c r="N713" s="1"/>
      <c r="O713" s="1"/>
    </row>
    <row r="714" spans="14:15" ht="13.5" customHeight="1">
      <c r="N714" s="1"/>
      <c r="O714" s="1"/>
    </row>
    <row r="715" spans="14:15" ht="13.5" customHeight="1">
      <c r="N715" s="1"/>
      <c r="O715" s="1"/>
    </row>
    <row r="716" spans="14:15" ht="13.5" customHeight="1">
      <c r="N716" s="1"/>
      <c r="O716" s="1"/>
    </row>
    <row r="717" spans="14:15" ht="13.5" customHeight="1">
      <c r="N717" s="1"/>
      <c r="O717" s="1"/>
    </row>
    <row r="718" spans="14:15" ht="13.5" customHeight="1">
      <c r="N718" s="1"/>
      <c r="O718" s="1"/>
    </row>
    <row r="719" spans="14:15" ht="13.5" customHeight="1">
      <c r="N719" s="1"/>
      <c r="O719" s="1"/>
    </row>
    <row r="720" spans="14:15" ht="13.5" customHeight="1">
      <c r="N720" s="1"/>
      <c r="O720" s="1"/>
    </row>
    <row r="721" spans="14:15" ht="13.5" customHeight="1">
      <c r="N721" s="1"/>
      <c r="O721" s="1"/>
    </row>
    <row r="722" spans="14:15" ht="13.5" customHeight="1">
      <c r="N722" s="1"/>
      <c r="O722" s="1"/>
    </row>
    <row r="723" spans="14:15" ht="13.5" customHeight="1">
      <c r="N723" s="1"/>
      <c r="O723" s="1"/>
    </row>
    <row r="724" spans="14:15" ht="13.5" customHeight="1">
      <c r="N724" s="1"/>
      <c r="O724" s="1"/>
    </row>
    <row r="725" spans="14:15" ht="13.5" customHeight="1">
      <c r="N725" s="1"/>
      <c r="O725" s="1"/>
    </row>
    <row r="726" spans="14:15" ht="13.5" customHeight="1">
      <c r="N726" s="1"/>
      <c r="O726" s="1"/>
    </row>
    <row r="727" spans="14:15" ht="13.5" customHeight="1">
      <c r="N727" s="1"/>
      <c r="O727" s="1"/>
    </row>
    <row r="728" spans="14:15" ht="13.5" customHeight="1">
      <c r="N728" s="1"/>
      <c r="O728" s="1"/>
    </row>
    <row r="729" spans="14:15" ht="13.5" customHeight="1">
      <c r="N729" s="1"/>
      <c r="O729" s="1"/>
    </row>
    <row r="730" spans="14:15" ht="13.5" customHeight="1">
      <c r="N730" s="1"/>
      <c r="O730" s="1"/>
    </row>
    <row r="731" spans="14:15" ht="13.5" customHeight="1">
      <c r="N731" s="1"/>
      <c r="O731" s="1"/>
    </row>
    <row r="732" spans="14:15" ht="13.5" customHeight="1">
      <c r="N732" s="1"/>
      <c r="O732" s="1"/>
    </row>
    <row r="733" spans="14:15" ht="13.5" customHeight="1">
      <c r="N733" s="1"/>
      <c r="O733" s="1"/>
    </row>
    <row r="734" spans="14:15" ht="13.5" customHeight="1">
      <c r="N734" s="1"/>
      <c r="O734" s="1"/>
    </row>
    <row r="735" spans="14:15" ht="13.5" customHeight="1">
      <c r="N735" s="1"/>
      <c r="O735" s="1"/>
    </row>
    <row r="736" spans="14:15" ht="13.5" customHeight="1">
      <c r="N736" s="1"/>
      <c r="O736" s="1"/>
    </row>
    <row r="737" spans="14:15" ht="13.5" customHeight="1">
      <c r="N737" s="1"/>
      <c r="O737" s="1"/>
    </row>
    <row r="738" spans="14:15" ht="13.5" customHeight="1">
      <c r="N738" s="1"/>
      <c r="O738" s="1"/>
    </row>
    <row r="739" spans="14:15" ht="13.5" customHeight="1">
      <c r="N739" s="1"/>
      <c r="O739" s="1"/>
    </row>
    <row r="740" spans="14:15" ht="13.5" customHeight="1">
      <c r="N740" s="1"/>
      <c r="O740" s="1"/>
    </row>
    <row r="741" spans="14:15" ht="13.5" customHeight="1">
      <c r="N741" s="1"/>
      <c r="O741" s="1"/>
    </row>
    <row r="742" spans="14:15" ht="13.5" customHeight="1">
      <c r="N742" s="1"/>
      <c r="O742" s="1"/>
    </row>
    <row r="743" spans="14:15" ht="13.5" customHeight="1">
      <c r="N743" s="1"/>
      <c r="O743" s="1"/>
    </row>
    <row r="744" spans="14:15" ht="13.5" customHeight="1">
      <c r="N744" s="1"/>
      <c r="O744" s="1"/>
    </row>
    <row r="745" spans="14:15" ht="13.5" customHeight="1">
      <c r="N745" s="1"/>
      <c r="O745" s="1"/>
    </row>
    <row r="746" spans="14:15" ht="13.5" customHeight="1">
      <c r="N746" s="1"/>
      <c r="O746" s="1"/>
    </row>
    <row r="747" spans="14:15" ht="13.5" customHeight="1">
      <c r="N747" s="1"/>
      <c r="O747" s="1"/>
    </row>
    <row r="748" spans="14:15" ht="13.5" customHeight="1">
      <c r="N748" s="1"/>
      <c r="O748" s="1"/>
    </row>
    <row r="749" spans="14:15" ht="13.5" customHeight="1">
      <c r="N749" s="1"/>
      <c r="O749" s="1"/>
    </row>
    <row r="750" spans="14:15" ht="13.5" customHeight="1">
      <c r="N750" s="1"/>
      <c r="O750" s="1"/>
    </row>
    <row r="751" spans="14:15" ht="13.5" customHeight="1">
      <c r="N751" s="1"/>
      <c r="O751" s="1"/>
    </row>
    <row r="752" spans="14:15" ht="13.5" customHeight="1">
      <c r="N752" s="1"/>
      <c r="O752" s="1"/>
    </row>
    <row r="753" spans="14:15" ht="13.5" customHeight="1">
      <c r="N753" s="1"/>
      <c r="O753" s="1"/>
    </row>
    <row r="754" spans="14:15" ht="13.5" customHeight="1">
      <c r="N754" s="1"/>
      <c r="O754" s="1"/>
    </row>
    <row r="755" spans="14:15" ht="13.5" customHeight="1">
      <c r="N755" s="1"/>
      <c r="O755" s="1"/>
    </row>
    <row r="756" spans="14:15" ht="13.5" customHeight="1">
      <c r="N756" s="1"/>
      <c r="O756" s="1"/>
    </row>
    <row r="757" spans="14:15" ht="13.5" customHeight="1">
      <c r="N757" s="1"/>
      <c r="O757" s="1"/>
    </row>
    <row r="758" spans="14:15" ht="13.5" customHeight="1">
      <c r="N758" s="1"/>
      <c r="O758" s="1"/>
    </row>
    <row r="759" spans="14:15" ht="13.5" customHeight="1">
      <c r="N759" s="1"/>
      <c r="O759" s="1"/>
    </row>
    <row r="760" spans="14:15" ht="13.5" customHeight="1">
      <c r="N760" s="1"/>
      <c r="O760" s="1"/>
    </row>
    <row r="761" spans="14:15" ht="13.5" customHeight="1">
      <c r="N761" s="1"/>
      <c r="O761" s="1"/>
    </row>
    <row r="762" spans="14:15" ht="13.5" customHeight="1">
      <c r="N762" s="1"/>
      <c r="O762" s="1"/>
    </row>
    <row r="763" spans="14:15" ht="13.5" customHeight="1">
      <c r="N763" s="1"/>
      <c r="O763" s="1"/>
    </row>
    <row r="764" spans="14:15" ht="13.5" customHeight="1">
      <c r="N764" s="1"/>
      <c r="O764" s="1"/>
    </row>
    <row r="765" spans="14:15" ht="13.5" customHeight="1">
      <c r="N765" s="1"/>
      <c r="O765" s="1"/>
    </row>
    <row r="766" spans="14:15" ht="13.5" customHeight="1">
      <c r="N766" s="1"/>
      <c r="O766" s="1"/>
    </row>
    <row r="767" spans="14:15" ht="13.5" customHeight="1">
      <c r="N767" s="1"/>
      <c r="O767" s="1"/>
    </row>
    <row r="768" spans="14:15" ht="13.5" customHeight="1">
      <c r="N768" s="1"/>
      <c r="O768" s="1"/>
    </row>
    <row r="769" spans="14:15" ht="13.5" customHeight="1">
      <c r="N769" s="1"/>
      <c r="O769" s="1"/>
    </row>
    <row r="770" spans="14:15" ht="13.5" customHeight="1">
      <c r="N770" s="1"/>
      <c r="O770" s="1"/>
    </row>
    <row r="771" spans="14:15" ht="13.5" customHeight="1">
      <c r="N771" s="1"/>
      <c r="O771" s="1"/>
    </row>
    <row r="772" spans="14:15" ht="13.5" customHeight="1">
      <c r="N772" s="1"/>
      <c r="O772" s="1"/>
    </row>
    <row r="773" spans="14:15" ht="13.5" customHeight="1">
      <c r="N773" s="1"/>
      <c r="O773" s="1"/>
    </row>
    <row r="774" spans="14:15" ht="13.5" customHeight="1">
      <c r="N774" s="1"/>
      <c r="O774" s="1"/>
    </row>
    <row r="775" spans="14:15" ht="13.5" customHeight="1">
      <c r="N775" s="1"/>
      <c r="O775" s="1"/>
    </row>
    <row r="776" spans="14:15" ht="13.5" customHeight="1">
      <c r="N776" s="1"/>
      <c r="O776" s="1"/>
    </row>
    <row r="777" spans="14:15" ht="13.5" customHeight="1">
      <c r="N777" s="1"/>
      <c r="O777" s="1"/>
    </row>
    <row r="778" spans="14:15" ht="13.5" customHeight="1">
      <c r="N778" s="1"/>
      <c r="O778" s="1"/>
    </row>
    <row r="779" spans="14:15" ht="13.5" customHeight="1">
      <c r="N779" s="1"/>
      <c r="O779" s="1"/>
    </row>
    <row r="780" spans="14:15" ht="13.5" customHeight="1">
      <c r="N780" s="1"/>
      <c r="O780" s="1"/>
    </row>
    <row r="781" spans="14:15" ht="13.5" customHeight="1">
      <c r="N781" s="1"/>
      <c r="O781" s="1"/>
    </row>
    <row r="782" spans="14:15" ht="13.5" customHeight="1">
      <c r="N782" s="1"/>
      <c r="O782" s="1"/>
    </row>
    <row r="783" spans="14:15" ht="13.5" customHeight="1">
      <c r="N783" s="1"/>
      <c r="O783" s="1"/>
    </row>
    <row r="784" spans="14:15" ht="13.5" customHeight="1">
      <c r="N784" s="1"/>
      <c r="O784" s="1"/>
    </row>
    <row r="785" spans="14:15" ht="13.5" customHeight="1">
      <c r="N785" s="1"/>
      <c r="O785" s="1"/>
    </row>
    <row r="786" spans="14:15" ht="13.5" customHeight="1">
      <c r="N786" s="1"/>
      <c r="O786" s="1"/>
    </row>
    <row r="787" spans="14:15" ht="13.5" customHeight="1">
      <c r="N787" s="1"/>
      <c r="O787" s="1"/>
    </row>
    <row r="788" spans="14:15" ht="13.5" customHeight="1">
      <c r="N788" s="1"/>
      <c r="O788" s="1"/>
    </row>
    <row r="789" spans="14:15" ht="13.5" customHeight="1">
      <c r="N789" s="1"/>
      <c r="O789" s="1"/>
    </row>
    <row r="790" spans="14:15" ht="13.5" customHeight="1">
      <c r="N790" s="1"/>
      <c r="O790" s="1"/>
    </row>
    <row r="791" spans="14:15" ht="13.5" customHeight="1">
      <c r="N791" s="1"/>
      <c r="O791" s="1"/>
    </row>
    <row r="792" spans="14:15" ht="13.5" customHeight="1">
      <c r="N792" s="1"/>
      <c r="O792" s="1"/>
    </row>
    <row r="793" spans="14:15" ht="13.5" customHeight="1">
      <c r="N793" s="1"/>
      <c r="O793" s="1"/>
    </row>
    <row r="794" spans="14:15" ht="13.5" customHeight="1">
      <c r="N794" s="1"/>
      <c r="O794" s="1"/>
    </row>
    <row r="795" spans="14:15" ht="13.5" customHeight="1">
      <c r="N795" s="1"/>
      <c r="O795" s="1"/>
    </row>
    <row r="796" spans="14:15" ht="13.5" customHeight="1">
      <c r="N796" s="1"/>
      <c r="O796" s="1"/>
    </row>
    <row r="797" spans="14:15" ht="13.5" customHeight="1">
      <c r="N797" s="1"/>
      <c r="O797" s="1"/>
    </row>
    <row r="798" spans="14:15" ht="13.5" customHeight="1">
      <c r="N798" s="1"/>
      <c r="O798" s="1"/>
    </row>
    <row r="799" spans="14:15" ht="13.5" customHeight="1">
      <c r="N799" s="1"/>
      <c r="O799" s="1"/>
    </row>
    <row r="800" spans="14:15" ht="13.5" customHeight="1">
      <c r="N800" s="1"/>
      <c r="O800" s="1"/>
    </row>
    <row r="801" spans="14:15" ht="13.5" customHeight="1">
      <c r="N801" s="1"/>
      <c r="O801" s="1"/>
    </row>
    <row r="802" spans="14:15" ht="13.5" customHeight="1">
      <c r="N802" s="1"/>
      <c r="O802" s="1"/>
    </row>
    <row r="803" spans="14:15" ht="13.5" customHeight="1">
      <c r="N803" s="1"/>
      <c r="O803" s="1"/>
    </row>
    <row r="804" spans="14:15" ht="13.5" customHeight="1">
      <c r="N804" s="1"/>
      <c r="O804" s="1"/>
    </row>
    <row r="805" spans="14:15" ht="13.5" customHeight="1">
      <c r="N805" s="1"/>
      <c r="O805" s="1"/>
    </row>
    <row r="806" spans="14:15" ht="13.5" customHeight="1">
      <c r="N806" s="1"/>
      <c r="O806" s="1"/>
    </row>
    <row r="807" spans="14:15" ht="13.5" customHeight="1">
      <c r="N807" s="1"/>
      <c r="O807" s="1"/>
    </row>
    <row r="808" spans="14:15" ht="13.5" customHeight="1">
      <c r="N808" s="1"/>
      <c r="O808" s="1"/>
    </row>
    <row r="809" spans="14:15" ht="13.5" customHeight="1">
      <c r="N809" s="1"/>
      <c r="O809" s="1"/>
    </row>
    <row r="810" spans="14:15" ht="13.5" customHeight="1">
      <c r="N810" s="1"/>
      <c r="O810" s="1"/>
    </row>
    <row r="811" spans="14:15" ht="13.5" customHeight="1">
      <c r="N811" s="1"/>
      <c r="O811" s="1"/>
    </row>
    <row r="812" spans="14:15" ht="13.5" customHeight="1">
      <c r="N812" s="1"/>
      <c r="O812" s="1"/>
    </row>
    <row r="813" spans="14:15" ht="13.5" customHeight="1">
      <c r="N813" s="1"/>
      <c r="O813" s="1"/>
    </row>
    <row r="814" spans="14:15" ht="13.5" customHeight="1">
      <c r="N814" s="1"/>
      <c r="O814" s="1"/>
    </row>
    <row r="815" spans="14:15" ht="13.5" customHeight="1">
      <c r="N815" s="1"/>
      <c r="O815" s="1"/>
    </row>
    <row r="816" spans="14:15" ht="13.5" customHeight="1">
      <c r="N816" s="1"/>
      <c r="O816" s="1"/>
    </row>
    <row r="817" spans="14:15" ht="13.5" customHeight="1">
      <c r="N817" s="1"/>
      <c r="O817" s="1"/>
    </row>
    <row r="818" spans="14:15" ht="13.5" customHeight="1">
      <c r="N818" s="1"/>
      <c r="O818" s="1"/>
    </row>
    <row r="819" spans="14:15" ht="13.5" customHeight="1">
      <c r="N819" s="1"/>
      <c r="O819" s="1"/>
    </row>
    <row r="820" spans="14:15" ht="13.5" customHeight="1">
      <c r="N820" s="1"/>
      <c r="O820" s="1"/>
    </row>
    <row r="821" spans="14:15" ht="13.5" customHeight="1">
      <c r="N821" s="1"/>
      <c r="O821" s="1"/>
    </row>
    <row r="822" spans="14:15" ht="13.5" customHeight="1">
      <c r="N822" s="1"/>
      <c r="O822" s="1"/>
    </row>
    <row r="823" spans="14:15" ht="13.5" customHeight="1">
      <c r="N823" s="1"/>
      <c r="O823" s="1"/>
    </row>
    <row r="824" spans="14:15" ht="13.5" customHeight="1">
      <c r="N824" s="1"/>
      <c r="O824" s="1"/>
    </row>
    <row r="825" spans="14:15" ht="13.5" customHeight="1">
      <c r="N825" s="1"/>
      <c r="O825" s="1"/>
    </row>
    <row r="826" spans="14:15" ht="13.5" customHeight="1">
      <c r="N826" s="1"/>
      <c r="O826" s="1"/>
    </row>
    <row r="827" spans="14:15" ht="13.5" customHeight="1">
      <c r="N827" s="1"/>
      <c r="O827" s="1"/>
    </row>
    <row r="828" spans="14:15" ht="13.5" customHeight="1">
      <c r="N828" s="1"/>
      <c r="O828" s="1"/>
    </row>
    <row r="829" spans="14:15" ht="13.5" customHeight="1">
      <c r="N829" s="1"/>
      <c r="O829" s="1"/>
    </row>
    <row r="830" spans="14:15" ht="13.5" customHeight="1">
      <c r="N830" s="1"/>
      <c r="O830" s="1"/>
    </row>
    <row r="831" spans="14:15" ht="13.5" customHeight="1">
      <c r="N831" s="1"/>
      <c r="O831" s="1"/>
    </row>
    <row r="832" spans="14:15" ht="13.5" customHeight="1">
      <c r="N832" s="1"/>
      <c r="O832" s="1"/>
    </row>
    <row r="833" spans="14:15" ht="13.5" customHeight="1">
      <c r="N833" s="1"/>
      <c r="O833" s="1"/>
    </row>
    <row r="834" spans="14:15" ht="13.5" customHeight="1">
      <c r="N834" s="1"/>
      <c r="O834" s="1"/>
    </row>
    <row r="835" spans="14:15" ht="13.5" customHeight="1">
      <c r="N835" s="1"/>
      <c r="O835" s="1"/>
    </row>
    <row r="836" spans="14:15" ht="13.5" customHeight="1">
      <c r="N836" s="1"/>
      <c r="O836" s="1"/>
    </row>
    <row r="837" spans="14:15" ht="13.5" customHeight="1">
      <c r="N837" s="1"/>
      <c r="O837" s="1"/>
    </row>
    <row r="838" spans="14:15" ht="13.5" customHeight="1">
      <c r="N838" s="1"/>
      <c r="O838" s="1"/>
    </row>
    <row r="839" spans="14:15" ht="13.5" customHeight="1">
      <c r="N839" s="1"/>
      <c r="O839" s="1"/>
    </row>
    <row r="840" spans="14:15" ht="13.5" customHeight="1">
      <c r="N840" s="1"/>
      <c r="O840" s="1"/>
    </row>
    <row r="841" spans="14:15" ht="13.5" customHeight="1">
      <c r="N841" s="1"/>
      <c r="O841" s="1"/>
    </row>
    <row r="842" spans="14:15" ht="13.5" customHeight="1">
      <c r="N842" s="1"/>
      <c r="O842" s="1"/>
    </row>
    <row r="843" spans="14:15" ht="13.5" customHeight="1">
      <c r="N843" s="1"/>
      <c r="O843" s="1"/>
    </row>
    <row r="844" spans="14:15" ht="13.5" customHeight="1">
      <c r="N844" s="1"/>
      <c r="O844" s="1"/>
    </row>
    <row r="845" spans="14:15" ht="13.5" customHeight="1">
      <c r="N845" s="1"/>
      <c r="O845" s="1"/>
    </row>
    <row r="846" spans="14:15" ht="13.5" customHeight="1">
      <c r="N846" s="1"/>
      <c r="O846" s="1"/>
    </row>
    <row r="847" spans="14:15" ht="13.5" customHeight="1">
      <c r="N847" s="1"/>
      <c r="O847" s="1"/>
    </row>
    <row r="848" spans="14:15" ht="13.5" customHeight="1">
      <c r="N848" s="1"/>
      <c r="O848" s="1"/>
    </row>
    <row r="849" spans="14:15" ht="13.5" customHeight="1">
      <c r="N849" s="1"/>
      <c r="O849" s="1"/>
    </row>
    <row r="850" spans="14:15" ht="13.5" customHeight="1">
      <c r="N850" s="1"/>
      <c r="O850" s="1"/>
    </row>
    <row r="851" spans="14:15" ht="13.5" customHeight="1">
      <c r="N851" s="1"/>
      <c r="O851" s="1"/>
    </row>
    <row r="852" spans="14:15" ht="13.5" customHeight="1">
      <c r="N852" s="1"/>
      <c r="O852" s="1"/>
    </row>
    <row r="853" spans="14:15" ht="13.5" customHeight="1">
      <c r="N853" s="1"/>
      <c r="O853" s="1"/>
    </row>
    <row r="854" spans="14:15" ht="13.5" customHeight="1">
      <c r="N854" s="1"/>
      <c r="O854" s="1"/>
    </row>
    <row r="855" spans="14:15" ht="13.5" customHeight="1">
      <c r="N855" s="1"/>
      <c r="O855" s="1"/>
    </row>
    <row r="856" spans="14:15" ht="13.5" customHeight="1">
      <c r="N856" s="1"/>
      <c r="O856" s="1"/>
    </row>
    <row r="857" spans="14:15" ht="13.5" customHeight="1">
      <c r="N857" s="1"/>
      <c r="O857" s="1"/>
    </row>
    <row r="858" spans="14:15" ht="13.5" customHeight="1">
      <c r="N858" s="1"/>
      <c r="O858" s="1"/>
    </row>
    <row r="859" spans="14:15" ht="13.5" customHeight="1">
      <c r="N859" s="1"/>
      <c r="O859" s="1"/>
    </row>
    <row r="860" spans="14:15" ht="13.5" customHeight="1">
      <c r="N860" s="1"/>
      <c r="O860" s="1"/>
    </row>
    <row r="861" spans="14:15" ht="13.5" customHeight="1">
      <c r="N861" s="1"/>
      <c r="O861" s="1"/>
    </row>
    <row r="862" spans="14:15" ht="13.5" customHeight="1">
      <c r="N862" s="1"/>
      <c r="O862" s="1"/>
    </row>
    <row r="863" spans="14:15" ht="13.5" customHeight="1">
      <c r="N863" s="1"/>
      <c r="O863" s="1"/>
    </row>
    <row r="864" spans="14:15" ht="13.5" customHeight="1">
      <c r="N864" s="1"/>
      <c r="O864" s="1"/>
    </row>
    <row r="865" spans="14:15" ht="13.5" customHeight="1">
      <c r="N865" s="1"/>
      <c r="O865" s="1"/>
    </row>
    <row r="866" spans="14:15" ht="13.5" customHeight="1">
      <c r="N866" s="1"/>
      <c r="O866" s="1"/>
    </row>
    <row r="867" spans="14:15" ht="13.5" customHeight="1">
      <c r="N867" s="1"/>
      <c r="O867" s="1"/>
    </row>
    <row r="868" spans="14:15" ht="13.5" customHeight="1">
      <c r="N868" s="1"/>
      <c r="O868" s="1"/>
    </row>
    <row r="869" spans="14:15" ht="13.5" customHeight="1">
      <c r="N869" s="1"/>
      <c r="O869" s="1"/>
    </row>
    <row r="870" spans="14:15" ht="13.5" customHeight="1">
      <c r="N870" s="1"/>
      <c r="O870" s="1"/>
    </row>
    <row r="871" spans="14:15" ht="13.5" customHeight="1">
      <c r="N871" s="1"/>
      <c r="O871" s="1"/>
    </row>
    <row r="872" spans="14:15" ht="13.5" customHeight="1">
      <c r="N872" s="1"/>
      <c r="O872" s="1"/>
    </row>
    <row r="873" spans="14:15" ht="13.5" customHeight="1">
      <c r="N873" s="1"/>
      <c r="O873" s="1"/>
    </row>
    <row r="874" spans="14:15" ht="13.5" customHeight="1">
      <c r="N874" s="1"/>
      <c r="O874" s="1"/>
    </row>
    <row r="875" spans="14:15" ht="13.5" customHeight="1">
      <c r="N875" s="1"/>
      <c r="O875" s="1"/>
    </row>
    <row r="876" spans="14:15" ht="13.5" customHeight="1">
      <c r="N876" s="1"/>
      <c r="O876" s="1"/>
    </row>
    <row r="877" spans="14:15" ht="13.5" customHeight="1">
      <c r="N877" s="1"/>
      <c r="O877" s="1"/>
    </row>
    <row r="878" spans="14:15" ht="13.5" customHeight="1">
      <c r="N878" s="1"/>
      <c r="O878" s="1"/>
    </row>
    <row r="879" spans="14:15" ht="13.5" customHeight="1">
      <c r="N879" s="1"/>
      <c r="O879" s="1"/>
    </row>
    <row r="880" spans="14:15" ht="13.5" customHeight="1">
      <c r="N880" s="1"/>
      <c r="O880" s="1"/>
    </row>
    <row r="881" spans="14:15" ht="13.5" customHeight="1">
      <c r="N881" s="1"/>
      <c r="O881" s="1"/>
    </row>
    <row r="882" spans="14:15" ht="13.5" customHeight="1">
      <c r="N882" s="1"/>
      <c r="O882" s="1"/>
    </row>
    <row r="883" spans="14:15" ht="13.5" customHeight="1">
      <c r="N883" s="1"/>
      <c r="O883" s="1"/>
    </row>
    <row r="884" spans="14:15" ht="13.5" customHeight="1">
      <c r="N884" s="1"/>
      <c r="O884" s="1"/>
    </row>
    <row r="885" spans="14:15" ht="13.5" customHeight="1">
      <c r="N885" s="1"/>
      <c r="O885" s="1"/>
    </row>
    <row r="886" spans="14:15" ht="13.5" customHeight="1">
      <c r="N886" s="1"/>
      <c r="O886" s="1"/>
    </row>
    <row r="887" spans="14:15" ht="13.5" customHeight="1">
      <c r="N887" s="1"/>
      <c r="O887" s="1"/>
    </row>
    <row r="888" spans="14:15" ht="13.5" customHeight="1">
      <c r="N888" s="1"/>
      <c r="O888" s="1"/>
    </row>
    <row r="889" spans="14:15" ht="13.5" customHeight="1">
      <c r="N889" s="1"/>
      <c r="O889" s="1"/>
    </row>
    <row r="890" spans="14:15" ht="13.5" customHeight="1">
      <c r="N890" s="1"/>
      <c r="O890" s="1"/>
    </row>
    <row r="891" spans="14:15" ht="13.5" customHeight="1">
      <c r="N891" s="1"/>
      <c r="O891" s="1"/>
    </row>
    <row r="892" spans="14:15" ht="13.5" customHeight="1">
      <c r="N892" s="1"/>
      <c r="O892" s="1"/>
    </row>
    <row r="893" spans="14:15" ht="13.5" customHeight="1">
      <c r="N893" s="1"/>
      <c r="O893" s="1"/>
    </row>
    <row r="894" spans="14:15" ht="13.5" customHeight="1">
      <c r="N894" s="1"/>
      <c r="O894" s="1"/>
    </row>
    <row r="895" spans="14:15" ht="13.5" customHeight="1">
      <c r="N895" s="1"/>
      <c r="O895" s="1"/>
    </row>
    <row r="896" spans="14:15" ht="13.5" customHeight="1">
      <c r="N896" s="1"/>
      <c r="O896" s="1"/>
    </row>
    <row r="897" spans="14:15" ht="13.5" customHeight="1">
      <c r="N897" s="1"/>
      <c r="O897" s="1"/>
    </row>
    <row r="898" spans="14:15" ht="13.5" customHeight="1">
      <c r="N898" s="1"/>
      <c r="O898" s="1"/>
    </row>
    <row r="899" spans="14:15" ht="13.5" customHeight="1">
      <c r="N899" s="1"/>
      <c r="O899" s="1"/>
    </row>
    <row r="900" spans="14:15" ht="13.5" customHeight="1">
      <c r="N900" s="1"/>
      <c r="O900" s="1"/>
    </row>
    <row r="901" spans="14:15" ht="13.5" customHeight="1">
      <c r="N901" s="1"/>
      <c r="O901" s="1"/>
    </row>
    <row r="902" spans="14:15" ht="13.5" customHeight="1">
      <c r="N902" s="1"/>
      <c r="O902" s="1"/>
    </row>
    <row r="903" spans="14:15" ht="13.5" customHeight="1">
      <c r="N903" s="1"/>
      <c r="O903" s="1"/>
    </row>
    <row r="904" spans="14:15" ht="13.5" customHeight="1">
      <c r="N904" s="1"/>
      <c r="O904" s="1"/>
    </row>
    <row r="905" spans="14:15" ht="13.5" customHeight="1">
      <c r="N905" s="1"/>
      <c r="O905" s="1"/>
    </row>
    <row r="906" spans="14:15" ht="13.5" customHeight="1">
      <c r="N906" s="1"/>
      <c r="O906" s="1"/>
    </row>
    <row r="907" spans="14:15" ht="13.5" customHeight="1">
      <c r="N907" s="1"/>
      <c r="O907" s="1"/>
    </row>
    <row r="908" spans="14:15" ht="13.5" customHeight="1">
      <c r="N908" s="1"/>
      <c r="O908" s="1"/>
    </row>
    <row r="909" spans="14:15" ht="13.5" customHeight="1">
      <c r="N909" s="1"/>
      <c r="O909" s="1"/>
    </row>
    <row r="910" spans="14:15" ht="13.5" customHeight="1">
      <c r="N910" s="1"/>
      <c r="O910" s="1"/>
    </row>
    <row r="911" spans="14:15" ht="13.5" customHeight="1">
      <c r="N911" s="1"/>
      <c r="O911" s="1"/>
    </row>
    <row r="912" spans="14:15" ht="13.5" customHeight="1">
      <c r="N912" s="1"/>
      <c r="O912" s="1"/>
    </row>
    <row r="913" spans="14:15" ht="13.5" customHeight="1">
      <c r="N913" s="1"/>
      <c r="O913" s="1"/>
    </row>
    <row r="914" spans="14:15" ht="13.5" customHeight="1">
      <c r="N914" s="1"/>
      <c r="O914" s="1"/>
    </row>
    <row r="915" spans="14:15" ht="13.5" customHeight="1">
      <c r="N915" s="1"/>
      <c r="O915" s="1"/>
    </row>
    <row r="916" spans="14:15" ht="13.5" customHeight="1">
      <c r="N916" s="1"/>
      <c r="O916" s="1"/>
    </row>
    <row r="917" spans="14:15" ht="13.5" customHeight="1">
      <c r="N917" s="1"/>
      <c r="O917" s="1"/>
    </row>
    <row r="918" spans="14:15" ht="13.5" customHeight="1">
      <c r="N918" s="1"/>
      <c r="O918" s="1"/>
    </row>
    <row r="919" spans="14:15" ht="13.5" customHeight="1">
      <c r="N919" s="1"/>
      <c r="O919" s="1"/>
    </row>
    <row r="920" spans="14:15" ht="13.5" customHeight="1">
      <c r="N920" s="1"/>
      <c r="O920" s="1"/>
    </row>
    <row r="921" spans="14:15" ht="13.5" customHeight="1">
      <c r="N921" s="1"/>
      <c r="O921" s="1"/>
    </row>
    <row r="922" spans="14:15" ht="13.5" customHeight="1">
      <c r="N922" s="1"/>
      <c r="O922" s="1"/>
    </row>
    <row r="923" spans="14:15" ht="13.5" customHeight="1">
      <c r="N923" s="1"/>
      <c r="O923" s="1"/>
    </row>
    <row r="924" spans="14:15" ht="13.5" customHeight="1">
      <c r="N924" s="1"/>
      <c r="O924" s="1"/>
    </row>
    <row r="925" spans="14:15" ht="13.5" customHeight="1">
      <c r="N925" s="1"/>
      <c r="O925" s="1"/>
    </row>
    <row r="926" spans="14:15" ht="13.5" customHeight="1">
      <c r="N926" s="1"/>
      <c r="O926" s="1"/>
    </row>
    <row r="927" spans="14:15" ht="13.5" customHeight="1">
      <c r="N927" s="1"/>
      <c r="O927" s="1"/>
    </row>
    <row r="928" spans="14:15" ht="13.5" customHeight="1">
      <c r="N928" s="1"/>
      <c r="O928" s="1"/>
    </row>
    <row r="929" spans="14:15" ht="13.5" customHeight="1">
      <c r="N929" s="1"/>
      <c r="O929" s="1"/>
    </row>
    <row r="930" spans="14:15" ht="13.5" customHeight="1">
      <c r="N930" s="1"/>
      <c r="O930" s="1"/>
    </row>
    <row r="931" spans="14:15" ht="13.5" customHeight="1">
      <c r="N931" s="1"/>
      <c r="O931" s="1"/>
    </row>
    <row r="932" spans="14:15" ht="13.5" customHeight="1">
      <c r="N932" s="1"/>
      <c r="O932" s="1"/>
    </row>
    <row r="933" spans="14:15" ht="13.5" customHeight="1">
      <c r="N933" s="1"/>
      <c r="O933" s="1"/>
    </row>
    <row r="934" spans="14:15" ht="13.5" customHeight="1">
      <c r="N934" s="1"/>
      <c r="O934" s="1"/>
    </row>
    <row r="935" spans="14:15" ht="13.5" customHeight="1">
      <c r="N935" s="1"/>
      <c r="O935" s="1"/>
    </row>
    <row r="936" spans="14:15" ht="13.5" customHeight="1">
      <c r="N936" s="1"/>
      <c r="O936" s="1"/>
    </row>
    <row r="937" spans="14:15" ht="13.5" customHeight="1">
      <c r="N937" s="1"/>
      <c r="O937" s="1"/>
    </row>
    <row r="938" spans="14:15" ht="13.5" customHeight="1">
      <c r="N938" s="1"/>
      <c r="O938" s="1"/>
    </row>
    <row r="939" spans="14:15" ht="13.5" customHeight="1">
      <c r="N939" s="1"/>
      <c r="O939" s="1"/>
    </row>
    <row r="940" spans="14:15" ht="13.5" customHeight="1">
      <c r="N940" s="1"/>
      <c r="O940" s="1"/>
    </row>
    <row r="941" spans="14:15" ht="13.5" customHeight="1">
      <c r="N941" s="1"/>
      <c r="O941" s="1"/>
    </row>
    <row r="942" spans="14:15" ht="13.5" customHeight="1">
      <c r="N942" s="1"/>
      <c r="O942" s="1"/>
    </row>
    <row r="943" spans="14:15" ht="13.5" customHeight="1">
      <c r="N943" s="1"/>
      <c r="O943" s="1"/>
    </row>
    <row r="944" spans="14:15" ht="13.5" customHeight="1">
      <c r="N944" s="1"/>
      <c r="O944" s="1"/>
    </row>
    <row r="945" spans="14:15" ht="13.5" customHeight="1">
      <c r="N945" s="1"/>
      <c r="O945" s="1"/>
    </row>
    <row r="946" spans="14:15" ht="13.5" customHeight="1">
      <c r="N946" s="1"/>
      <c r="O946" s="1"/>
    </row>
    <row r="947" spans="14:15" ht="13.5" customHeight="1">
      <c r="N947" s="1"/>
      <c r="O947" s="1"/>
    </row>
    <row r="948" spans="14:15" ht="13.5" customHeight="1">
      <c r="N948" s="1"/>
      <c r="O948" s="1"/>
    </row>
    <row r="949" spans="14:15" ht="13.5" customHeight="1">
      <c r="N949" s="1"/>
      <c r="O949" s="1"/>
    </row>
    <row r="950" spans="14:15" ht="13.5" customHeight="1">
      <c r="N950" s="1"/>
      <c r="O950" s="1"/>
    </row>
    <row r="951" spans="14:15" ht="13.5" customHeight="1">
      <c r="N951" s="1"/>
      <c r="O951" s="1"/>
    </row>
    <row r="952" spans="14:15" ht="13.5" customHeight="1">
      <c r="N952" s="1"/>
      <c r="O952" s="1"/>
    </row>
    <row r="953" spans="14:15" ht="13.5" customHeight="1">
      <c r="N953" s="1"/>
      <c r="O953" s="1"/>
    </row>
    <row r="954" spans="14:15" ht="13.5" customHeight="1">
      <c r="N954" s="1"/>
      <c r="O954" s="1"/>
    </row>
    <row r="955" spans="14:15" ht="13.5" customHeight="1">
      <c r="N955" s="1"/>
      <c r="O955" s="1"/>
    </row>
    <row r="956" spans="14:15" ht="13.5" customHeight="1">
      <c r="N956" s="1"/>
      <c r="O956" s="1"/>
    </row>
    <row r="957" spans="14:15" ht="13.5" customHeight="1">
      <c r="N957" s="1"/>
      <c r="O957" s="1"/>
    </row>
    <row r="958" spans="14:15" ht="13.5" customHeight="1">
      <c r="N958" s="1"/>
      <c r="O958" s="1"/>
    </row>
    <row r="959" spans="14:15" ht="13.5" customHeight="1">
      <c r="N959" s="1"/>
      <c r="O959" s="1"/>
    </row>
    <row r="960" spans="14:15" ht="13.5" customHeight="1">
      <c r="N960" s="1"/>
      <c r="O960" s="1"/>
    </row>
    <row r="961" spans="14:15" ht="13.5" customHeight="1">
      <c r="N961" s="1"/>
      <c r="O961" s="1"/>
    </row>
    <row r="962" spans="14:15" ht="13.5" customHeight="1">
      <c r="N962" s="1"/>
      <c r="O962" s="1"/>
    </row>
    <row r="963" spans="14:15" ht="13.5" customHeight="1">
      <c r="N963" s="1"/>
      <c r="O963" s="1"/>
    </row>
    <row r="964" spans="14:15" ht="13.5" customHeight="1">
      <c r="N964" s="1"/>
      <c r="O964" s="1"/>
    </row>
    <row r="965" spans="14:15" ht="13.5" customHeight="1">
      <c r="N965" s="1"/>
      <c r="O965" s="1"/>
    </row>
    <row r="966" spans="14:15" ht="13.5" customHeight="1">
      <c r="N966" s="1"/>
      <c r="O966" s="1"/>
    </row>
    <row r="967" spans="14:15" ht="13.5" customHeight="1">
      <c r="N967" s="1"/>
      <c r="O967" s="1"/>
    </row>
    <row r="968" spans="14:15" ht="13.5" customHeight="1">
      <c r="N968" s="1"/>
      <c r="O968" s="1"/>
    </row>
    <row r="969" spans="14:15" ht="13.5" customHeight="1">
      <c r="N969" s="1"/>
      <c r="O969" s="1"/>
    </row>
    <row r="970" spans="14:15" ht="13.5" customHeight="1">
      <c r="N970" s="1"/>
      <c r="O970" s="1"/>
    </row>
    <row r="971" spans="14:15" ht="13.5" customHeight="1">
      <c r="N971" s="1"/>
      <c r="O971" s="1"/>
    </row>
    <row r="972" spans="14:15" ht="13.5" customHeight="1">
      <c r="N972" s="1"/>
      <c r="O972" s="1"/>
    </row>
    <row r="973" spans="14:15" ht="13.5" customHeight="1">
      <c r="N973" s="1"/>
      <c r="O973" s="1"/>
    </row>
    <row r="974" spans="14:15" ht="13.5" customHeight="1">
      <c r="N974" s="1"/>
      <c r="O974" s="1"/>
    </row>
    <row r="975" spans="14:15" ht="13.5" customHeight="1">
      <c r="N975" s="1"/>
      <c r="O975" s="1"/>
    </row>
    <row r="976" spans="14:15" ht="13.5" customHeight="1">
      <c r="N976" s="1"/>
      <c r="O976" s="1"/>
    </row>
    <row r="977" spans="14:15" ht="13.5" customHeight="1">
      <c r="N977" s="1"/>
      <c r="O977" s="1"/>
    </row>
    <row r="978" spans="14:15" ht="13.5" customHeight="1">
      <c r="N978" s="1"/>
      <c r="O978" s="1"/>
    </row>
    <row r="979" spans="14:15" ht="13.5" customHeight="1">
      <c r="N979" s="1"/>
      <c r="O979" s="1"/>
    </row>
    <row r="980" spans="14:15" ht="13.5" customHeight="1">
      <c r="N980" s="1"/>
      <c r="O980" s="1"/>
    </row>
    <row r="981" spans="14:15" ht="13.5" customHeight="1">
      <c r="N981" s="1"/>
      <c r="O981" s="1"/>
    </row>
    <row r="982" spans="14:15" ht="13.5" customHeight="1">
      <c r="N982" s="1"/>
      <c r="O982" s="1"/>
    </row>
    <row r="983" spans="14:15" ht="13.5" customHeight="1">
      <c r="N983" s="1"/>
      <c r="O983" s="1"/>
    </row>
    <row r="984" spans="14:15" ht="13.5" customHeight="1">
      <c r="N984" s="1"/>
      <c r="O984" s="1"/>
    </row>
    <row r="985" spans="14:15" ht="13.5" customHeight="1">
      <c r="N985" s="1"/>
      <c r="O985" s="1"/>
    </row>
    <row r="986" spans="14:15" ht="13.5" customHeight="1">
      <c r="N986" s="1"/>
      <c r="O986" s="1"/>
    </row>
    <row r="987" spans="14:15" ht="13.5" customHeight="1">
      <c r="N987" s="1"/>
      <c r="O987" s="1"/>
    </row>
    <row r="988" spans="14:15" ht="13.5" customHeight="1">
      <c r="N988" s="1"/>
      <c r="O988" s="1"/>
    </row>
    <row r="989" spans="14:15" ht="13.5" customHeight="1">
      <c r="N989" s="1"/>
      <c r="O989" s="1"/>
    </row>
    <row r="990" spans="14:15" ht="13.5" customHeight="1">
      <c r="N990" s="1"/>
      <c r="O990" s="1"/>
    </row>
    <row r="991" spans="14:15" ht="13.5" customHeight="1">
      <c r="N991" s="1"/>
      <c r="O991" s="1"/>
    </row>
    <row r="992" spans="14:15" ht="13.5" customHeight="1">
      <c r="N992" s="1"/>
      <c r="O992" s="1"/>
    </row>
    <row r="993" spans="14:15" ht="13.5" customHeight="1">
      <c r="N993" s="1"/>
      <c r="O993" s="1"/>
    </row>
    <row r="994" spans="14:15" ht="13.5" customHeight="1">
      <c r="N994" s="1"/>
      <c r="O994" s="1"/>
    </row>
    <row r="995" spans="14:15" ht="13.5" customHeight="1">
      <c r="N995" s="1"/>
      <c r="O995" s="1"/>
    </row>
    <row r="996" spans="14:15" ht="13.5" customHeight="1">
      <c r="N996" s="1"/>
      <c r="O996" s="1"/>
    </row>
    <row r="997" spans="14:15" ht="13.5" customHeight="1">
      <c r="N997" s="1"/>
      <c r="O997" s="1"/>
    </row>
    <row r="998" spans="14:15" ht="13.5" customHeight="1">
      <c r="N998" s="1"/>
      <c r="O998" s="1"/>
    </row>
    <row r="999" spans="14:15" ht="13.5" customHeight="1">
      <c r="N999" s="1"/>
      <c r="O999" s="1"/>
    </row>
    <row r="1000" spans="14:15" ht="13.5" customHeight="1">
      <c r="N1000" s="1"/>
      <c r="O1000" s="1"/>
    </row>
  </sheetData>
  <mergeCells count="1">
    <mergeCell ref="P1:AJ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5.1640625" defaultRowHeight="15" customHeight="1" x14ac:dyDescent="0"/>
  <cols>
    <col min="1" max="26" width="7.6640625" customWidth="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 Grout</cp:lastModifiedBy>
  <dcterms:modified xsi:type="dcterms:W3CDTF">2015-08-13T16:57:49Z</dcterms:modified>
</cp:coreProperties>
</file>