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0" yWindow="0" windowWidth="10425" windowHeight="7860" firstSheet="4" activeTab="9"/>
  </bookViews>
  <sheets>
    <sheet name="V1.3(726)" sheetId="1" r:id="rId1"/>
    <sheet name="RTV-0815" sheetId="8" r:id="rId2"/>
    <sheet name="V1.3(822)" sheetId="7" r:id="rId3"/>
    <sheet name="Comcast-0905" sheetId="9" r:id="rId4"/>
    <sheet name="V1.3(930)" sheetId="2" r:id="rId5"/>
    <sheet name="V1.3.1(1031)" sheetId="11" r:id="rId6"/>
    <sheet name="V1.4" sheetId="15" r:id="rId7"/>
    <sheet name="V1.5" sheetId="13" r:id="rId8"/>
    <sheet name="Pended Bug" sheetId="6" r:id="rId9"/>
    <sheet name="V1.4-DEV Plan" sheetId="16" r:id="rId10"/>
  </sheets>
  <definedNames>
    <definedName name="_xlnm._FilterDatabase" localSheetId="0" hidden="1">'V1.3(726)'!$A$2:$Z$74</definedName>
    <definedName name="_xlnm._FilterDatabase" localSheetId="2" hidden="1">'V1.3(822)'!$B$2:$AC$10</definedName>
    <definedName name="_xlnm._FilterDatabase" localSheetId="4" hidden="1">'V1.3(930)'!$A$2:$AP$92</definedName>
    <definedName name="_xlnm._FilterDatabase" localSheetId="5" hidden="1">'V1.3.1(1031)'!$A$2:$AP$34</definedName>
    <definedName name="_xlnm._FilterDatabase" localSheetId="6" hidden="1">V1.4!$A$2:$AR$108</definedName>
    <definedName name="_xlnm._FilterDatabase" localSheetId="9" hidden="1">'V1.4-DEV Plan'!$A$2:$AR$108</definedName>
  </definedNames>
  <calcPr calcId="152511"/>
  <fileRecoveryPr autoRecover="0"/>
</workbook>
</file>

<file path=xl/calcChain.xml><?xml version="1.0" encoding="utf-8"?>
<calcChain xmlns="http://schemas.openxmlformats.org/spreadsheetml/2006/main">
  <c r="AB110" i="16" l="1"/>
  <c r="AA110" i="16"/>
  <c r="Z110" i="16"/>
  <c r="Y110" i="16"/>
  <c r="AC108" i="16"/>
  <c r="AC107" i="16"/>
  <c r="AC106" i="16"/>
  <c r="AC105" i="16"/>
  <c r="AC104" i="16"/>
  <c r="AC103" i="16"/>
  <c r="AC102" i="16"/>
  <c r="AC101" i="16"/>
  <c r="AC100" i="16"/>
  <c r="AC99" i="16"/>
  <c r="AC98" i="16"/>
  <c r="AC97" i="16"/>
  <c r="AC96" i="16"/>
  <c r="AC95" i="16"/>
  <c r="AC94" i="16"/>
  <c r="AC93" i="16"/>
  <c r="AC92" i="16"/>
  <c r="AC91" i="16"/>
  <c r="AC90" i="16"/>
  <c r="AC89" i="16"/>
  <c r="AC88" i="16"/>
  <c r="AC87" i="16"/>
  <c r="AC86" i="16"/>
  <c r="AC85" i="16"/>
  <c r="AC84" i="16"/>
  <c r="AC83" i="16"/>
  <c r="AC82" i="16"/>
  <c r="AC81" i="16"/>
  <c r="AC80" i="16"/>
  <c r="AC79" i="16"/>
  <c r="AC78" i="16"/>
  <c r="AC77" i="16"/>
  <c r="AC76" i="16"/>
  <c r="AC75" i="16"/>
  <c r="AC74" i="16"/>
  <c r="AC73" i="16"/>
  <c r="AC72" i="16"/>
  <c r="AC71" i="16"/>
  <c r="AC70" i="16"/>
  <c r="AC69" i="16"/>
  <c r="AC68" i="16"/>
  <c r="AC67" i="16"/>
  <c r="AC66" i="16"/>
  <c r="AC65" i="16"/>
  <c r="AC64" i="16"/>
  <c r="AC63" i="16"/>
  <c r="AC62" i="16"/>
  <c r="AC61" i="16"/>
  <c r="AC60" i="16"/>
  <c r="AC59" i="16"/>
  <c r="AC58" i="16"/>
  <c r="AC57" i="16"/>
  <c r="AC56" i="16"/>
  <c r="AC55" i="16"/>
  <c r="AC54" i="16"/>
  <c r="AC53" i="16"/>
  <c r="AC52" i="16"/>
  <c r="AC51" i="16"/>
  <c r="AC50" i="16"/>
  <c r="AC49" i="16"/>
  <c r="AC48" i="16"/>
  <c r="AC47" i="16"/>
  <c r="AC46" i="16"/>
  <c r="AC45" i="16"/>
  <c r="AC44" i="16"/>
  <c r="AC43" i="16"/>
  <c r="AC42" i="16"/>
  <c r="AC41" i="16"/>
  <c r="AC40" i="16"/>
  <c r="AC39" i="16"/>
  <c r="AC38" i="16"/>
  <c r="AC37" i="16"/>
  <c r="AC36" i="16"/>
  <c r="AC35" i="16"/>
  <c r="AC34" i="16"/>
  <c r="AC33" i="16"/>
  <c r="AC32" i="16"/>
  <c r="AC30" i="16"/>
  <c r="AC29" i="16"/>
  <c r="AC28" i="16"/>
  <c r="AC27" i="16"/>
  <c r="AC26" i="16"/>
  <c r="AC25" i="16"/>
  <c r="AC24" i="16"/>
  <c r="AC23" i="16"/>
  <c r="AC22" i="16"/>
  <c r="AC21" i="16"/>
  <c r="AC20" i="16"/>
  <c r="AC19" i="16"/>
  <c r="AC18" i="16"/>
  <c r="AC17" i="16"/>
  <c r="AC16" i="16"/>
  <c r="AC15" i="16"/>
  <c r="AC14" i="16"/>
  <c r="AC13" i="16"/>
  <c r="AC12" i="16"/>
  <c r="AC11" i="16"/>
  <c r="AC10" i="16"/>
  <c r="AC9" i="16"/>
  <c r="AC8" i="16"/>
  <c r="AC7" i="16"/>
  <c r="AC6" i="16"/>
  <c r="AC5" i="16"/>
  <c r="AC4" i="16"/>
  <c r="AC3" i="16"/>
  <c r="AC110" i="16" l="1"/>
  <c r="S110" i="15"/>
  <c r="AC4" i="15" l="1"/>
  <c r="AC5" i="15"/>
  <c r="AC6" i="15"/>
  <c r="AC7" i="15"/>
  <c r="AC8" i="15"/>
  <c r="AC9" i="15"/>
  <c r="AC10" i="15"/>
  <c r="AC11" i="15"/>
  <c r="AC12" i="15"/>
  <c r="AC13" i="15"/>
  <c r="AC14" i="15"/>
  <c r="AC15" i="15"/>
  <c r="AC16" i="15"/>
  <c r="AC17" i="15"/>
  <c r="AC18" i="15"/>
  <c r="AC19" i="15"/>
  <c r="AC20" i="15"/>
  <c r="AC21" i="15"/>
  <c r="AC22" i="15"/>
  <c r="AC23" i="15"/>
  <c r="AC24" i="15"/>
  <c r="AC25" i="15"/>
  <c r="AC26" i="15"/>
  <c r="AC27" i="15"/>
  <c r="AC28" i="15"/>
  <c r="AC29" i="15"/>
  <c r="AC30" i="15"/>
  <c r="AC32" i="15"/>
  <c r="AC33" i="15"/>
  <c r="AC34" i="15"/>
  <c r="AC35" i="15"/>
  <c r="AC36" i="15"/>
  <c r="AC37" i="15"/>
  <c r="AC38" i="15"/>
  <c r="AC39" i="15"/>
  <c r="AC40" i="15"/>
  <c r="AC41" i="15"/>
  <c r="AC42" i="15"/>
  <c r="AC43" i="15"/>
  <c r="AC44" i="15"/>
  <c r="AC45" i="15"/>
  <c r="AC46" i="15"/>
  <c r="AC47" i="15"/>
  <c r="AC48" i="15"/>
  <c r="AC49" i="15"/>
  <c r="AC50" i="15"/>
  <c r="AC51" i="15"/>
  <c r="AC52" i="15"/>
  <c r="AC53" i="15"/>
  <c r="AC54" i="15"/>
  <c r="AC55" i="15"/>
  <c r="AC56" i="15"/>
  <c r="AC57" i="15"/>
  <c r="AC58" i="15"/>
  <c r="AC59" i="15"/>
  <c r="AC60" i="15"/>
  <c r="AC61" i="15"/>
  <c r="AC62" i="15"/>
  <c r="AC63" i="15"/>
  <c r="AC64" i="15"/>
  <c r="AC65" i="15"/>
  <c r="AC66" i="15"/>
  <c r="AC67" i="15"/>
  <c r="AC68" i="15"/>
  <c r="AC69" i="15"/>
  <c r="AC70" i="15"/>
  <c r="AC71" i="15"/>
  <c r="AC72" i="15"/>
  <c r="AC73" i="15"/>
  <c r="AC74" i="15"/>
  <c r="AC75" i="15"/>
  <c r="AC76" i="15"/>
  <c r="AC77" i="15"/>
  <c r="AC78" i="15"/>
  <c r="AC79" i="15"/>
  <c r="AC80" i="15"/>
  <c r="AC81" i="15"/>
  <c r="AC82" i="15"/>
  <c r="AC83" i="15"/>
  <c r="AC84" i="15"/>
  <c r="AC85" i="15"/>
  <c r="AC86" i="15"/>
  <c r="AC87" i="15"/>
  <c r="AC88" i="15"/>
  <c r="AC89" i="15"/>
  <c r="AC90" i="15"/>
  <c r="AC91" i="15"/>
  <c r="AC92" i="15"/>
  <c r="AC93" i="15"/>
  <c r="AC94" i="15"/>
  <c r="AC95" i="15"/>
  <c r="AC96" i="15"/>
  <c r="AC97" i="15"/>
  <c r="AC98" i="15"/>
  <c r="AC99" i="15"/>
  <c r="AC100" i="15"/>
  <c r="AC101" i="15"/>
  <c r="AC102" i="15"/>
  <c r="AC103" i="15"/>
  <c r="AC104" i="15"/>
  <c r="AC105" i="15"/>
  <c r="AC106" i="15"/>
  <c r="AC107" i="15"/>
  <c r="AC108" i="15"/>
  <c r="AC3" i="15"/>
  <c r="T110" i="15"/>
  <c r="U110" i="15"/>
  <c r="V110" i="15"/>
  <c r="W110" i="15"/>
  <c r="X110" i="15"/>
  <c r="Y110" i="15"/>
  <c r="Z110" i="15"/>
  <c r="AA110" i="15"/>
  <c r="AB110" i="15"/>
  <c r="AC110" i="15" l="1"/>
  <c r="B26" i="13"/>
  <c r="B27" i="13" s="1"/>
  <c r="B28" i="13" s="1"/>
  <c r="B29" i="13" s="1"/>
  <c r="B30" i="13" s="1"/>
  <c r="A4" i="13"/>
  <c r="A5" i="13" s="1"/>
  <c r="A6" i="13" s="1"/>
  <c r="A7" i="13" s="1"/>
  <c r="A8" i="13" s="1"/>
  <c r="A9" i="13" s="1"/>
  <c r="A10" i="13" s="1"/>
  <c r="A11" i="13" s="1"/>
  <c r="A12" i="13" s="1"/>
  <c r="A13" i="13" s="1"/>
  <c r="A14" i="13" s="1"/>
  <c r="C19" i="11" l="1"/>
  <c r="B15" i="11"/>
  <c r="B16" i="11" s="1"/>
  <c r="B17" i="11" s="1"/>
  <c r="B18" i="11" s="1"/>
  <c r="B12" i="11"/>
  <c r="B13" i="11" s="1"/>
  <c r="C43" i="2" l="1"/>
  <c r="C42" i="2"/>
  <c r="A4" i="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9" i="1"/>
  <c r="A60" i="1" s="1"/>
  <c r="A61" i="1" s="1"/>
  <c r="A62" i="1" s="1"/>
  <c r="B4" i="2"/>
  <c r="B5" i="2" s="1"/>
  <c r="B6" i="2" s="1"/>
  <c r="B7" i="2" s="1"/>
  <c r="B8" i="2" s="1"/>
  <c r="B30" i="2"/>
  <c r="B31" i="2" s="1"/>
  <c r="B34" i="2"/>
  <c r="B35" i="2" s="1"/>
  <c r="B36" i="2" s="1"/>
  <c r="B37" i="2" s="1"/>
</calcChain>
</file>

<file path=xl/comments1.xml><?xml version="1.0" encoding="utf-8"?>
<comments xmlns="http://schemas.openxmlformats.org/spreadsheetml/2006/main">
  <authors>
    <author>作者</author>
  </authors>
  <commentList>
    <comment ref="J8" authorId="0" shapeId="0">
      <text>
        <r>
          <rPr>
            <b/>
            <sz val="9"/>
            <color indexed="81"/>
            <rFont val="宋体"/>
            <family val="3"/>
            <charset val="134"/>
          </rPr>
          <t>作者:</t>
        </r>
        <r>
          <rPr>
            <sz val="9"/>
            <color indexed="81"/>
            <rFont val="宋体"/>
            <family val="3"/>
            <charset val="134"/>
          </rPr>
          <t xml:space="preserve">
这个V1.3先实现全网管参数的导出和导入，导出的系统参数文件格式由Sobey自己定义，不需要一定要客户可读的；
1. 网管页面上面两个按钮：导出+导入
2. 导入的时候系统会自动做一次当前系统的参数备份；
3. 要考虑自动备份机制下面，备份参数文件的管理
4. 要考虑什么用户角色才能做导出和导入的功能
5. 要考虑是用单独的工具实现还是放到网管界面的按钮上面
6. 这个网管参数的导出不包含用户组合用户权限本身
核心目的：加速系统部署</t>
        </r>
      </text>
    </comment>
    <comment ref="I26" authorId="0" shapeId="0">
      <text>
        <r>
          <rPr>
            <b/>
            <sz val="9"/>
            <color indexed="81"/>
            <rFont val="宋体"/>
            <family val="3"/>
            <charset val="134"/>
          </rPr>
          <t>作者:
这条具体的simpigy的需求Roger需要准备一个跟sobey讨论</t>
        </r>
      </text>
    </comment>
    <comment ref="H40" authorId="0" shapeId="0">
      <text>
        <r>
          <rPr>
            <b/>
            <sz val="9"/>
            <color indexed="81"/>
            <rFont val="宋体"/>
            <family val="3"/>
            <charset val="134"/>
          </rPr>
          <t>作者:</t>
        </r>
        <r>
          <rPr>
            <sz val="9"/>
            <color indexed="81"/>
            <rFont val="宋体"/>
            <family val="3"/>
            <charset val="134"/>
          </rPr>
          <t xml:space="preserve">
会根据具体的设计与研发的评估方案来看V1.3是否能够优化，截止8月4日还不能确定是Y或者N</t>
        </r>
      </text>
    </comment>
    <comment ref="H41" authorId="0" shapeId="0">
      <text>
        <r>
          <rPr>
            <b/>
            <sz val="9"/>
            <color indexed="81"/>
            <rFont val="宋体"/>
            <family val="3"/>
            <charset val="134"/>
          </rPr>
          <t>作者:</t>
        </r>
        <r>
          <rPr>
            <sz val="9"/>
            <color indexed="81"/>
            <rFont val="宋体"/>
            <family val="3"/>
            <charset val="134"/>
          </rPr>
          <t xml:space="preserve">
JOVE优化除外</t>
        </r>
      </text>
    </comment>
    <comment ref="J49" authorId="0" shapeId="0">
      <text>
        <r>
          <rPr>
            <b/>
            <sz val="9"/>
            <color indexed="81"/>
            <rFont val="宋体"/>
            <family val="3"/>
            <charset val="134"/>
          </rPr>
          <t>作者:</t>
        </r>
        <r>
          <rPr>
            <sz val="9"/>
            <color indexed="81"/>
            <rFont val="宋体"/>
            <family val="3"/>
            <charset val="134"/>
          </rPr>
          <t xml:space="preserve">
V1.3这个功能做Demo，不做产品级别发布，QA确保测试能够混装，不做性能测试验证</t>
        </r>
      </text>
    </comment>
    <comment ref="J53" authorId="0" shapeId="0">
      <text>
        <r>
          <rPr>
            <b/>
            <sz val="9"/>
            <color indexed="81"/>
            <rFont val="宋体"/>
            <family val="3"/>
            <charset val="134"/>
          </rPr>
          <t>作者:</t>
        </r>
        <r>
          <rPr>
            <sz val="9"/>
            <color indexed="81"/>
            <rFont val="宋体"/>
            <family val="3"/>
            <charset val="134"/>
          </rPr>
          <t xml:space="preserve">
对于第2点，如果技术上实现不了，我们的workaround是把重启OS，因为我们的服务都配置了机器启动的时候自动启动服务</t>
        </r>
      </text>
    </comment>
    <comment ref="H75" authorId="0" shapeId="0">
      <text>
        <r>
          <rPr>
            <b/>
            <sz val="9"/>
            <color indexed="81"/>
            <rFont val="宋体"/>
            <family val="3"/>
            <charset val="134"/>
          </rPr>
          <t>作者:</t>
        </r>
        <r>
          <rPr>
            <sz val="9"/>
            <color indexed="81"/>
            <rFont val="宋体"/>
            <family val="3"/>
            <charset val="134"/>
          </rPr>
          <t xml:space="preserve">
会根据具体的设计与研发的评估方案来看V1.3是否能够优化，截止8月4日还不能确定是Y或者N</t>
        </r>
      </text>
    </comment>
  </commentList>
</comments>
</file>

<file path=xl/comments2.xml><?xml version="1.0" encoding="utf-8"?>
<comments xmlns="http://schemas.openxmlformats.org/spreadsheetml/2006/main">
  <authors>
    <author>作者</author>
  </authors>
  <commentList>
    <comment ref="I8" authorId="0" shapeId="0">
      <text>
        <r>
          <rPr>
            <b/>
            <sz val="9"/>
            <color indexed="81"/>
            <rFont val="宋体"/>
            <family val="3"/>
            <charset val="134"/>
          </rPr>
          <t>作者:
这条具体的simpigy的需求Roger需要准备一个跟sobey讨论</t>
        </r>
      </text>
    </comment>
    <comment ref="H33" authorId="0" shapeId="0">
      <text>
        <r>
          <rPr>
            <b/>
            <sz val="9"/>
            <color indexed="81"/>
            <rFont val="宋体"/>
            <family val="3"/>
            <charset val="134"/>
          </rPr>
          <t>作者:</t>
        </r>
        <r>
          <rPr>
            <sz val="9"/>
            <color indexed="81"/>
            <rFont val="宋体"/>
            <family val="3"/>
            <charset val="134"/>
          </rPr>
          <t xml:space="preserve">
会根据具体的设计与研发的评估方案来看V1.3是否能够优化，截止8月4日还不能确定是Y或者N</t>
        </r>
      </text>
    </comment>
  </commentList>
</comments>
</file>

<file path=xl/comments3.xml><?xml version="1.0" encoding="utf-8"?>
<comments xmlns="http://schemas.openxmlformats.org/spreadsheetml/2006/main">
  <authors>
    <author>作者</author>
  </authors>
  <commentList>
    <comment ref="H4" authorId="0" shapeId="0">
      <text>
        <r>
          <rPr>
            <b/>
            <sz val="9"/>
            <color indexed="81"/>
            <rFont val="宋体"/>
            <family val="3"/>
            <charset val="134"/>
          </rPr>
          <t>曾祥平11月6日更新信息，属于需求不清晰</t>
        </r>
      </text>
    </comment>
    <comment ref="I10" authorId="0" shapeId="0">
      <text>
        <r>
          <rPr>
            <b/>
            <sz val="9"/>
            <color indexed="81"/>
            <rFont val="宋体"/>
            <family val="3"/>
            <charset val="134"/>
          </rPr>
          <t>作者:</t>
        </r>
        <r>
          <rPr>
            <sz val="9"/>
            <color indexed="81"/>
            <rFont val="宋体"/>
            <family val="3"/>
            <charset val="134"/>
          </rPr>
          <t xml:space="preserve">
1106</t>
        </r>
      </text>
    </comment>
    <comment ref="I23" authorId="0" shapeId="0">
      <text>
        <r>
          <rPr>
            <b/>
            <sz val="9"/>
            <color indexed="81"/>
            <rFont val="宋体"/>
            <family val="3"/>
            <charset val="134"/>
          </rPr>
          <t>功能置换成ID 97+98</t>
        </r>
      </text>
    </comment>
    <comment ref="I24" authorId="0" shapeId="0">
      <text>
        <r>
          <rPr>
            <b/>
            <sz val="9"/>
            <color indexed="81"/>
            <rFont val="宋体"/>
            <family val="3"/>
            <charset val="134"/>
          </rPr>
          <t>功能置换成ID 97+98</t>
        </r>
      </text>
    </comment>
    <comment ref="I48" authorId="0" shapeId="0">
      <text>
        <r>
          <rPr>
            <b/>
            <sz val="9"/>
            <color indexed="81"/>
            <rFont val="宋体"/>
            <family val="3"/>
            <charset val="134"/>
          </rPr>
          <t>87332:
置换为ID 99</t>
        </r>
      </text>
    </comment>
    <comment ref="I53" authorId="0" shapeId="0">
      <text>
        <r>
          <rPr>
            <b/>
            <sz val="9"/>
            <color indexed="81"/>
            <rFont val="宋体"/>
            <family val="3"/>
            <charset val="134"/>
          </rPr>
          <t>作者:</t>
        </r>
        <r>
          <rPr>
            <sz val="9"/>
            <color indexed="81"/>
            <rFont val="宋体"/>
            <family val="3"/>
            <charset val="134"/>
          </rPr>
          <t xml:space="preserve">
1106</t>
        </r>
      </text>
    </comment>
    <comment ref="I60" authorId="0" shapeId="0">
      <text>
        <r>
          <rPr>
            <b/>
            <sz val="9"/>
            <color indexed="81"/>
            <rFont val="宋体"/>
            <family val="3"/>
            <charset val="134"/>
          </rPr>
          <t>作者:</t>
        </r>
        <r>
          <rPr>
            <sz val="9"/>
            <color indexed="81"/>
            <rFont val="宋体"/>
            <family val="3"/>
            <charset val="134"/>
          </rPr>
          <t xml:space="preserve">
1106
</t>
        </r>
      </text>
    </comment>
    <comment ref="H74" authorId="0" shapeId="0">
      <text>
        <r>
          <rPr>
            <b/>
            <sz val="9"/>
            <color indexed="81"/>
            <rFont val="宋体"/>
            <family val="3"/>
            <charset val="134"/>
          </rPr>
          <t>Demo</t>
        </r>
      </text>
    </comment>
    <comment ref="I94" authorId="0" shapeId="0">
      <text>
        <r>
          <rPr>
            <b/>
            <sz val="9"/>
            <color indexed="81"/>
            <rFont val="宋体"/>
            <family val="3"/>
            <charset val="134"/>
          </rPr>
          <t>作者:</t>
        </r>
        <r>
          <rPr>
            <sz val="9"/>
            <color indexed="81"/>
            <rFont val="宋体"/>
            <family val="3"/>
            <charset val="134"/>
          </rPr>
          <t xml:space="preserve">
1106</t>
        </r>
      </text>
    </comment>
    <comment ref="I95" authorId="0" shapeId="0">
      <text>
        <r>
          <rPr>
            <b/>
            <sz val="9"/>
            <color indexed="81"/>
            <rFont val="宋体"/>
            <family val="3"/>
            <charset val="134"/>
          </rPr>
          <t>作者:</t>
        </r>
        <r>
          <rPr>
            <sz val="9"/>
            <color indexed="81"/>
            <rFont val="宋体"/>
            <family val="3"/>
            <charset val="134"/>
          </rPr>
          <t xml:space="preserve">
1106</t>
        </r>
      </text>
    </comment>
    <comment ref="I96" authorId="0" shapeId="0">
      <text>
        <r>
          <rPr>
            <b/>
            <sz val="9"/>
            <color indexed="81"/>
            <rFont val="宋体"/>
            <family val="3"/>
            <charset val="134"/>
          </rPr>
          <t>作者:</t>
        </r>
        <r>
          <rPr>
            <sz val="9"/>
            <color indexed="81"/>
            <rFont val="宋体"/>
            <family val="3"/>
            <charset val="134"/>
          </rPr>
          <t xml:space="preserve">
1106</t>
        </r>
      </text>
    </comment>
    <comment ref="I97" authorId="0" shapeId="0">
      <text>
        <r>
          <rPr>
            <b/>
            <sz val="9"/>
            <color indexed="81"/>
            <rFont val="宋体"/>
            <family val="3"/>
            <charset val="134"/>
          </rPr>
          <t>作者:</t>
        </r>
        <r>
          <rPr>
            <sz val="9"/>
            <color indexed="81"/>
            <rFont val="宋体"/>
            <family val="3"/>
            <charset val="134"/>
          </rPr>
          <t xml:space="preserve">
1106</t>
        </r>
      </text>
    </comment>
    <comment ref="H104" authorId="0" shapeId="0">
      <text>
        <r>
          <rPr>
            <b/>
            <sz val="9"/>
            <color indexed="81"/>
            <rFont val="宋体"/>
            <family val="3"/>
            <charset val="134"/>
          </rPr>
          <t>Demo</t>
        </r>
      </text>
    </comment>
    <comment ref="L107" authorId="0" shapeId="0">
      <text>
        <r>
          <rPr>
            <b/>
            <sz val="9"/>
            <color indexed="81"/>
            <rFont val="宋体"/>
            <family val="3"/>
            <charset val="134"/>
          </rPr>
          <t xml:space="preserve">段鑫11-6 - 11-18出差期间王娟跟进
</t>
        </r>
      </text>
    </comment>
    <comment ref="L108" authorId="0" shapeId="0">
      <text>
        <r>
          <rPr>
            <b/>
            <sz val="9"/>
            <color indexed="81"/>
            <rFont val="宋体"/>
            <family val="3"/>
            <charset val="134"/>
          </rPr>
          <t>段鑫11-6 - 11-18出差期间王娟跟进</t>
        </r>
      </text>
    </comment>
  </commentList>
</comments>
</file>

<file path=xl/comments4.xml><?xml version="1.0" encoding="utf-8"?>
<comments xmlns="http://schemas.openxmlformats.org/spreadsheetml/2006/main">
  <authors>
    <author>作者</author>
  </authors>
  <commentList>
    <comment ref="L2" authorId="0" shapeId="0">
      <text>
        <r>
          <rPr>
            <b/>
            <sz val="9"/>
            <color indexed="81"/>
            <rFont val="宋体"/>
            <family val="3"/>
            <charset val="134"/>
          </rPr>
          <t>作者:</t>
        </r>
        <r>
          <rPr>
            <sz val="9"/>
            <color indexed="81"/>
            <rFont val="宋体"/>
            <family val="3"/>
            <charset val="134"/>
          </rPr>
          <t xml:space="preserve">
单位：人周</t>
        </r>
      </text>
    </comment>
  </commentList>
</comments>
</file>

<file path=xl/comments5.xml><?xml version="1.0" encoding="utf-8"?>
<comments xmlns="http://schemas.openxmlformats.org/spreadsheetml/2006/main">
  <authors>
    <author>作者</author>
  </authors>
  <commentList>
    <comment ref="H4" authorId="0" shapeId="0">
      <text>
        <r>
          <rPr>
            <b/>
            <sz val="9"/>
            <color indexed="81"/>
            <rFont val="宋体"/>
            <family val="3"/>
            <charset val="134"/>
          </rPr>
          <t>曾祥平11月6日更新信息，属于需求不清晰</t>
        </r>
      </text>
    </comment>
    <comment ref="I10" authorId="0" shapeId="0">
      <text>
        <r>
          <rPr>
            <b/>
            <sz val="9"/>
            <color indexed="81"/>
            <rFont val="宋体"/>
            <family val="3"/>
            <charset val="134"/>
          </rPr>
          <t>作者:</t>
        </r>
        <r>
          <rPr>
            <sz val="9"/>
            <color indexed="81"/>
            <rFont val="宋体"/>
            <family val="3"/>
            <charset val="134"/>
          </rPr>
          <t xml:space="preserve">
1106</t>
        </r>
      </text>
    </comment>
    <comment ref="I23" authorId="0" shapeId="0">
      <text>
        <r>
          <rPr>
            <b/>
            <sz val="9"/>
            <color indexed="81"/>
            <rFont val="宋体"/>
            <family val="3"/>
            <charset val="134"/>
          </rPr>
          <t>功能置换成ID 97+98</t>
        </r>
      </text>
    </comment>
    <comment ref="I24" authorId="0" shapeId="0">
      <text>
        <r>
          <rPr>
            <b/>
            <sz val="9"/>
            <color indexed="81"/>
            <rFont val="宋体"/>
            <family val="3"/>
            <charset val="134"/>
          </rPr>
          <t>功能置换成ID 97+98</t>
        </r>
      </text>
    </comment>
    <comment ref="I48" authorId="0" shapeId="0">
      <text>
        <r>
          <rPr>
            <b/>
            <sz val="9"/>
            <color indexed="81"/>
            <rFont val="宋体"/>
            <family val="3"/>
            <charset val="134"/>
          </rPr>
          <t>87332:
置换为ID 99</t>
        </r>
      </text>
    </comment>
    <comment ref="I53" authorId="0" shapeId="0">
      <text>
        <r>
          <rPr>
            <b/>
            <sz val="9"/>
            <color indexed="81"/>
            <rFont val="宋体"/>
            <family val="3"/>
            <charset val="134"/>
          </rPr>
          <t>作者:</t>
        </r>
        <r>
          <rPr>
            <sz val="9"/>
            <color indexed="81"/>
            <rFont val="宋体"/>
            <family val="3"/>
            <charset val="134"/>
          </rPr>
          <t xml:space="preserve">
1106</t>
        </r>
      </text>
    </comment>
    <comment ref="I60" authorId="0" shapeId="0">
      <text>
        <r>
          <rPr>
            <b/>
            <sz val="9"/>
            <color indexed="81"/>
            <rFont val="宋体"/>
            <family val="3"/>
            <charset val="134"/>
          </rPr>
          <t>作者:</t>
        </r>
        <r>
          <rPr>
            <sz val="9"/>
            <color indexed="81"/>
            <rFont val="宋体"/>
            <family val="3"/>
            <charset val="134"/>
          </rPr>
          <t xml:space="preserve">
1106
</t>
        </r>
      </text>
    </comment>
    <comment ref="H74" authorId="0" shapeId="0">
      <text>
        <r>
          <rPr>
            <b/>
            <sz val="9"/>
            <color indexed="81"/>
            <rFont val="宋体"/>
            <family val="3"/>
            <charset val="134"/>
          </rPr>
          <t>Demo</t>
        </r>
      </text>
    </comment>
    <comment ref="I94" authorId="0" shapeId="0">
      <text>
        <r>
          <rPr>
            <b/>
            <sz val="9"/>
            <color indexed="81"/>
            <rFont val="宋体"/>
            <family val="3"/>
            <charset val="134"/>
          </rPr>
          <t>作者:</t>
        </r>
        <r>
          <rPr>
            <sz val="9"/>
            <color indexed="81"/>
            <rFont val="宋体"/>
            <family val="3"/>
            <charset val="134"/>
          </rPr>
          <t xml:space="preserve">
1106</t>
        </r>
      </text>
    </comment>
    <comment ref="I95" authorId="0" shapeId="0">
      <text>
        <r>
          <rPr>
            <b/>
            <sz val="9"/>
            <color indexed="81"/>
            <rFont val="宋体"/>
            <family val="3"/>
            <charset val="134"/>
          </rPr>
          <t>作者:</t>
        </r>
        <r>
          <rPr>
            <sz val="9"/>
            <color indexed="81"/>
            <rFont val="宋体"/>
            <family val="3"/>
            <charset val="134"/>
          </rPr>
          <t xml:space="preserve">
1106</t>
        </r>
      </text>
    </comment>
    <comment ref="I96" authorId="0" shapeId="0">
      <text>
        <r>
          <rPr>
            <b/>
            <sz val="9"/>
            <color indexed="81"/>
            <rFont val="宋体"/>
            <family val="3"/>
            <charset val="134"/>
          </rPr>
          <t>作者:</t>
        </r>
        <r>
          <rPr>
            <sz val="9"/>
            <color indexed="81"/>
            <rFont val="宋体"/>
            <family val="3"/>
            <charset val="134"/>
          </rPr>
          <t xml:space="preserve">
1106</t>
        </r>
      </text>
    </comment>
    <comment ref="I97" authorId="0" shapeId="0">
      <text>
        <r>
          <rPr>
            <b/>
            <sz val="9"/>
            <color indexed="81"/>
            <rFont val="宋体"/>
            <family val="3"/>
            <charset val="134"/>
          </rPr>
          <t>作者:</t>
        </r>
        <r>
          <rPr>
            <sz val="9"/>
            <color indexed="81"/>
            <rFont val="宋体"/>
            <family val="3"/>
            <charset val="134"/>
          </rPr>
          <t xml:space="preserve">
1106</t>
        </r>
      </text>
    </comment>
    <comment ref="H104" authorId="0" shapeId="0">
      <text>
        <r>
          <rPr>
            <b/>
            <sz val="9"/>
            <color indexed="81"/>
            <rFont val="宋体"/>
            <family val="3"/>
            <charset val="134"/>
          </rPr>
          <t>Demo</t>
        </r>
      </text>
    </comment>
    <comment ref="L107" authorId="0" shapeId="0">
      <text>
        <r>
          <rPr>
            <b/>
            <sz val="9"/>
            <color indexed="81"/>
            <rFont val="宋体"/>
            <family val="3"/>
            <charset val="134"/>
          </rPr>
          <t xml:space="preserve">段鑫11-6 - 11-18出差期间王娟跟进
</t>
        </r>
      </text>
    </comment>
    <comment ref="L108" authorId="0" shapeId="0">
      <text>
        <r>
          <rPr>
            <b/>
            <sz val="9"/>
            <color indexed="81"/>
            <rFont val="宋体"/>
            <family val="3"/>
            <charset val="134"/>
          </rPr>
          <t>段鑫11-6 - 11-18出差期间王娟跟进</t>
        </r>
      </text>
    </comment>
  </commentList>
</comments>
</file>

<file path=xl/sharedStrings.xml><?xml version="1.0" encoding="utf-8"?>
<sst xmlns="http://schemas.openxmlformats.org/spreadsheetml/2006/main" count="5326" uniqueCount="1530">
  <si>
    <t>FID</t>
    <phoneticPr fontId="3" type="noConversion"/>
  </si>
  <si>
    <t>Type</t>
    <phoneticPr fontId="3" type="noConversion"/>
  </si>
  <si>
    <t>Module</t>
    <phoneticPr fontId="3" type="noConversion"/>
  </si>
  <si>
    <t>Function</t>
    <phoneticPr fontId="3" type="noConversion"/>
  </si>
  <si>
    <t>HoneyPot ID</t>
    <phoneticPr fontId="3" type="noConversion"/>
  </si>
  <si>
    <t>Function Design</t>
    <phoneticPr fontId="3" type="noConversion"/>
  </si>
  <si>
    <t>Function breakdown</t>
    <phoneticPr fontId="3" type="noConversion"/>
  </si>
  <si>
    <t>Design PIC</t>
    <phoneticPr fontId="3" type="noConversion"/>
  </si>
  <si>
    <t>Output</t>
    <phoneticPr fontId="3" type="noConversion"/>
  </si>
  <si>
    <t>Document</t>
    <phoneticPr fontId="3" type="noConversion"/>
  </si>
  <si>
    <t>Schedule</t>
    <phoneticPr fontId="3" type="noConversion"/>
  </si>
  <si>
    <t>DEV PIC</t>
    <phoneticPr fontId="3" type="noConversion"/>
  </si>
  <si>
    <t>QA PIC</t>
    <phoneticPr fontId="3" type="noConversion"/>
  </si>
  <si>
    <t>Function develop</t>
    <phoneticPr fontId="3" type="noConversion"/>
  </si>
  <si>
    <t>Comments</t>
    <phoneticPr fontId="3" type="noConversion"/>
  </si>
  <si>
    <t>Workload</t>
    <phoneticPr fontId="3" type="noConversion"/>
  </si>
  <si>
    <t>Scope</t>
    <phoneticPr fontId="3" type="noConversion"/>
  </si>
  <si>
    <t>[HNPT-273]</t>
    <phoneticPr fontId="3" type="noConversion"/>
  </si>
  <si>
    <t>陈骁昂</t>
    <phoneticPr fontId="3" type="noConversion"/>
  </si>
  <si>
    <t>郝勇</t>
    <phoneticPr fontId="3" type="noConversion"/>
  </si>
  <si>
    <t>支持自定义action的持续时间</t>
    <phoneticPr fontId="3" type="noConversion"/>
  </si>
  <si>
    <t>[HNPT-274]</t>
    <phoneticPr fontId="3" type="noConversion"/>
  </si>
  <si>
    <t>[HNPT-280]</t>
    <phoneticPr fontId="3" type="noConversion"/>
  </si>
  <si>
    <t>Live Logging</t>
    <phoneticPr fontId="3" type="noConversion"/>
  </si>
  <si>
    <t>Hive Editor</t>
    <phoneticPr fontId="3" type="noConversion"/>
  </si>
  <si>
    <t>郑程丹</t>
    <phoneticPr fontId="3" type="noConversion"/>
  </si>
  <si>
    <t>WEB CM</t>
    <phoneticPr fontId="3" type="noConversion"/>
  </si>
  <si>
    <t>支持拖拽Logging mark点到SV</t>
    <phoneticPr fontId="3" type="noConversion"/>
  </si>
  <si>
    <t>支持拖拽Logging mark点到Time Line</t>
    <phoneticPr fontId="3" type="noConversion"/>
  </si>
  <si>
    <t>SV支持显示Marker元数据</t>
    <phoneticPr fontId="3" type="noConversion"/>
  </si>
  <si>
    <t>继承Sonpas Live Logging终端</t>
    <phoneticPr fontId="3" type="noConversion"/>
  </si>
  <si>
    <t>支持双屏显示</t>
    <phoneticPr fontId="3" type="noConversion"/>
  </si>
  <si>
    <t>段鑫</t>
    <phoneticPr fontId="3" type="noConversion"/>
  </si>
  <si>
    <t>张兴亮</t>
    <phoneticPr fontId="3" type="noConversion"/>
  </si>
  <si>
    <t>Web Quick Editing</t>
    <phoneticPr fontId="3" type="noConversion"/>
  </si>
  <si>
    <t>支持Logging mark点搜索</t>
    <phoneticPr fontId="3" type="noConversion"/>
  </si>
  <si>
    <t>支持拖拽Logging mark点上SV</t>
    <phoneticPr fontId="3" type="noConversion"/>
  </si>
  <si>
    <t>支持拖拽Logging mark点上Time Line</t>
    <phoneticPr fontId="3" type="noConversion"/>
  </si>
  <si>
    <t>在JOVE高级搜索中:
- 支持根据Title/Action/Member/Comments搜索Logging mark点
- 搜索项Title/Action/Member只支持拖拽</t>
    <phoneticPr fontId="3" type="noConversion"/>
  </si>
  <si>
    <t>林偌黠</t>
    <phoneticPr fontId="3" type="noConversion"/>
  </si>
  <si>
    <t>Playout</t>
    <phoneticPr fontId="3" type="noConversion"/>
  </si>
  <si>
    <t>[HNPT-260]</t>
    <phoneticPr fontId="3" type="noConversion"/>
  </si>
  <si>
    <t>[HNPT-265]</t>
    <phoneticPr fontId="3" type="noConversion"/>
  </si>
  <si>
    <t>王磊</t>
    <phoneticPr fontId="3" type="noConversion"/>
  </si>
  <si>
    <t>支持切换通道素材</t>
    <phoneticPr fontId="3" type="noConversion"/>
  </si>
  <si>
    <t>[HNPT-268]</t>
    <phoneticPr fontId="3" type="noConversion"/>
  </si>
  <si>
    <t>WEB CM</t>
    <phoneticPr fontId="3" type="noConversion"/>
  </si>
  <si>
    <t>段鑫</t>
    <phoneticPr fontId="3" type="noConversion"/>
  </si>
  <si>
    <t>触发action那一刻之前的持续时间以及之后的持续时间，都需要支持自定义</t>
    <phoneticPr fontId="3" type="noConversion"/>
  </si>
  <si>
    <t>用户可以在界面上快速指定触发action的前后持续时间，比如 30s, 20s, 10s</t>
    <phoneticPr fontId="3" type="noConversion"/>
  </si>
  <si>
    <t>在NOVA终端SV播放器上：
- 鼠标移动到SV的mark点显示mark点的元数据
 - 显示元数据的内容及格式可讨论</t>
    <phoneticPr fontId="3" type="noConversion"/>
  </si>
  <si>
    <t>支持将搜索结果中的Logging mark点拖拽到时间线</t>
    <phoneticPr fontId="3" type="noConversion"/>
  </si>
  <si>
    <t>支持将素材属性页的Logging mark点拖拽到时间线</t>
    <phoneticPr fontId="3" type="noConversion"/>
  </si>
  <si>
    <t>支持将搜索结果中的Logging mark点拖拽到SV</t>
    <phoneticPr fontId="3" type="noConversion"/>
  </si>
  <si>
    <t>支持将素材属性页的Logging mark点拖拽到SV</t>
    <phoneticPr fontId="3" type="noConversion"/>
  </si>
  <si>
    <t xml:space="preserve"> 新增"Today"文件夹显示当天Hive产生的新素材
</t>
    <phoneticPr fontId="3" type="noConversion"/>
  </si>
  <si>
    <t xml:space="preserve"> 新增"This week"文件夹显示本周Hive产生的新素材</t>
    <phoneticPr fontId="3" type="noConversion"/>
  </si>
  <si>
    <t xml:space="preserve"> 新增"My Clip"文件夹显示登录者创建的素材</t>
    <phoneticPr fontId="3" type="noConversion"/>
  </si>
  <si>
    <t>显示特定文件夹 (Today, This Week, My clips)</t>
    <phoneticPr fontId="3" type="noConversion"/>
  </si>
  <si>
    <t>三个特定文件夹均有特定的图标</t>
    <phoneticPr fontId="3" type="noConversion"/>
  </si>
  <si>
    <t>张兴亮</t>
    <phoneticPr fontId="3" type="noConversion"/>
  </si>
  <si>
    <t>CS ML</t>
    <phoneticPr fontId="3" type="noConversion"/>
  </si>
  <si>
    <t>WEB Quick Editing</t>
    <phoneticPr fontId="3" type="noConversion"/>
  </si>
  <si>
    <t>新增"Today"文件夹显示当天Hive产生的新素材</t>
    <phoneticPr fontId="3" type="noConversion"/>
  </si>
  <si>
    <t>新增"This week"文件夹显示本周Hive产生的新素材</t>
    <phoneticPr fontId="3" type="noConversion"/>
  </si>
  <si>
    <t>新增"My Clip"文件夹显示登录者创建的素材</t>
    <phoneticPr fontId="3" type="noConversion"/>
  </si>
  <si>
    <t>王富贵</t>
    <phoneticPr fontId="3" type="noConversion"/>
  </si>
  <si>
    <t>SAMS</t>
    <phoneticPr fontId="3" type="noConversion"/>
  </si>
  <si>
    <t>支持ReadLink I/O卡</t>
    <phoneticPr fontId="3" type="noConversion"/>
  </si>
  <si>
    <t>[HNPT-88]</t>
    <phoneticPr fontId="3" type="noConversion"/>
  </si>
  <si>
    <t>作为SAMS的可选I/O卡
RedLink作为SAMS候选, 优先级Mandatory.</t>
    <phoneticPr fontId="3" type="noConversion"/>
  </si>
  <si>
    <t>杨乐</t>
    <phoneticPr fontId="3" type="noConversion"/>
  </si>
  <si>
    <t>Field Editor</t>
    <phoneticPr fontId="3" type="noConversion"/>
  </si>
  <si>
    <t>[HNPT-89]</t>
  </si>
  <si>
    <t>作为Field Editor的可选I/O卡
Field Editor优先级Middle</t>
    <phoneticPr fontId="3" type="noConversion"/>
  </si>
  <si>
    <t>支持注册正在采集的素材到播出</t>
    <phoneticPr fontId="3" type="noConversion"/>
  </si>
  <si>
    <t>[HNPT-261]</t>
    <phoneticPr fontId="3" type="noConversion"/>
  </si>
  <si>
    <t>支持播放正在采集的素材</t>
    <phoneticPr fontId="3" type="noConversion"/>
  </si>
  <si>
    <t>[HNPT-262]</t>
  </si>
  <si>
    <t>支持打点注册到播出</t>
    <phoneticPr fontId="3" type="noConversion"/>
  </si>
  <si>
    <t>改进播出通道分配逻辑</t>
    <phoneticPr fontId="3" type="noConversion"/>
  </si>
  <si>
    <t>MPC</t>
    <phoneticPr fontId="3" type="noConversion"/>
  </si>
  <si>
    <t>支持转码继承CC信息</t>
    <phoneticPr fontId="3" type="noConversion"/>
  </si>
  <si>
    <t>曾祥平</t>
    <phoneticPr fontId="3" type="noConversion"/>
  </si>
  <si>
    <t>New Feature</t>
    <phoneticPr fontId="3" type="noConversion"/>
  </si>
  <si>
    <t>Priority</t>
    <phoneticPr fontId="3" type="noConversion"/>
  </si>
  <si>
    <t>Mandatory</t>
    <phoneticPr fontId="3" type="noConversion"/>
  </si>
  <si>
    <t>Priority</t>
    <phoneticPr fontId="3" type="noConversion"/>
  </si>
  <si>
    <t>[HNPT-262]</t>
    <phoneticPr fontId="3" type="noConversion"/>
  </si>
  <si>
    <t>WEB CM</t>
    <phoneticPr fontId="3" type="noConversion"/>
  </si>
  <si>
    <t>支持编辑正在采集的素材</t>
    <phoneticPr fontId="3" type="noConversion"/>
  </si>
  <si>
    <t>段鑫</t>
    <phoneticPr fontId="3" type="noConversion"/>
  </si>
  <si>
    <t>New Feature</t>
    <phoneticPr fontId="3" type="noConversion"/>
  </si>
  <si>
    <t>Mandatory</t>
    <phoneticPr fontId="3" type="noConversion"/>
  </si>
  <si>
    <t>WEB Quick Editing</t>
    <phoneticPr fontId="3" type="noConversion"/>
  </si>
  <si>
    <t>[HNPT-282]</t>
    <phoneticPr fontId="3" type="noConversion"/>
  </si>
  <si>
    <t>支持正在采集的素材上时间线</t>
    <phoneticPr fontId="3" type="noConversion"/>
  </si>
  <si>
    <t>林偌黠</t>
    <phoneticPr fontId="3" type="noConversion"/>
  </si>
  <si>
    <t>郑程丹</t>
    <phoneticPr fontId="3" type="noConversion"/>
  </si>
  <si>
    <t>支持注册素材到播出</t>
    <phoneticPr fontId="3" type="noConversion"/>
  </si>
  <si>
    <t>肖扬</t>
    <phoneticPr fontId="3" type="noConversion"/>
  </si>
  <si>
    <t>支持同一个tab页打开CM和JOVE</t>
    <phoneticPr fontId="3" type="noConversion"/>
  </si>
  <si>
    <t>CS ML</t>
    <phoneticPr fontId="3" type="noConversion"/>
  </si>
  <si>
    <t>[HNPT-279]</t>
    <phoneticPr fontId="3" type="noConversion"/>
  </si>
  <si>
    <t>支持trim scence mark / logging mark为新素材</t>
    <phoneticPr fontId="3" type="noConversion"/>
  </si>
  <si>
    <t>聂家刚</t>
    <phoneticPr fontId="3" type="noConversion"/>
  </si>
  <si>
    <t>[HNPT-280]</t>
  </si>
  <si>
    <t>WEB browser支持播放正在采集的素材</t>
    <phoneticPr fontId="3" type="noConversion"/>
  </si>
  <si>
    <t>曾祥平</t>
    <phoneticPr fontId="3" type="noConversion"/>
  </si>
  <si>
    <t>支持Nova插件与ENPS集成</t>
    <phoneticPr fontId="3" type="noConversion"/>
  </si>
  <si>
    <t>[HNPT-299]</t>
    <phoneticPr fontId="3" type="noConversion"/>
  </si>
  <si>
    <t>Hive Editor</t>
    <phoneticPr fontId="3" type="noConversion"/>
  </si>
  <si>
    <t>王娟</t>
    <phoneticPr fontId="3" type="noConversion"/>
  </si>
  <si>
    <t>ENPS中双击素材：
- load到SV; 
- 如果proxy editor尚未启动, 弹出login窗口, 登录后load素材到SV</t>
    <phoneticPr fontId="3" type="noConversion"/>
  </si>
  <si>
    <t xml:space="preserve">ENPS中双击planning,
- load planning相关的采集素材中的最后一个素材到SV
- load所有素材名到SV的素材列表; </t>
    <phoneticPr fontId="3" type="noConversion"/>
  </si>
  <si>
    <t>MOS</t>
    <phoneticPr fontId="3" type="noConversion"/>
  </si>
  <si>
    <t>支持Octopus继承</t>
    <phoneticPr fontId="3" type="noConversion"/>
  </si>
  <si>
    <t>[HNPT-310]</t>
    <phoneticPr fontId="3" type="noConversion"/>
  </si>
  <si>
    <t>1) 集成方式及流程与ENPS一致
2) sonaps捷克项目已支持Octopus集成，功能的测试是PSE根据QA提供的用例完成的。由PDT联系获取测试报告提供给研发</t>
    <phoneticPr fontId="3" type="noConversion"/>
  </si>
  <si>
    <t>[HNPT-22]</t>
    <phoneticPr fontId="3" type="noConversion"/>
  </si>
  <si>
    <t>提供API接口获取一个素材Genealogy数据</t>
    <phoneticPr fontId="3" type="noConversion"/>
  </si>
  <si>
    <t>CM Server</t>
    <phoneticPr fontId="3" type="noConversion"/>
  </si>
  <si>
    <t>JOVE中支持AE图文字幕</t>
    <phoneticPr fontId="3" type="noConversion"/>
  </si>
  <si>
    <t>黄大健</t>
    <phoneticPr fontId="3" type="noConversion"/>
  </si>
  <si>
    <t>[HNPT-298]</t>
    <phoneticPr fontId="3" type="noConversion"/>
  </si>
  <si>
    <t>在JOVE上，支持AE Graphic入库Hive后preview，并在JOVE上使用.
- 方案1：与automate IT集成
- 方案2：直接与AE集成，我们自己做panel，插入到web Editor
- 方案3：CM与AE只做纯文件的交互，但是文件格式是png sequence</t>
    <phoneticPr fontId="3" type="noConversion"/>
  </si>
  <si>
    <t>[HNPT-222]</t>
    <phoneticPr fontId="3" type="noConversion"/>
  </si>
  <si>
    <t>支持网管参数导入导出</t>
    <phoneticPr fontId="3" type="noConversion"/>
  </si>
  <si>
    <t>[HNPT- 173]</t>
    <phoneticPr fontId="3" type="noConversion"/>
  </si>
  <si>
    <t>支持自定义元数据的高级搜索</t>
    <phoneticPr fontId="3" type="noConversion"/>
  </si>
  <si>
    <t>System Configuration</t>
    <phoneticPr fontId="3" type="noConversion"/>
  </si>
  <si>
    <t>[HNPT-127]</t>
    <phoneticPr fontId="3" type="noConversion"/>
  </si>
  <si>
    <t>支持基于用户组配置元数据tab页</t>
    <phoneticPr fontId="3" type="noConversion"/>
  </si>
  <si>
    <t>- 基于用户组配置可以访问的元数据tab页
- 基于用户组配置可以修改的元数据tab页
- 当一个用户属于多个用户组时，不管用户组是否配置元数据tab页，用户均使用系统配置的元数据tab</t>
    <phoneticPr fontId="3" type="noConversion"/>
  </si>
  <si>
    <t>[HNPT-128]</t>
  </si>
  <si>
    <t>支持基于用户配置元数据tab页</t>
    <phoneticPr fontId="3" type="noConversion"/>
  </si>
  <si>
    <t>- 基于用户配置可以访问的元数据tab页
- 基于用户配置可以修改的元数据tab页</t>
    <phoneticPr fontId="3" type="noConversion"/>
  </si>
  <si>
    <t>[HNPT- 174]</t>
  </si>
  <si>
    <t>支持自定义元数据的高级搜索，搜索高级与default元数据一致</t>
    <phoneticPr fontId="3" type="noConversion"/>
  </si>
  <si>
    <t>Web CM</t>
    <phoneticPr fontId="3" type="noConversion"/>
  </si>
  <si>
    <t xml:space="preserve">支持Detail 预览模式
</t>
    <phoneticPr fontId="3" type="noConversion"/>
  </si>
  <si>
    <t>段鑫</t>
    <phoneticPr fontId="3" type="noConversion"/>
  </si>
  <si>
    <t>张兴亮</t>
    <phoneticPr fontId="3" type="noConversion"/>
  </si>
  <si>
    <t>支持Detail 预览模式</t>
    <phoneticPr fontId="3" type="noConversion"/>
  </si>
  <si>
    <t>段鑫</t>
    <phoneticPr fontId="3" type="noConversion"/>
  </si>
  <si>
    <t>MARK检索结果界面美化</t>
    <phoneticPr fontId="3" type="noConversion"/>
  </si>
  <si>
    <t>Web CM的素材显示区域支持分页显示，目的是解决单个文件夹中文件数量过多，加载慢以及操作困难的问题。
备注：具体实现是用分页来实现，或者是类似APPs上面的滑动释放显示更多素材来来实现的方案根据设计与研发共同讨论后决定</t>
    <phoneticPr fontId="3" type="noConversion"/>
  </si>
  <si>
    <t>Premiere Plugin</t>
    <phoneticPr fontId="3" type="noConversion"/>
  </si>
  <si>
    <t>[HNPT-268]</t>
    <phoneticPr fontId="3" type="noConversion"/>
  </si>
  <si>
    <t>全文检索</t>
    <phoneticPr fontId="3" type="noConversion"/>
  </si>
  <si>
    <t>支持虚拟VTR面板</t>
    <phoneticPr fontId="3" type="noConversion"/>
  </si>
  <si>
    <t>Playout</t>
    <phoneticPr fontId="3" type="noConversion"/>
  </si>
  <si>
    <t>支持DNF GPI控制</t>
    <phoneticPr fontId="3" type="noConversion"/>
  </si>
  <si>
    <t>操作、界面及规则与Sonaps一致
- 新增Previous/Next按钮</t>
    <phoneticPr fontId="3" type="noConversion"/>
  </si>
  <si>
    <t>支持注册正在采集的素材到播出</t>
    <phoneticPr fontId="3" type="noConversion"/>
  </si>
  <si>
    <t>右键选中一个或者多个素材-&gt;选择Detail Preview模式-&gt;打开一个全屏的素材预览窗口
(1)这个窗口的目的是让用户的预览区域更大，同时旁边扩展开Marker list，让用户可以边预览素材，边打marker点，因为marker list区域够大，所以显示的marker点更多，让用户体验更好 
** 备注：因为Comcast要在7月26日发版本，Comcast要求在CM上面可以打点，因此这个需求的优先级是Mandatory</t>
    <phoneticPr fontId="3" type="noConversion"/>
  </si>
  <si>
    <t>CS ML</t>
    <phoneticPr fontId="3" type="noConversion"/>
  </si>
  <si>
    <t>WEB CM</t>
    <phoneticPr fontId="3" type="noConversion"/>
  </si>
  <si>
    <t>支持根据logging mark点的Title/Member/Action/Comments搜索出素材</t>
    <phoneticPr fontId="3" type="noConversion"/>
  </si>
  <si>
    <t>支持高级搜索Logging mark点</t>
    <phoneticPr fontId="3" type="noConversion"/>
  </si>
  <si>
    <t>CommonGW</t>
    <phoneticPr fontId="3" type="noConversion"/>
  </si>
  <si>
    <t>支持将logging marker导出到第三方</t>
    <phoneticPr fontId="3" type="noConversion"/>
  </si>
  <si>
    <t>改进Marker点搜索结果的显示</t>
    <phoneticPr fontId="3" type="noConversion"/>
  </si>
  <si>
    <t>Internal Improvement</t>
    <phoneticPr fontId="3" type="noConversion"/>
  </si>
  <si>
    <t>JOVE支持注册到播出（Event）
1) 注册方法及规则参照Hive Editor</t>
    <phoneticPr fontId="3" type="noConversion"/>
  </si>
  <si>
    <t>[HNPT-300]</t>
  </si>
  <si>
    <t>Headline</t>
  </si>
  <si>
    <t>CM属性页和播放器均没有显示change marker </t>
  </si>
  <si>
    <t>jove或premiere render的素材modify on显示为空 </t>
  </si>
  <si>
    <t>预览文件夹时，在metadata的basic info里used space永远... </t>
  </si>
  <si>
    <t>[CM]树形结构特殊字符排序不准确 </t>
  </si>
  <si>
    <t>[CM]help点击没反应 </t>
  </si>
  <si>
    <t>[CM]filelist上不显示物理文件完整路径也不能复制路径 </t>
  </si>
  <si>
    <t>[CM]SNSPublish下的素材可以编辑元数据 </t>
  </si>
  <si>
    <t>[CM]文件夹名较长或文件夹深度较深时，树形结构没有自动产生滚动条 </t>
  </si>
  <si>
    <t>[CM]列表模式不能通过鼠标框选文件 </t>
  </si>
  <si>
    <t>【cm】在oa folder下素材右键后无exist in playout ... </t>
  </si>
  <si>
    <t>[CM]文档产生的pdf文件在p盘uX根目录下 </t>
  </si>
  <si>
    <t>[CM]选中素材后切换显示模式，下拉菜单没滚动到对应的位置 </t>
  </si>
  <si>
    <t>[CM]创建OA Material文件夹，提示信息不准确 </t>
  </si>
  <si>
    <t>[CM]CM引入素材，素材名带有后缀名 </t>
  </si>
  <si>
    <t>曾祥平</t>
    <phoneticPr fontId="12" type="noConversion"/>
  </si>
  <si>
    <t>带CC的素材离线后打点回迁素材高质量在cutlistdemo里没有CC</t>
    <phoneticPr fontId="12" type="noConversion"/>
  </si>
  <si>
    <t>GEN200014993</t>
    <phoneticPr fontId="12" type="noConversion"/>
  </si>
  <si>
    <t>Archive</t>
    <phoneticPr fontId="12" type="noConversion"/>
  </si>
  <si>
    <r>
      <t>mac</t>
    </r>
    <r>
      <rPr>
        <sz val="10"/>
        <color theme="1"/>
        <rFont val="宋体"/>
        <family val="3"/>
        <charset val="134"/>
      </rPr>
      <t>上</t>
    </r>
    <r>
      <rPr>
        <sz val="10"/>
        <color theme="1"/>
        <rFont val="Arial"/>
        <family val="2"/>
      </rPr>
      <t>Premiere</t>
    </r>
    <r>
      <rPr>
        <sz val="10"/>
        <color theme="1"/>
        <rFont val="宋体"/>
        <family val="3"/>
        <charset val="134"/>
      </rPr>
      <t>和</t>
    </r>
    <r>
      <rPr>
        <sz val="10"/>
        <color theme="1"/>
        <rFont val="Arial"/>
        <family val="2"/>
      </rPr>
      <t>ae</t>
    </r>
    <r>
      <rPr>
        <sz val="10"/>
        <color theme="1"/>
        <rFont val="宋体"/>
        <family val="3"/>
        <charset val="134"/>
      </rPr>
      <t>的</t>
    </r>
    <r>
      <rPr>
        <sz val="10"/>
        <color theme="1"/>
        <rFont val="Arial"/>
        <family val="2"/>
      </rPr>
      <t>cm</t>
    </r>
    <r>
      <rPr>
        <sz val="10"/>
        <color theme="1"/>
        <rFont val="宋体"/>
        <family val="3"/>
        <charset val="134"/>
      </rPr>
      <t>插件在素材名字过长时无气泡显示</t>
    </r>
    <phoneticPr fontId="12" type="noConversion"/>
  </si>
  <si>
    <t>GEN200013388</t>
    <phoneticPr fontId="12" type="noConversion"/>
  </si>
  <si>
    <t>林偌黠</t>
    <phoneticPr fontId="12" type="noConversion"/>
  </si>
  <si>
    <r>
      <rPr>
        <sz val="10"/>
        <color theme="1"/>
        <rFont val="宋体"/>
        <family val="3"/>
        <charset val="134"/>
      </rPr>
      <t>更新补丁</t>
    </r>
    <r>
      <rPr>
        <sz val="10"/>
        <color theme="1"/>
        <rFont val="Arial"/>
        <family val="2"/>
      </rPr>
      <t>QA9.3.3</t>
    </r>
    <r>
      <rPr>
        <sz val="10"/>
        <color theme="1"/>
        <rFont val="宋体"/>
        <family val="3"/>
        <charset val="134"/>
      </rPr>
      <t>后，</t>
    </r>
    <r>
      <rPr>
        <sz val="10"/>
        <color theme="1"/>
        <rFont val="Arial"/>
        <family val="2"/>
      </rPr>
      <t>Premiere</t>
    </r>
    <r>
      <rPr>
        <sz val="10"/>
        <color theme="1"/>
        <rFont val="宋体"/>
        <family val="3"/>
        <charset val="134"/>
      </rPr>
      <t>上登录</t>
    </r>
    <r>
      <rPr>
        <sz val="10"/>
        <color theme="1"/>
        <rFont val="Arial"/>
        <family val="2"/>
      </rPr>
      <t>CM</t>
    </r>
    <r>
      <rPr>
        <sz val="10"/>
        <color theme="1"/>
        <rFont val="宋体"/>
        <family val="3"/>
        <charset val="134"/>
      </rPr>
      <t>失败，在</t>
    </r>
    <r>
      <rPr>
        <sz val="10"/>
        <color theme="1"/>
        <rFont val="Arial"/>
        <family val="2"/>
      </rPr>
      <t>QA9.2.3</t>
    </r>
    <r>
      <rPr>
        <sz val="10"/>
        <color theme="1"/>
        <rFont val="宋体"/>
        <family val="3"/>
        <charset val="134"/>
      </rPr>
      <t>版本上</t>
    </r>
    <r>
      <rPr>
        <sz val="10"/>
        <color theme="1"/>
        <rFont val="Arial"/>
        <family val="2"/>
      </rPr>
      <t>Premiere</t>
    </r>
    <r>
      <rPr>
        <sz val="10"/>
        <color theme="1"/>
        <rFont val="宋体"/>
        <family val="3"/>
        <charset val="134"/>
      </rPr>
      <t>登录</t>
    </r>
    <r>
      <rPr>
        <sz val="10"/>
        <color theme="1"/>
        <rFont val="Arial"/>
        <family val="2"/>
      </rPr>
      <t>CM</t>
    </r>
    <r>
      <rPr>
        <sz val="10"/>
        <color theme="1"/>
        <rFont val="宋体"/>
        <family val="3"/>
        <charset val="134"/>
      </rPr>
      <t>是正确的</t>
    </r>
    <phoneticPr fontId="12" type="noConversion"/>
  </si>
  <si>
    <t xml:space="preserve">GEN200013938  </t>
    <phoneticPr fontId="12" type="noConversion"/>
  </si>
  <si>
    <t>Premiere Plugin</t>
    <phoneticPr fontId="12" type="noConversion"/>
  </si>
  <si>
    <r>
      <t>HD/SD</t>
    </r>
    <r>
      <rPr>
        <sz val="10"/>
        <color rgb="FF000000"/>
        <rFont val="宋体"/>
        <family val="2"/>
        <charset val="134"/>
      </rPr>
      <t>排序不正确</t>
    </r>
    <r>
      <rPr>
        <sz val="10"/>
        <color rgb="FF000000"/>
        <rFont val="Arial"/>
        <family val="2"/>
      </rPr>
      <t xml:space="preserve"> </t>
    </r>
    <phoneticPr fontId="12" type="noConversion"/>
  </si>
  <si>
    <t>GEN200013056</t>
    <phoneticPr fontId="12" type="noConversion"/>
  </si>
  <si>
    <t>AE Plugin</t>
    <phoneticPr fontId="12" type="noConversion"/>
  </si>
  <si>
    <r>
      <t>tga,tif,tiff</t>
    </r>
    <r>
      <rPr>
        <sz val="10"/>
        <color rgb="FF000000"/>
        <rFont val="宋体"/>
        <family val="2"/>
        <charset val="134"/>
      </rPr>
      <t>发布到</t>
    </r>
    <r>
      <rPr>
        <sz val="10"/>
        <color rgb="FF000000"/>
        <rFont val="Arial"/>
        <family val="2"/>
      </rPr>
      <t>twitter</t>
    </r>
    <r>
      <rPr>
        <sz val="10"/>
        <color rgb="FF000000"/>
        <rFont val="宋体"/>
        <family val="2"/>
        <charset val="134"/>
      </rPr>
      <t>上不显示图片</t>
    </r>
    <phoneticPr fontId="12" type="noConversion"/>
  </si>
  <si>
    <t>GEN200014708</t>
    <phoneticPr fontId="12" type="noConversion"/>
  </si>
  <si>
    <r>
      <t>tag</t>
    </r>
    <r>
      <rPr>
        <sz val="10"/>
        <color rgb="FF000000"/>
        <rFont val="宋体"/>
        <family val="2"/>
        <charset val="134"/>
      </rPr>
      <t>发布到</t>
    </r>
    <r>
      <rPr>
        <sz val="10"/>
        <color rgb="FF000000"/>
        <rFont val="Arial"/>
        <family val="2"/>
      </rPr>
      <t>facebook</t>
    </r>
    <r>
      <rPr>
        <sz val="10"/>
        <color rgb="FF000000"/>
        <rFont val="宋体"/>
        <family val="2"/>
        <charset val="134"/>
      </rPr>
      <t>失败</t>
    </r>
    <phoneticPr fontId="12" type="noConversion"/>
  </si>
  <si>
    <t>GEN200014710</t>
    <phoneticPr fontId="12" type="noConversion"/>
  </si>
  <si>
    <r>
      <t>bmp</t>
    </r>
    <r>
      <rPr>
        <sz val="10"/>
        <color rgb="FF000000"/>
        <rFont val="宋体"/>
        <family val="2"/>
        <charset val="134"/>
      </rPr>
      <t>发布到</t>
    </r>
    <r>
      <rPr>
        <sz val="10"/>
        <color rgb="FF000000"/>
        <rFont val="Arial"/>
        <family val="2"/>
      </rPr>
      <t>twitter</t>
    </r>
    <r>
      <rPr>
        <sz val="10"/>
        <color rgb="FF000000"/>
        <rFont val="宋体"/>
        <family val="2"/>
        <charset val="134"/>
      </rPr>
      <t>失败</t>
    </r>
    <r>
      <rPr>
        <sz val="10"/>
        <color rgb="FF000000"/>
        <rFont val="Arial"/>
        <family val="2"/>
      </rPr>
      <t xml:space="preserve"> </t>
    </r>
    <phoneticPr fontId="12" type="noConversion"/>
  </si>
  <si>
    <t>GEN200014711</t>
    <phoneticPr fontId="12" type="noConversion"/>
  </si>
  <si>
    <r>
      <t>SNS</t>
    </r>
    <r>
      <rPr>
        <sz val="10"/>
        <color theme="1"/>
        <rFont val="宋体"/>
        <family val="2"/>
        <charset val="134"/>
      </rPr>
      <t>发布</t>
    </r>
    <phoneticPr fontId="12" type="noConversion"/>
  </si>
  <si>
    <r>
      <t>NOVA RENDER TO ML</t>
    </r>
    <r>
      <rPr>
        <sz val="10"/>
        <color rgb="FF000000"/>
        <rFont val="宋体"/>
        <family val="2"/>
        <charset val="134"/>
      </rPr>
      <t>的素材在</t>
    </r>
    <r>
      <rPr>
        <sz val="10"/>
        <color rgb="FF000000"/>
        <rFont val="Arial"/>
        <family val="2"/>
      </rPr>
      <t xml:space="preserve"> WEB CM </t>
    </r>
    <r>
      <rPr>
        <sz val="10"/>
        <color rgb="FF000000"/>
        <rFont val="宋体"/>
        <family val="2"/>
        <charset val="134"/>
      </rPr>
      <t>上不能进行播放</t>
    </r>
    <phoneticPr fontId="12" type="noConversion"/>
  </si>
  <si>
    <t>GEN200013472 </t>
    <phoneticPr fontId="12" type="noConversion"/>
  </si>
  <si>
    <t>GEN200013483 </t>
    <phoneticPr fontId="12" type="noConversion"/>
  </si>
  <si>
    <t>GEN200013505 </t>
    <phoneticPr fontId="12" type="noConversion"/>
  </si>
  <si>
    <t>GEN200013533 </t>
    <phoneticPr fontId="12" type="noConversion"/>
  </si>
  <si>
    <t>GEN200013559 </t>
    <phoneticPr fontId="12" type="noConversion"/>
  </si>
  <si>
    <t>GEN200013763 </t>
    <phoneticPr fontId="12" type="noConversion"/>
  </si>
  <si>
    <t>GEN200013827 </t>
    <phoneticPr fontId="12" type="noConversion"/>
  </si>
  <si>
    <t>GEN200014510 </t>
    <phoneticPr fontId="12" type="noConversion"/>
  </si>
  <si>
    <t>GEN200014511 </t>
    <phoneticPr fontId="12" type="noConversion"/>
  </si>
  <si>
    <t>GEN200014832 </t>
    <phoneticPr fontId="12" type="noConversion"/>
  </si>
  <si>
    <t>GEN200014836 </t>
    <phoneticPr fontId="12" type="noConversion"/>
  </si>
  <si>
    <t>GEN200014962 </t>
    <phoneticPr fontId="12" type="noConversion"/>
  </si>
  <si>
    <t>GEN200015027 </t>
    <phoneticPr fontId="12" type="noConversion"/>
  </si>
  <si>
    <t>段鑫</t>
    <phoneticPr fontId="12" type="noConversion"/>
  </si>
  <si>
    <t>GEN200015104 </t>
    <phoneticPr fontId="12" type="noConversion"/>
  </si>
  <si>
    <t>CM</t>
    <phoneticPr fontId="12" type="noConversion"/>
  </si>
  <si>
    <t>Design PIC</t>
    <phoneticPr fontId="12" type="noConversion"/>
  </si>
  <si>
    <t>ID</t>
    <phoneticPr fontId="12" type="noConversion"/>
  </si>
  <si>
    <t>Module</t>
    <phoneticPr fontId="12" type="noConversion"/>
  </si>
  <si>
    <t>- CM和JOVE能在同一个web页面中打开与跳转
- 不要产生新的窗口</t>
    <phoneticPr fontId="3" type="noConversion"/>
  </si>
  <si>
    <t>CT上支持将mark点生成新素材：
- 包括scence marker和logging marker</t>
    <phoneticPr fontId="3" type="noConversion"/>
  </si>
  <si>
    <t>CT上支持选择mark点生成新素材：
- 包括scence marker和logging marker
- marker点可选择</t>
    <phoneticPr fontId="3" type="noConversion"/>
  </si>
  <si>
    <t>WEB browser上支持选择mark点生成新素材：
- 包括scence marker和logging marker
- marker点可选择</t>
    <phoneticPr fontId="3" type="noConversion"/>
  </si>
  <si>
    <t>曾祥平</t>
    <phoneticPr fontId="3" type="noConversion"/>
  </si>
  <si>
    <t>段鑫</t>
    <phoneticPr fontId="3" type="noConversion"/>
  </si>
  <si>
    <t>曾祥平</t>
    <phoneticPr fontId="3" type="noConversion"/>
  </si>
  <si>
    <t>Live Logging GUI换皮肤</t>
    <phoneticPr fontId="3" type="noConversion"/>
  </si>
  <si>
    <t>Live  Logging的GUI皮肤保持与MBH CS终端一致</t>
    <phoneticPr fontId="3" type="noConversion"/>
  </si>
  <si>
    <t>段鑫</t>
    <phoneticPr fontId="3" type="noConversion"/>
  </si>
  <si>
    <t>郝勇</t>
    <phoneticPr fontId="3" type="noConversion"/>
  </si>
  <si>
    <t>支持Hive Node 5个超融和节点的部署</t>
    <phoneticPr fontId="3" type="noConversion"/>
  </si>
  <si>
    <t>HA高可用</t>
    <phoneticPr fontId="3" type="noConversion"/>
  </si>
  <si>
    <t>Live Logging</t>
    <phoneticPr fontId="3" type="noConversion"/>
  </si>
  <si>
    <t>5节点下的高可用测试
- 与1.2的高可用case保持一致</t>
    <phoneticPr fontId="3" type="noConversion"/>
  </si>
  <si>
    <t>System</t>
    <phoneticPr fontId="3" type="noConversion"/>
  </si>
  <si>
    <t>全文检索</t>
    <phoneticPr fontId="3" type="noConversion"/>
  </si>
  <si>
    <t>Web Quick Editing</t>
    <phoneticPr fontId="3" type="noConversion"/>
  </si>
  <si>
    <t>支持高级搜索Logging mark点</t>
    <phoneticPr fontId="3" type="noConversion"/>
  </si>
  <si>
    <t>在JOVE的Advanced高级搜索中：
- 支持根据Title/Action/Member/Comments搜索Logging mark点
- 搜索项Title/Action/Member不能手动输入</t>
    <phoneticPr fontId="3" type="noConversion"/>
  </si>
  <si>
    <t>段鑫</t>
    <phoneticPr fontId="3" type="noConversion"/>
  </si>
  <si>
    <t>Premiere Plugin</t>
    <phoneticPr fontId="3" type="noConversion"/>
  </si>
  <si>
    <t>王富贵</t>
    <phoneticPr fontId="3" type="noConversion"/>
  </si>
  <si>
    <t>解决Web CM由于素材数量过多造成的刷新显示慢问题</t>
    <phoneticPr fontId="3" type="noConversion"/>
  </si>
  <si>
    <t>解决JOVE由于素材数量过多造成的刷新显示慢问题</t>
    <phoneticPr fontId="3" type="noConversion"/>
  </si>
  <si>
    <t>JOVE的素材显示区域支持分页显示，目的是解决单个文件夹中文件数量过多，加载慢以及操作困难的问题。
备注：具体实现是用分页来实现，或者是类似APPs上面的滑动释放显示更多素材来来实现的方案根据设计与研发共同讨论后决定</t>
    <phoneticPr fontId="3" type="noConversion"/>
  </si>
  <si>
    <t>解决Premiere由于素材数量过多造成的刷新显示慢问题</t>
    <phoneticPr fontId="3" type="noConversion"/>
  </si>
  <si>
    <t>Premiere插件的素材显示区域支持分页显示，目的是解决单个文件夹中文件数量过多，加载慢以及操作困难的问题。
备注：具体实现是用分页来实现，或者是类似APPs上面的滑动释放显示更多素材来来实现的方案根据设计与研发共同讨论后决定</t>
    <phoneticPr fontId="3" type="noConversion"/>
  </si>
  <si>
    <t>Ingest</t>
    <phoneticPr fontId="3" type="noConversion"/>
  </si>
  <si>
    <t>CS ML</t>
    <phoneticPr fontId="3" type="noConversion"/>
  </si>
  <si>
    <t>CM</t>
    <phoneticPr fontId="3" type="noConversion"/>
  </si>
  <si>
    <t>CM API</t>
    <phoneticPr fontId="3" type="noConversion"/>
  </si>
  <si>
    <t>PL</t>
    <phoneticPr fontId="3" type="noConversion"/>
  </si>
  <si>
    <t>Premiere</t>
    <phoneticPr fontId="3" type="noConversion"/>
  </si>
  <si>
    <t>MOS</t>
    <phoneticPr fontId="3" type="noConversion"/>
  </si>
  <si>
    <t>CGW</t>
    <phoneticPr fontId="3" type="noConversion"/>
  </si>
  <si>
    <t>?</t>
    <phoneticPr fontId="3" type="noConversion"/>
  </si>
  <si>
    <t>?</t>
    <phoneticPr fontId="3" type="noConversion"/>
  </si>
  <si>
    <t>?</t>
    <phoneticPr fontId="3" type="noConversion"/>
  </si>
  <si>
    <t>聂家刚
朱文晓</t>
    <phoneticPr fontId="3" type="noConversion"/>
  </si>
  <si>
    <t>聂家刚
胡鑫</t>
    <phoneticPr fontId="3" type="noConversion"/>
  </si>
  <si>
    <t>聂家刚
朱文晓</t>
    <phoneticPr fontId="3" type="noConversion"/>
  </si>
  <si>
    <t>聂家刚
胡鑫</t>
    <phoneticPr fontId="3" type="noConversion"/>
  </si>
  <si>
    <t>继承Sonaps Live Logging终端所有功能
- 不需要SDI输出
- 支持正在采集的素材</t>
    <phoneticPr fontId="3" type="noConversion"/>
  </si>
  <si>
    <t>2017/6/23
2017/6/30</t>
    <phoneticPr fontId="3" type="noConversion"/>
  </si>
  <si>
    <t>61</t>
    <phoneticPr fontId="3" type="noConversion"/>
  </si>
  <si>
    <t>MSV生成MPEG-DASH</t>
    <phoneticPr fontId="3" type="noConversion"/>
  </si>
  <si>
    <t>杨乐</t>
    <phoneticPr fontId="3" type="noConversion"/>
  </si>
  <si>
    <t>V1.2的Marker List检索出来的结果GUI太丑了，V1.3需要美化，具体的实现方案由设计和研发根据讨论决定</t>
    <phoneticPr fontId="3" type="noConversion"/>
  </si>
  <si>
    <t>延后</t>
    <phoneticPr fontId="3" type="noConversion"/>
  </si>
  <si>
    <t>杨钺</t>
    <phoneticPr fontId="3" type="noConversion"/>
  </si>
  <si>
    <t>汪俊宇</t>
    <phoneticPr fontId="3" type="noConversion"/>
  </si>
  <si>
    <t>工作量</t>
    <phoneticPr fontId="3" type="noConversion"/>
  </si>
  <si>
    <t>"Today", "This week", "My Clip" 三个特定文件夹均有特定的图标</t>
    <phoneticPr fontId="3" type="noConversion"/>
  </si>
  <si>
    <t>段鑫6月21日提供界面设计
7月14日完成开发</t>
    <phoneticPr fontId="3" type="noConversion"/>
  </si>
  <si>
    <t>何德鹏</t>
    <phoneticPr fontId="3" type="noConversion"/>
  </si>
  <si>
    <t>张金沙</t>
    <phoneticPr fontId="3" type="noConversion"/>
  </si>
  <si>
    <t>2017/7/7</t>
    <phoneticPr fontId="3" type="noConversion"/>
  </si>
  <si>
    <t xml:space="preserve"> 56</t>
    <phoneticPr fontId="3" type="noConversion"/>
  </si>
  <si>
    <t>版本发布QA时间</t>
    <phoneticPr fontId="3" type="noConversion"/>
  </si>
  <si>
    <t>Function develop</t>
    <phoneticPr fontId="3" type="noConversion"/>
  </si>
  <si>
    <t>备注</t>
    <phoneticPr fontId="3" type="noConversion"/>
  </si>
  <si>
    <t>由于方案改动，需要重新评估时间，本周四之内提供时间点。</t>
    <phoneticPr fontId="3" type="noConversion"/>
  </si>
  <si>
    <t>由于玮玮负责准备设备，设备到后再找研发研究讨论，研发暂无评估</t>
    <phoneticPr fontId="3" type="noConversion"/>
  </si>
  <si>
    <t>——ML上支持拖拽正在采集的素材注册到播出（Event）
1、拖拽采集中素材到event上，播出判断如果是采集中素材，则做一些相关的操作，比如不判断长度是否符合要求、素材长度使用默认长度等
2、播出调用CMAPI的重定向接口
3、CM API判断如果是采集中素材，在OA FOLDER下创建空素材并和event关联，通知播出开始合成消息，并记录一条任务；
4、当素材采集完成时（收录调用CMAPI入库可判断），判断是否是第三步的任务，如果是，将采集素材的文件列表复制到OA素材里，并通知播出合成完成消息
——ML上注册正在采集的素材到播出(POW)
1、播出判断如果是采集中素材，则调用CMAPI新提供的接口
2、CM API判断如果是采集中素材，通知播出开始合成消息，并记录一条任务；
3、当素材采集完成时（收录调用CMAPI入库可判断），判断是否是第二步的任务，如果是，则通知播出合成完成消息</t>
    <phoneticPr fontId="3" type="noConversion"/>
  </si>
  <si>
    <t>由于分页与排序、搜索等功能密切相关联，现有的设计及技术方案均不成熟</t>
    <phoneticPr fontId="3" type="noConversion"/>
  </si>
  <si>
    <t>于玮玮</t>
    <phoneticPr fontId="3" type="noConversion"/>
  </si>
  <si>
    <t>曾祥平</t>
    <phoneticPr fontId="3" type="noConversion"/>
  </si>
  <si>
    <t>研发评估如下：
1. 此内部需求的方案是要在原有高低码采集的流程上另外增加一路MPD的封装，此功能评估要在9-10月份才能完成开发以符合MSV的产品线规划
2. 在7月15日可以实现MP4和MPD的二选一，此方案不满足项目进度：
1) 如果采用MP4方案，WEB CM即不具备边采边预览，边采边播功能
2) 如果采用MPD，则所有模块对素材访问 -- 预览，播出，非编都需要支持MPD，需要全系统讨论评估
已同步风险给项目组于玮玮</t>
    <phoneticPr fontId="3" type="noConversion"/>
  </si>
  <si>
    <t>板卡已经提供给研发扬乐，杨乐的评估如下：
1. 从板卡方提供的资料及这几天的密集交流来看，8月30日前支持视音频播放及VITC应该是没问题的；8/30是开发完成预估时间 -- 项目风险
2. 对于CC字幕，通过这几天和板卡方的沟通，板卡库应该需要适当调整才能支持，8月30日前支持具有较高风险，但9月30日应该还是可预期的；
3. 杜比直通不需要特别设置，只有实测；
4. 关于之前王娟提的附件中的需求，我核实了一下，1080P以及AFD功能，在之前的SAMS播出中都没有支持过，所以MBH 1.3内也暂时不进行支持
此板卡支持已上报风险给项目组于玮玮和张咔</t>
    <phoneticPr fontId="3" type="noConversion"/>
  </si>
  <si>
    <t>研发评估已无资源支持，请项目组协调一个C++开发（中、高级）加入，大概需要3人周的开发+2人周的bug修改工作量。
此研发资源问题已上报给项目组于玮玮和张咔协调</t>
    <phoneticPr fontId="3" type="noConversion"/>
  </si>
  <si>
    <t>1) 转码支持继承cc信息
- 此功能1.2标准版本已经支持，QA测试驱动
2) trim支持继承cc信息
- CT/web browser中的trim save new clip功能不会走MPC trim，直接拷贝的原物理文件入库，所以此操作会继承cc信息，QA测试驱动
- MPC trim在MBH V1.3中只有Field Editor会发送MPC trim任务，由于Comcast 726不会使用Field Editor，所以根据研发的评估，此功能推迟到930解决</t>
    <phoneticPr fontId="3" type="noConversion"/>
  </si>
  <si>
    <t xml:space="preserve">参照Sonaps原有SPEC，设计会整理出来后邮件发出
</t>
    <phoneticPr fontId="3" type="noConversion"/>
  </si>
  <si>
    <t>SPEC</t>
    <phoneticPr fontId="3" type="noConversion"/>
  </si>
  <si>
    <t>NO</t>
    <phoneticPr fontId="3" type="noConversion"/>
  </si>
  <si>
    <t>WEB browser上支持将mark点生成新素材：
- 包括scence marker和logging marker</t>
    <phoneticPr fontId="3" type="noConversion"/>
  </si>
  <si>
    <t>支持根据logging mark点的Title/Member/Action/Comments搜索出素材</t>
    <phoneticPr fontId="3" type="noConversion"/>
  </si>
  <si>
    <t>Sonaps原有功能，参照Sonaps SPEC</t>
    <phoneticPr fontId="3" type="noConversion"/>
  </si>
  <si>
    <t>SPEC</t>
    <phoneticPr fontId="3" type="noConversion"/>
  </si>
  <si>
    <t>此功能存在风险，如果项目组无法协调MSV在7月26日之前完成FID-61 MPD的支持，则此功能也无法发布</t>
    <phoneticPr fontId="3" type="noConversion"/>
  </si>
  <si>
    <t>用WEB  browser打开一个正在采集的素材，支持：
- 修改元数据信息
- 修改(新增, 修改, 删除)mark点</t>
    <phoneticPr fontId="3" type="noConversion"/>
  </si>
  <si>
    <t>正在采集的素材支持打点注册存在风险，需要基于FID-61的实现</t>
    <phoneticPr fontId="3" type="noConversion"/>
  </si>
  <si>
    <t>此功能存在风险，需要基于FID-61的实现</t>
    <phoneticPr fontId="3" type="noConversion"/>
  </si>
  <si>
    <t>NO</t>
    <phoneticPr fontId="3" type="noConversion"/>
  </si>
  <si>
    <t>Mandatory</t>
    <phoneticPr fontId="3" type="noConversion"/>
  </si>
  <si>
    <t>MPC</t>
    <phoneticPr fontId="3" type="noConversion"/>
  </si>
  <si>
    <t>MPC trim支持继承CC信息</t>
    <phoneticPr fontId="3" type="noConversion"/>
  </si>
  <si>
    <t>曾祥平</t>
    <phoneticPr fontId="3" type="noConversion"/>
  </si>
  <si>
    <t>界面设计说明</t>
    <phoneticPr fontId="3" type="noConversion"/>
  </si>
  <si>
    <t>界面UI</t>
    <phoneticPr fontId="3" type="noConversion"/>
  </si>
  <si>
    <t>- CGW新增一种导出类型只导出元数据XML文件
- XML文件符合CGW的xml schema规则
- 导出XML的物理文件规则与现有CGW导出规则一致</t>
    <phoneticPr fontId="3" type="noConversion"/>
  </si>
  <si>
    <t>在CS ML的Advanced高级搜索中：
- 支持根据Title/Action/Member/Comments/LM Creator搜索Logging mark点
- 搜索项Title/Action/Member支持手动输入及拖拽
- 搜索项LM Creator支持选择</t>
    <phoneticPr fontId="3" type="noConversion"/>
  </si>
  <si>
    <t>在WEB CM的Advanced高级搜索中：
- 支持根据Title/Action/Member/Comments/LM Creator搜索Logging mark点
- 搜索项Title/Action/Member支持选择
- 搜索项LM Creator支持选择</t>
    <phoneticPr fontId="3" type="noConversion"/>
  </si>
  <si>
    <t>在JOVE的Advanced高级搜索中：
- 支持根据Title/Action/Member/Comments/LM Creator搜索Logging mark点
- 搜索项Title/Action/Member支持选择
- 搜索项LM Creator支持选择</t>
    <phoneticPr fontId="3" type="noConversion"/>
  </si>
  <si>
    <t>在Premiere插件的Advanced高级搜索中：
- 支持根据Title/Action/Member/Comments/LM Creator搜索Logging mark点
- 搜索项Title/Action/Member支持选择
- 搜索项LM Creator支持选择</t>
    <phoneticPr fontId="3" type="noConversion"/>
  </si>
  <si>
    <t>"Today", "This week", "My Clip" 三个特定文件夹下的素材只是源素材的一个逻辑Link，源素材删除，则特殊文件夹下的素材相应删除，与Search Result一致</t>
    <phoneticPr fontId="3" type="noConversion"/>
  </si>
  <si>
    <t>特定文件夹下的素材会随着源素材的更新而自动更新，与Search Result一致修改和删除会更新，新增的符合条件素材不自动更新</t>
    <phoneticPr fontId="3" type="noConversion"/>
  </si>
  <si>
    <t>特定文件夹下的素材只是源素材的一个逻辑Link，源素材删除，则特殊文件夹下的素材相应删除，与Search Result一致</t>
    <phoneticPr fontId="3" type="noConversion"/>
  </si>
  <si>
    <t>只做player标签切换，其他控件共用
7月15日，15日只是系统在基于FID-61实现的基础上访问MPD从而支持播放正在采集素材，若FID-61不实现，此功能无法发布</t>
    <phoneticPr fontId="3" type="noConversion"/>
  </si>
  <si>
    <t>2017/7/15，同FID-48此功能发布依赖于FID-61</t>
    <phoneticPr fontId="3" type="noConversion"/>
  </si>
  <si>
    <t xml:space="preserve">- WEB上素材右键菜单支持正在采集的素材注册到播出（Event）
- 边采边迁
</t>
    <phoneticPr fontId="3" type="noConversion"/>
  </si>
  <si>
    <t>2017/7/15，正在采集的素材支持打点注册需要基于FID-61的实现</t>
    <phoneticPr fontId="3" type="noConversion"/>
  </si>
  <si>
    <t>此功能Sonaps live logging tool就知道了，继承原有工具即可</t>
    <phoneticPr fontId="3" type="noConversion"/>
  </si>
  <si>
    <t>Mandatory</t>
    <phoneticPr fontId="3" type="noConversion"/>
  </si>
  <si>
    <t>高级搜索中，logging mark搜索支持指定Language搜索</t>
    <phoneticPr fontId="3" type="noConversion"/>
  </si>
  <si>
    <t>System</t>
    <phoneticPr fontId="3" type="noConversion"/>
  </si>
  <si>
    <t>- CS ML
- WEB Content
- WEB Quick Editing
- Premiere Plugin
- AE Plugin</t>
    <phoneticPr fontId="3" type="noConversion"/>
  </si>
  <si>
    <t>曾祥平</t>
    <phoneticPr fontId="3" type="noConversion"/>
  </si>
  <si>
    <t>62</t>
    <phoneticPr fontId="3" type="noConversion"/>
  </si>
  <si>
    <t>Madatory</t>
    <phoneticPr fontId="3" type="noConversion"/>
  </si>
  <si>
    <t>WEB Quick Editing</t>
    <phoneticPr fontId="3" type="noConversion"/>
  </si>
  <si>
    <t xml:space="preserve">Web editor folder tree is different to content manager folder tree  – it should be the same.
1）主要是说folder的icon不一样。
</t>
    <phoneticPr fontId="3" type="noConversion"/>
  </si>
  <si>
    <t>何德鹏</t>
    <phoneticPr fontId="3" type="noConversion"/>
  </si>
  <si>
    <t>段鑫</t>
    <phoneticPr fontId="3" type="noConversion"/>
  </si>
  <si>
    <t>63</t>
    <phoneticPr fontId="3" type="noConversion"/>
  </si>
  <si>
    <t>Timecode display box when mouse over the scroll bar is shown for too long – very difficult to edit
1）后续版本改进</t>
    <phoneticPr fontId="3" type="noConversion"/>
  </si>
  <si>
    <t>Web editor folder tree</t>
    <phoneticPr fontId="3" type="noConversion"/>
  </si>
  <si>
    <t xml:space="preserve">Timecode display box </t>
    <phoneticPr fontId="3" type="noConversion"/>
  </si>
  <si>
    <t>64</t>
    <phoneticPr fontId="3" type="noConversion"/>
  </si>
  <si>
    <t>auto save when close</t>
    <phoneticPr fontId="3" type="noConversion"/>
  </si>
  <si>
    <t>Easy to lose all work - If user closes the web editor they lose all work, there is no message to save timeline, just closes app and cannot recover anything that was done previously.
1） 关闭JOVE，提示保存
2） 关闭浏览器，提示保存
3） 关闭网页标签，提示保存
4） 自动保存</t>
    <phoneticPr fontId="3" type="noConversion"/>
  </si>
  <si>
    <t>处理方式为：关闭页面或浏览器给出浏览器系统提示，jove中点击退出提示是否保存时间线</t>
    <phoneticPr fontId="3" type="noConversion"/>
  </si>
  <si>
    <t>65</t>
    <phoneticPr fontId="3" type="noConversion"/>
  </si>
  <si>
    <t>adding a clip to time line from SV now line does not move, it stays at origin, so adding anothr clip meands editing order of clips is not correct</t>
    <phoneticPr fontId="3" type="noConversion"/>
  </si>
  <si>
    <t>adding a clip to time line from SV</t>
    <phoneticPr fontId="3" type="noConversion"/>
  </si>
  <si>
    <t>66</t>
    <phoneticPr fontId="3" type="noConversion"/>
  </si>
  <si>
    <t>set the title to VO</t>
    <phoneticPr fontId="3" type="noConversion"/>
  </si>
  <si>
    <t>Support to assign a meaningful title to VO
-在配音开始的时候弹出 素材名字输入，就是和弹出是否开始配音界面整合了</t>
    <phoneticPr fontId="3" type="noConversion"/>
  </si>
  <si>
    <t>67</t>
    <phoneticPr fontId="3" type="noConversion"/>
  </si>
  <si>
    <t>68</t>
    <phoneticPr fontId="3" type="noConversion"/>
  </si>
  <si>
    <t>现在的play line停在的timeline的可视范围内的某个地方，并没有到ending at the screen，意思就是应该是类似于NOVA那种时间线和playline的移动方式，一起移动</t>
    <phoneticPr fontId="3" type="noConversion"/>
  </si>
  <si>
    <t>时间线上play line改进</t>
    <phoneticPr fontId="3" type="noConversion"/>
  </si>
  <si>
    <t>end of time line there is a jump when previewed.
- 当时间线播到结束前的某一个位置点后，播放线直接就跳到了最后位置，即：
画面播放是平滑的，但播放线的移动不平滑</t>
    <phoneticPr fontId="3" type="noConversion"/>
  </si>
  <si>
    <t>Live Logging终端: （保持上一次退出时的布局）
- 支持双屏显示
- 双屏显示时各窗口不会自适应调整大小，即窗口大小遵循Sonaps SPEC规则
- 双屏显示时提示信息框应该在单个屏幕上，而不是双屏正中
- 退出时自动保存UI布局，再次登陆时保持上一次退出时的布局</t>
    <phoneticPr fontId="3" type="noConversion"/>
  </si>
  <si>
    <t>曾祥平</t>
    <phoneticPr fontId="3" type="noConversion"/>
  </si>
  <si>
    <t>陈骁昂</t>
    <phoneticPr fontId="3" type="noConversion"/>
  </si>
  <si>
    <t>SPEC</t>
    <phoneticPr fontId="3" type="noConversion"/>
  </si>
  <si>
    <t>69</t>
    <phoneticPr fontId="3" type="noConversion"/>
  </si>
  <si>
    <t>WEB CM</t>
    <phoneticPr fontId="3" type="noConversion"/>
  </si>
  <si>
    <t>Upload改进</t>
    <phoneticPr fontId="3" type="noConversion"/>
  </si>
  <si>
    <t>WEB CM  有素材在上载时需要保持心跳，不能退出</t>
    <phoneticPr fontId="3" type="noConversion"/>
  </si>
  <si>
    <t>张兴亮</t>
    <phoneticPr fontId="3" type="noConversion"/>
  </si>
  <si>
    <t>WEB CM</t>
    <phoneticPr fontId="3" type="noConversion"/>
  </si>
  <si>
    <t>Task Monitor改进</t>
    <phoneticPr fontId="3" type="noConversion"/>
  </si>
  <si>
    <t>70</t>
    <phoneticPr fontId="3" type="noConversion"/>
  </si>
  <si>
    <t>web browser预览</t>
    <phoneticPr fontId="3" type="noConversion"/>
  </si>
  <si>
    <t xml:space="preserve">使用web browser预览素材时，素材优先预览流媒体，当没有流媒体才会预览低质量
</t>
    <phoneticPr fontId="3" type="noConversion"/>
  </si>
  <si>
    <t>Task Monitor</t>
    <phoneticPr fontId="3" type="noConversion"/>
  </si>
  <si>
    <t>段鑫</t>
    <phoneticPr fontId="3" type="noConversion"/>
  </si>
  <si>
    <t>张兴亮</t>
    <phoneticPr fontId="3" type="noConversion"/>
  </si>
  <si>
    <t>Task Monitor中可以查看WEB CM中的Upload任务</t>
    <phoneticPr fontId="3" type="noConversion"/>
  </si>
  <si>
    <t>正在上载的任务在未完成时可以暂停和删除</t>
    <phoneticPr fontId="3" type="noConversion"/>
  </si>
  <si>
    <t>Upload 改进</t>
    <phoneticPr fontId="3" type="noConversion"/>
  </si>
  <si>
    <t>WEB Browser改进</t>
    <phoneticPr fontId="3" type="noConversion"/>
  </si>
  <si>
    <t xml:space="preserve">视音频播放器上增加音轨选择
</t>
    <phoneticPr fontId="3" type="noConversion"/>
  </si>
  <si>
    <t>AE Plugin</t>
    <phoneticPr fontId="3" type="noConversion"/>
  </si>
  <si>
    <t>Premiere Plugin</t>
    <phoneticPr fontId="3" type="noConversion"/>
  </si>
  <si>
    <t>插件重构</t>
    <phoneticPr fontId="3" type="noConversion"/>
  </si>
  <si>
    <t xml:space="preserve">AE需要集成WEB CM 插件，并使用小一号的GUI
</t>
    <phoneticPr fontId="3" type="noConversion"/>
  </si>
  <si>
    <t xml:space="preserve">Premiere 需要集成WEB CM 插件，并使用小一号的GUI
</t>
    <phoneticPr fontId="3" type="noConversion"/>
  </si>
  <si>
    <t>此功能Sonaps live logging tool就知道了，继承原有工具即可</t>
    <phoneticPr fontId="3" type="noConversion"/>
  </si>
  <si>
    <t>在Playout Terminal的通道控制界面: 
- 可以像操作播放器一样，通过拖动播放滑块对通道上已cue的素材进行逐帧或者倍速快进快退的方式来找点，以确定该素材从哪一帧开始播放。</t>
    <phoneticPr fontId="3" type="noConversion"/>
  </si>
  <si>
    <t>46</t>
    <phoneticPr fontId="3" type="noConversion"/>
  </si>
  <si>
    <t>40</t>
    <phoneticPr fontId="3" type="noConversion"/>
  </si>
  <si>
    <t>版本发布QA时间</t>
    <phoneticPr fontId="3" type="noConversion"/>
  </si>
  <si>
    <t>V1.2已经支持，测试驱动</t>
    <phoneticPr fontId="3" type="noConversion"/>
  </si>
  <si>
    <t>测试驱动</t>
    <phoneticPr fontId="3" type="noConversion"/>
  </si>
  <si>
    <t>- WEB browser支持打点注册到播出（Event）
- 采集完成和正在采集的素材均支持打点注册
- 规则参照现有CT打点注册到event的功能，browser注册只支持打点注册不支持整段注册</t>
    <phoneticPr fontId="3" type="noConversion"/>
  </si>
  <si>
    <t>17</t>
    <phoneticPr fontId="3" type="noConversion"/>
  </si>
  <si>
    <t>在Playout终端打开Material List插件：
- ML上支持拖拽正在采集的素材注册到播出（Event）
- ML上支持拖拽正在采集的素材到播出(POW)，若拖拽源是studio不支持的格式则弹出提示禁止拖拽
- 边采边迁
在Material List中打开CT
- Register to OA注册到播出Event只支持打点注册
- 修改Register to OA按钮的Tooltip</t>
    <phoneticPr fontId="3" type="noConversion"/>
  </si>
  <si>
    <r>
      <t>7月7日</t>
    </r>
    <r>
      <rPr>
        <sz val="10"/>
        <color rgb="FFFF0000"/>
        <rFont val="微软雅黑"/>
        <family val="2"/>
        <charset val="134"/>
      </rPr>
      <t>，但存在Limitation：只支持正在采集的单段素材注册到播出，此点项目组已确认接受6小时一个分段</t>
    </r>
    <phoneticPr fontId="3" type="noConversion"/>
  </si>
  <si>
    <t>V1.2已经支持，测试驱动</t>
    <phoneticPr fontId="3" type="noConversion"/>
  </si>
  <si>
    <t>- 继承Sonaps SIC的通道自动分配功能，根据PMS本地配置控制不同的通道分配逻辑
- 在ENPS上调整Event到正在播放的Event之后，自动分配通道后，相邻两个Event不能分配相同的通道
- 所有的自动分配case请见《FID-15_播出通道分配逻辑.docx》</t>
    <phoneticPr fontId="3" type="noConversion"/>
  </si>
  <si>
    <t xml:space="preserve">SPEC </t>
    <phoneticPr fontId="3" type="noConversion"/>
  </si>
  <si>
    <t>参照V1.0的SPEC&lt;&lt;Gen2_V1.0_Spec_Closed Caption Rules.docx&gt;&gt;</t>
    <phoneticPr fontId="3" type="noConversion"/>
  </si>
  <si>
    <t>9/30完成开发</t>
    <phoneticPr fontId="3" type="noConversion"/>
  </si>
  <si>
    <t>一个带有CC的源素材:
- 转码后目标素材继承CC信息
- CT/web browser的trim save as new clip后目标素材继承CC信息
- 与V1.0的功能一样，见V1.0的SPEC&lt;&lt;Gen2_V1.0_Spec_Closed Caption Rules.docx&gt;&gt;</t>
    <phoneticPr fontId="3" type="noConversion"/>
  </si>
  <si>
    <r>
      <rPr>
        <strike/>
        <sz val="10"/>
        <rFont val="微软雅黑"/>
        <family val="2"/>
        <charset val="134"/>
      </rPr>
      <t>需求及方案都不明确，由yuweiwei负责整理出case及测试结论，与张咔确认需求后再讨论，研发暂无评估</t>
    </r>
    <r>
      <rPr>
        <sz val="10"/>
        <rFont val="微软雅黑"/>
        <family val="2"/>
        <charset val="134"/>
      </rPr>
      <t xml:space="preserve">
</t>
    </r>
    <phoneticPr fontId="3" type="noConversion"/>
  </si>
  <si>
    <t>71</t>
    <phoneticPr fontId="3" type="noConversion"/>
  </si>
  <si>
    <t>72</t>
    <phoneticPr fontId="3" type="noConversion"/>
  </si>
  <si>
    <t>特定文件夹下的素材只是源素材的一个逻辑Link，源素材删除，则特殊文件夹下的素材相应删除，与Search Result一致</t>
    <phoneticPr fontId="3" type="noConversion"/>
  </si>
  <si>
    <t>特定文件夹下的素材会随着源素材的更新而自动更新，与Search Result一致修改和删除会更新，新增的符合条件素材不自动更新</t>
    <phoneticPr fontId="3" type="noConversion"/>
  </si>
  <si>
    <r>
      <t xml:space="preserve">特定文件夹下的素材
1) 支持的操作与Search Result文件夹下的一致，不能作为操作(如复制粘贴，render, trim等) 的目标文件夹
</t>
    </r>
    <r>
      <rPr>
        <sz val="10"/>
        <color rgb="FFFF0000"/>
        <rFont val="微软雅黑"/>
        <family val="2"/>
        <charset val="134"/>
      </rPr>
      <t>2) 支持全文检索和高级搜索，检索规则与普通文件夹一致</t>
    </r>
    <phoneticPr fontId="3" type="noConversion"/>
  </si>
  <si>
    <r>
      <t xml:space="preserve">特定文件夹下的素材
1) 支持的操作与Search Result文件夹下的一致，不能作为操作(如复制粘贴，render, trim等) 的目标文件夹
</t>
    </r>
    <r>
      <rPr>
        <sz val="10"/>
        <color rgb="FFFF0000"/>
        <rFont val="微软雅黑"/>
        <family val="2"/>
        <charset val="134"/>
      </rPr>
      <t>2) 支持全文检索和高级搜索，检索规则与普通文件夹一致</t>
    </r>
    <r>
      <rPr>
        <sz val="10"/>
        <rFont val="微软雅黑"/>
        <family val="2"/>
        <charset val="134"/>
      </rPr>
      <t xml:space="preserve">
</t>
    </r>
    <phoneticPr fontId="3" type="noConversion"/>
  </si>
  <si>
    <r>
      <t xml:space="preserve">"Today", "This week", "My Clip" 三个特定文件夹下的素材
1) 支持的操作与Search Result文件夹下的一致，不能作为操作(如复制粘贴，render, trim等) 的目标文件夹
</t>
    </r>
    <r>
      <rPr>
        <sz val="10"/>
        <color rgb="FFFF0000"/>
        <rFont val="微软雅黑"/>
        <family val="2"/>
        <charset val="134"/>
      </rPr>
      <t>2) 支持全文检索和高级搜索，检索规则与普通文件夹一致</t>
    </r>
    <phoneticPr fontId="3" type="noConversion"/>
  </si>
  <si>
    <t>只做player标签切换，其他控件共用
7月15日，15日只是系统在基于FID-61实现的基础上访问MPD从而支持播放正在采集素材，若FID-61不实现，此功能无法发布</t>
    <phoneticPr fontId="3" type="noConversion"/>
  </si>
  <si>
    <t>2017/7/15，同FID-48此功能发布依赖于FID-61</t>
    <phoneticPr fontId="3" type="noConversion"/>
  </si>
  <si>
    <t>TBD</t>
    <phoneticPr fontId="3" type="noConversion"/>
  </si>
  <si>
    <t>7/30开发完成，并进入DQA和QA阶段，8/20发布</t>
    <phoneticPr fontId="3" type="noConversion"/>
  </si>
  <si>
    <t>0721:由于玮玮负责准备设备，设备到后再找研发研究讨论，研发暂无评估</t>
    <phoneticPr fontId="3" type="noConversion"/>
  </si>
  <si>
    <r>
      <t xml:space="preserve">板卡已经提供给研发扬乐，杨乐的评估如下：
1. 从板卡方提供的资料及这几天的密集交流来看，8月30日前支持视音频播放及VITC应该是没问题的；8/30是开发完成预估时间 -- 项目风险
2. 对于CC字幕，通过这几天和板卡方的沟通，板卡库应该需要适当调整才能支持，8月30日前支持具有较高风险，但9月30日应该还是可预期的；
3. 杜比直通不需要特别设置，只有实测；
4. 关于之前王娟提的附件中的需求，我核实了一下，1080P以及AFD功能，在之前的SAMS播出中都没有支持过，所以MBH 1.3内也暂时不进行支持
此板卡支持已上报风险给项目组于玮玮和张咔
</t>
    </r>
    <r>
      <rPr>
        <sz val="10"/>
        <color rgb="FFFF0000"/>
        <rFont val="微软雅黑"/>
        <family val="2"/>
        <charset val="134"/>
      </rPr>
      <t>0721：于玮玮结论是PS杨蒙在负责DQA，8月30日产品级发布</t>
    </r>
    <phoneticPr fontId="3" type="noConversion"/>
  </si>
  <si>
    <t>7</t>
    <phoneticPr fontId="3" type="noConversion"/>
  </si>
  <si>
    <t>备注</t>
    <phoneticPr fontId="3" type="noConversion"/>
  </si>
  <si>
    <t>？？？？？？</t>
    <phoneticPr fontId="3" type="noConversion"/>
  </si>
  <si>
    <t>Mandatory</t>
    <phoneticPr fontId="3" type="noConversion"/>
  </si>
  <si>
    <t>MSV</t>
    <phoneticPr fontId="3" type="noConversion"/>
  </si>
  <si>
    <r>
      <t>此功能Sonaps live logging tool就知道了，继承原有工具即可
0721： 该需求跟于玮玮商量了，不影响0726的发布，同意放到0822发布，因此移动到</t>
    </r>
    <r>
      <rPr>
        <b/>
        <sz val="10"/>
        <color rgb="FFFF0000"/>
        <rFont val="微软雅黑"/>
        <family val="2"/>
        <charset val="134"/>
      </rPr>
      <t xml:space="preserve"> Sheet Comcast-0822</t>
    </r>
    <phoneticPr fontId="3" type="noConversion"/>
  </si>
  <si>
    <t>Sheet Tab</t>
    <phoneticPr fontId="3" type="noConversion"/>
  </si>
  <si>
    <t>Comcasst-0726</t>
    <phoneticPr fontId="3" type="noConversion"/>
  </si>
  <si>
    <t>Comcasst-0726</t>
    <phoneticPr fontId="3" type="noConversion"/>
  </si>
  <si>
    <t>Mandatory</t>
    <phoneticPr fontId="3" type="noConversion"/>
  </si>
  <si>
    <t>New Feature</t>
    <phoneticPr fontId="3" type="noConversion"/>
  </si>
  <si>
    <t>Material List</t>
    <phoneticPr fontId="3" type="noConversion"/>
  </si>
  <si>
    <t>Request From</t>
    <phoneticPr fontId="3" type="noConversion"/>
  </si>
  <si>
    <t>RTV Oost</t>
    <phoneticPr fontId="3" type="noConversion"/>
  </si>
  <si>
    <t>&gt;&gt;This camera is not with Wireless adapter 
&gt;&gt;XML structure is different with Wireless adapter supported by MBH
&gt;&gt; need to support this new camera for wireless workflow 
&gt;&gt; all the workflows are based on CGW not from File import &amp; Editor ENG Upload</t>
    <phoneticPr fontId="3" type="noConversion"/>
  </si>
  <si>
    <t>Web CM</t>
    <phoneticPr fontId="3" type="noConversion"/>
  </si>
  <si>
    <t>Middle</t>
    <phoneticPr fontId="3" type="noConversion"/>
  </si>
  <si>
    <t>Render的时候如果已经存在该名素材是否进行文件替换, 或者重名名素材</t>
    <phoneticPr fontId="3" type="noConversion"/>
  </si>
  <si>
    <t>High</t>
    <phoneticPr fontId="3" type="noConversion"/>
  </si>
  <si>
    <t>&gt;&gt;在CM中Search, 上一次search的字段可以保留, 下一次搜索只需要修改就可以了, 而ML中的search每一次都会清空, 再次搜索是需要重新输入
&gt;&gt;用户很满意CM中上个搜索字段能够被保留的方式, 而多次提到ML中上次搜索的字段会被清空, 很不方便搜索</t>
    <phoneticPr fontId="3" type="noConversion"/>
  </si>
  <si>
    <t>林偌黠</t>
    <phoneticPr fontId="3" type="noConversion"/>
  </si>
  <si>
    <r>
      <t xml:space="preserve">在Craft Editor上面发起render toML时,不能够重命名
</t>
    </r>
    <r>
      <rPr>
        <sz val="11"/>
        <color rgb="FFFF0000"/>
        <rFont val="微软雅黑"/>
        <family val="2"/>
        <charset val="134"/>
      </rPr>
      <t>(GEN200016320)</t>
    </r>
    <phoneticPr fontId="3" type="noConversion"/>
  </si>
  <si>
    <r>
      <t xml:space="preserve">ML中搜索的字段可以被保留
</t>
    </r>
    <r>
      <rPr>
        <sz val="11"/>
        <color rgb="FFFF0000"/>
        <rFont val="微软雅黑"/>
        <family val="2"/>
        <charset val="134"/>
      </rPr>
      <t>（GEN200016319)</t>
    </r>
    <phoneticPr fontId="3" type="noConversion"/>
  </si>
  <si>
    <t>V1.3要改进live logging上面browser打开带marker点的素材的performance</t>
    <phoneticPr fontId="3" type="noConversion"/>
  </si>
  <si>
    <r>
      <t xml:space="preserve">Support X70 camera wirless workflow
</t>
    </r>
    <r>
      <rPr>
        <sz val="11"/>
        <color rgb="FFFF0000"/>
        <rFont val="微软雅黑"/>
        <family val="2"/>
        <charset val="134"/>
      </rPr>
      <t>（GEN200016299）</t>
    </r>
    <phoneticPr fontId="3" type="noConversion"/>
  </si>
  <si>
    <t>1</t>
    <phoneticPr fontId="3" type="noConversion"/>
  </si>
  <si>
    <t>Mandatory</t>
    <phoneticPr fontId="3" type="noConversion"/>
  </si>
  <si>
    <t>段鑫</t>
    <phoneticPr fontId="3" type="noConversion"/>
  </si>
  <si>
    <t>张兴亮</t>
    <phoneticPr fontId="3" type="noConversion"/>
  </si>
  <si>
    <t>Playout</t>
    <phoneticPr fontId="3" type="noConversion"/>
  </si>
  <si>
    <t xml:space="preserve">如果用户只在Advanced Search中输入Title, 使用remember的功能, 再次advancedsearch的时候会自动加上当日的时间, 这样两次自动搜索的结果就不一致了
</t>
    <phoneticPr fontId="3" type="noConversion"/>
  </si>
  <si>
    <r>
      <t xml:space="preserve">Web search的advanced search中default的时间是否能够为空
</t>
    </r>
    <r>
      <rPr>
        <sz val="11"/>
        <color rgb="FFFF0000"/>
        <rFont val="微软雅黑"/>
        <family val="2"/>
        <charset val="134"/>
      </rPr>
      <t>（GEN200016322）</t>
    </r>
    <phoneticPr fontId="3" type="noConversion"/>
  </si>
  <si>
    <t>Mandatory</t>
    <phoneticPr fontId="3" type="noConversion"/>
  </si>
  <si>
    <t>API</t>
    <phoneticPr fontId="3" type="noConversion"/>
  </si>
  <si>
    <t>若用户在NCS里面创建了rundown，并通过接口同步到Hive里面，记者对注册story后，要求在NRCS端看到状态更新</t>
    <phoneticPr fontId="3" type="noConversion"/>
  </si>
  <si>
    <t>林偌黠</t>
    <phoneticPr fontId="3" type="noConversion"/>
  </si>
  <si>
    <r>
      <t xml:space="preserve">API接口要支持status notify
</t>
    </r>
    <r>
      <rPr>
        <sz val="11"/>
        <color rgb="FFFF0000"/>
        <rFont val="微软雅黑"/>
        <family val="2"/>
        <charset val="134"/>
      </rPr>
      <t>（CQ GEN200017101）</t>
    </r>
    <phoneticPr fontId="3" type="noConversion"/>
  </si>
  <si>
    <r>
      <t xml:space="preserve">研发评估如下：
1. 此内部需求的方案是要在原有高低码采集的流程上另外增加一路MPD的封装，此功能评估要在9-10月份才能完成开发以符合MSV的产品线规划
2. 在7月15日可以实现MP4和MPD的二选一，此方案不满足项目进度：
1) 如果采用MP4方案，WEB CM即不具备边采边预览，边采边播功能
2) 如果采用MPD，则所有模块对素材访问 -- 预览，播出，非编都需要支持MPD，需要全系统讨论评估
</t>
    </r>
    <r>
      <rPr>
        <strike/>
        <sz val="10"/>
        <color rgb="FFFF0000"/>
        <rFont val="微软雅黑"/>
        <family val="2"/>
        <charset val="134"/>
      </rPr>
      <t>已同步风险给项目组于玮玮</t>
    </r>
    <phoneticPr fontId="3" type="noConversion"/>
  </si>
  <si>
    <t>Request From</t>
    <phoneticPr fontId="3" type="noConversion"/>
  </si>
  <si>
    <t>Comcast</t>
    <phoneticPr fontId="3" type="noConversion"/>
  </si>
  <si>
    <t>Comcast，PSE</t>
    <phoneticPr fontId="3" type="noConversion"/>
  </si>
  <si>
    <t>Comcast</t>
    <phoneticPr fontId="3" type="noConversion"/>
  </si>
  <si>
    <t>PSE</t>
    <phoneticPr fontId="3" type="noConversion"/>
  </si>
  <si>
    <t>New Feature</t>
    <phoneticPr fontId="3" type="noConversion"/>
  </si>
  <si>
    <t>Mandatory</t>
    <phoneticPr fontId="3" type="noConversion"/>
  </si>
  <si>
    <t>Archive</t>
    <phoneticPr fontId="3" type="noConversion"/>
  </si>
  <si>
    <t xml:space="preserve">[HNPT-110] [HNPT-112] [HNPT-19] [HNPT-333] [HNPT-334] </t>
    <phoneticPr fontId="3" type="noConversion"/>
  </si>
  <si>
    <t>NAS Near-line archive</t>
    <phoneticPr fontId="3" type="noConversion"/>
  </si>
  <si>
    <t>曾祥平</t>
    <phoneticPr fontId="3" type="noConversion"/>
  </si>
  <si>
    <t>7</t>
    <phoneticPr fontId="3" type="noConversion"/>
  </si>
  <si>
    <t xml:space="preserve">Automatically partial retrieve clip when a portion of an archived clip is sent to air (assigned to event in playlist) </t>
    <phoneticPr fontId="3" type="noConversion"/>
  </si>
  <si>
    <t>[HNPT-110] [HNPT-112] [HNPT-19] [HNPT-333] [HNPT-335]</t>
  </si>
  <si>
    <t>[HNPT-110] [HNPT-112] [HNPT-19] [HNPT-333] [HNPT-336]</t>
  </si>
  <si>
    <t>[HNPT-110] [HNPT-112] [HNPT-19] [HNPT-333] [HNPT-337]</t>
  </si>
  <si>
    <t>[HNPT-110] [HNPT-112] [HNPT-19] [HNPT-333] [HNPT-338]</t>
  </si>
  <si>
    <t>8</t>
    <phoneticPr fontId="3" type="noConversion"/>
  </si>
  <si>
    <t>9</t>
    <phoneticPr fontId="3" type="noConversion"/>
  </si>
  <si>
    <t>10</t>
    <phoneticPr fontId="3" type="noConversion"/>
  </si>
  <si>
    <t>11</t>
    <phoneticPr fontId="3" type="noConversion"/>
  </si>
  <si>
    <t>12</t>
    <phoneticPr fontId="3" type="noConversion"/>
  </si>
  <si>
    <t xml:space="preserve">[HNPT-194] </t>
    <phoneticPr fontId="3" type="noConversion"/>
  </si>
  <si>
    <t>Change aspect ratio in Web Editor (Portrait, Zoom, move)</t>
    <phoneticPr fontId="3" type="noConversion"/>
  </si>
  <si>
    <t xml:space="preserve">Ability to define both masks with tracking separately in web editor  </t>
    <phoneticPr fontId="3" type="noConversion"/>
  </si>
  <si>
    <t>Ability to select which mask to apply when publishing to a destination</t>
    <phoneticPr fontId="3" type="noConversion"/>
  </si>
  <si>
    <t>[HNPT-195]</t>
  </si>
  <si>
    <t>[HNPT-196]</t>
  </si>
  <si>
    <t>[HNPT-197]</t>
  </si>
  <si>
    <t>[HNPT-198]</t>
  </si>
  <si>
    <t>13</t>
    <phoneticPr fontId="3" type="noConversion"/>
  </si>
  <si>
    <t>14</t>
    <phoneticPr fontId="3" type="noConversion"/>
  </si>
  <si>
    <t>15</t>
    <phoneticPr fontId="3" type="noConversion"/>
  </si>
  <si>
    <t>16</t>
    <phoneticPr fontId="3" type="noConversion"/>
  </si>
  <si>
    <t>17</t>
    <phoneticPr fontId="3" type="noConversion"/>
  </si>
  <si>
    <t xml:space="preserve">[HNPT-272] </t>
    <phoneticPr fontId="3" type="noConversion"/>
  </si>
  <si>
    <t>Ability to export audio file via common gateway</t>
    <phoneticPr fontId="3" type="noConversion"/>
  </si>
  <si>
    <t>RTV Oost</t>
    <phoneticPr fontId="3" type="noConversion"/>
  </si>
  <si>
    <t>18</t>
    <phoneticPr fontId="3" type="noConversion"/>
  </si>
  <si>
    <t>Sonaps Function</t>
    <phoneticPr fontId="3" type="noConversion"/>
  </si>
  <si>
    <t>ActiveX integration with ENPS for Hive Proxy Editor</t>
    <phoneticPr fontId="3" type="noConversion"/>
  </si>
  <si>
    <t xml:space="preserve">[HNPT-299] </t>
    <phoneticPr fontId="3" type="noConversion"/>
  </si>
  <si>
    <t>Hive Editor</t>
    <phoneticPr fontId="3" type="noConversion"/>
  </si>
  <si>
    <t>TV2Lorry</t>
    <phoneticPr fontId="3" type="noConversion"/>
  </si>
  <si>
    <t xml:space="preserve">[HNPT-310] </t>
    <phoneticPr fontId="3" type="noConversion"/>
  </si>
  <si>
    <t>N24</t>
    <phoneticPr fontId="3" type="noConversion"/>
  </si>
  <si>
    <t>19</t>
    <phoneticPr fontId="3" type="noConversion"/>
  </si>
  <si>
    <t>Support Octopus as NRCS option</t>
    <phoneticPr fontId="3" type="noConversion"/>
  </si>
  <si>
    <t>NRCS</t>
    <phoneticPr fontId="3" type="noConversion"/>
  </si>
  <si>
    <t xml:space="preserve">Support Octopus as one more NRCS option
- By MOS 
- Support same workflow as we did for ENPS/iNews/Open Media </t>
    <phoneticPr fontId="3" type="noConversion"/>
  </si>
  <si>
    <t>20</t>
    <phoneticPr fontId="3" type="noConversion"/>
  </si>
  <si>
    <t>New Feature</t>
    <phoneticPr fontId="3" type="noConversion"/>
  </si>
  <si>
    <t>Comcast,PSE</t>
    <phoneticPr fontId="3" type="noConversion"/>
  </si>
  <si>
    <t>WEB CM</t>
    <phoneticPr fontId="3" type="noConversion"/>
  </si>
  <si>
    <t>[HNPT-262]</t>
    <phoneticPr fontId="3" type="noConversion"/>
  </si>
  <si>
    <t>Web CM supports to preview recording clip and metadata creating</t>
    <phoneticPr fontId="3" type="noConversion"/>
  </si>
  <si>
    <t>This should have no impact to existing customer for upgrade.</t>
    <phoneticPr fontId="3" type="noConversion"/>
  </si>
  <si>
    <t>21</t>
    <phoneticPr fontId="3" type="noConversion"/>
  </si>
  <si>
    <t>22</t>
    <phoneticPr fontId="3" type="noConversion"/>
  </si>
  <si>
    <t xml:space="preserve">[HNPT-264] </t>
    <phoneticPr fontId="3" type="noConversion"/>
  </si>
  <si>
    <t>SNS distribution with tag</t>
    <phoneticPr fontId="3" type="noConversion"/>
  </si>
  <si>
    <t>SNS</t>
    <phoneticPr fontId="3" type="noConversion"/>
  </si>
  <si>
    <t>Middle</t>
    <phoneticPr fontId="3" type="noConversion"/>
  </si>
  <si>
    <t>23</t>
    <phoneticPr fontId="3" type="noConversion"/>
  </si>
  <si>
    <t>Comcast</t>
    <phoneticPr fontId="3" type="noConversion"/>
  </si>
  <si>
    <t>The ability to add tag for the clips before publishing them to social media</t>
    <phoneticPr fontId="3" type="noConversion"/>
  </si>
  <si>
    <t xml:space="preserve">[HNPT-22] </t>
    <phoneticPr fontId="3" type="noConversion"/>
  </si>
  <si>
    <t>Genealogy Metadata:  Multiple generations backward/forward</t>
    <phoneticPr fontId="3" type="noConversion"/>
  </si>
  <si>
    <t>Material List,Hive</t>
    <phoneticPr fontId="3" type="noConversion"/>
  </si>
  <si>
    <t>PSE</t>
    <phoneticPr fontId="3" type="noConversion"/>
  </si>
  <si>
    <t>24</t>
    <phoneticPr fontId="3" type="noConversion"/>
  </si>
  <si>
    <t xml:space="preserve">[HNPT-21] </t>
    <phoneticPr fontId="3" type="noConversion"/>
  </si>
  <si>
    <t>Material ID workflow</t>
    <phoneticPr fontId="3" type="noConversion"/>
  </si>
  <si>
    <t>25</t>
    <phoneticPr fontId="3" type="noConversion"/>
  </si>
  <si>
    <t>High</t>
    <phoneticPr fontId="3" type="noConversion"/>
  </si>
  <si>
    <t xml:space="preserve">[HNPT-109] </t>
    <phoneticPr fontId="3" type="noConversion"/>
  </si>
  <si>
    <t xml:space="preserve">Archive and retrieve sequence </t>
    <phoneticPr fontId="3" type="noConversion"/>
  </si>
  <si>
    <t xml:space="preserve">Ability to send Hive Editor editing sequences to Hive archive
Sending the sequence file 
Sending all the media used in the sequence (video as well as non video, graphics ...) 
Offer the ability to consolidate the media (send used portions with handles) to archive 
Ability to retrieve a Hive Editor sequence from Hive archive
Retrieve the sequence asset
Retrieve each element linked to the sequence 
</t>
    <phoneticPr fontId="3" type="noConversion"/>
  </si>
  <si>
    <t xml:space="preserve">[HNPT-298] </t>
    <phoneticPr fontId="3" type="noConversion"/>
  </si>
  <si>
    <t xml:space="preserve">Support AE Graphic in Web Editor </t>
    <phoneticPr fontId="3" type="noConversion"/>
  </si>
  <si>
    <t>Mandatory</t>
    <phoneticPr fontId="3" type="noConversion"/>
  </si>
  <si>
    <t>Web Quick Editing</t>
    <phoneticPr fontId="3" type="noConversion"/>
  </si>
  <si>
    <t>26</t>
    <phoneticPr fontId="3" type="noConversion"/>
  </si>
  <si>
    <t>[HNPT-331]</t>
    <phoneticPr fontId="3" type="noConversion"/>
  </si>
  <si>
    <t>Auto-packaging: Template based packaging for faster Internet/Mobile workflow</t>
    <phoneticPr fontId="3" type="noConversion"/>
  </si>
  <si>
    <t>Same as NAB demo feature with the following improvements in usability:
Template should be able to configured and selected.
When none of template is selected, adjustment for each parameter should be allowed</t>
    <phoneticPr fontId="3" type="noConversion"/>
  </si>
  <si>
    <t xml:space="preserve">[HNPT-195] </t>
    <phoneticPr fontId="3" type="noConversion"/>
  </si>
  <si>
    <t>Auto packaging for export</t>
    <phoneticPr fontId="3" type="noConversion"/>
  </si>
  <si>
    <t xml:space="preserve">Ability to select items to add to a clip when exporting it via Common Gateway of publishing it to Social Networks (company logo, heading clip, trailing clip ...)
Ability to select each item independently so user can customize the output 
Ability to create export / publishing policies containing the different packaging items so that users don't have to do it on their own each time the publish something) 
Ability to import several templates (log and trailing / heading clips)  into the system
Ability to select the clip / template to use for each publication among the imported ones. 
</t>
    <phoneticPr fontId="3" type="noConversion"/>
  </si>
  <si>
    <t>High</t>
    <phoneticPr fontId="3" type="noConversion"/>
  </si>
  <si>
    <t>High</t>
    <phoneticPr fontId="3" type="noConversion"/>
  </si>
  <si>
    <t xml:space="preserve">[HNPT-90] </t>
    <phoneticPr fontId="3" type="noConversion"/>
  </si>
  <si>
    <t>Support more internet browsers</t>
    <phoneticPr fontId="3" type="noConversion"/>
  </si>
  <si>
    <t xml:space="preserve">Apple Safari
Microsoft Edge
Mozilla Firefox
Microsoft Internet Explorer
</t>
    <phoneticPr fontId="3" type="noConversion"/>
  </si>
  <si>
    <t>Middle</t>
    <phoneticPr fontId="3" type="noConversion"/>
  </si>
  <si>
    <t>[HNPT-117]</t>
    <phoneticPr fontId="3" type="noConversion"/>
  </si>
  <si>
    <t>3rd party archive workflow by Common Gateway</t>
    <phoneticPr fontId="3" type="noConversion"/>
  </si>
  <si>
    <t>"Archive to 3rd party" menu in CM
Export to hot folder with XML metadata
Add archive status in CM
Keep proxy online for some configurable retention time
Relink with original asset if the file is retrieved from 3rd party archive (with proper metadata info)</t>
    <phoneticPr fontId="3" type="noConversion"/>
  </si>
  <si>
    <t>Project Based</t>
    <phoneticPr fontId="3" type="noConversion"/>
  </si>
  <si>
    <t xml:space="preserve">[HNPT-200] [HNPT-201] [HNPT-202] [HNPT-203] </t>
    <phoneticPr fontId="3" type="noConversion"/>
  </si>
  <si>
    <t>Support ProRes and DNxHD</t>
    <phoneticPr fontId="3" type="noConversion"/>
  </si>
  <si>
    <t xml:space="preserve">Ability to import ProRes/DNx via Import list in C/S ML and Web CM
Ability to import ProRes/DNx via Common Gateway with/without transcoding
Ability to create proxy files for ProRes/DNx
Ability to preserve alpha channel in ProRes/DNx and keep it in proxy
Ability to export ProRes/DNx via Common Gateway with/without transcoding
Support ProRes/DNx files in the timeline
Support mixed editing with multiple formats on the timeline including ProRes/DNx
Ability to manage alpha channel in ProRes/DNx
Ability to render timeline to ProRes/DNx format 
</t>
    <phoneticPr fontId="3" type="noConversion"/>
  </si>
  <si>
    <t xml:space="preserve">[HNPT-89] </t>
    <phoneticPr fontId="3" type="noConversion"/>
  </si>
  <si>
    <t>Support more sync board options on PMS</t>
    <phoneticPr fontId="3" type="noConversion"/>
  </si>
  <si>
    <t>We should provide more I/O board options for Hive Playout Management Server to offer configuration to customers with different budget and requirement.</t>
    <phoneticPr fontId="3" type="noConversion"/>
  </si>
  <si>
    <t xml:space="preserve">[HNPT-43] </t>
    <phoneticPr fontId="3" type="noConversion"/>
  </si>
  <si>
    <t>Support erasure code for storage fault tolerant mode</t>
    <phoneticPr fontId="3" type="noConversion"/>
  </si>
  <si>
    <t>Support erasure code mode and offer the customer another option.</t>
    <phoneticPr fontId="3" type="noConversion"/>
  </si>
  <si>
    <t>Low</t>
    <phoneticPr fontId="3" type="noConversion"/>
  </si>
  <si>
    <t>[HNPT-176]</t>
    <phoneticPr fontId="3" type="noConversion"/>
  </si>
  <si>
    <t>27</t>
    <phoneticPr fontId="3" type="noConversion"/>
  </si>
  <si>
    <t>30</t>
    <phoneticPr fontId="3" type="noConversion"/>
  </si>
  <si>
    <t>Improved user space management – Phase 2</t>
    <phoneticPr fontId="3" type="noConversion"/>
  </si>
  <si>
    <t>Hive</t>
    <phoneticPr fontId="3" type="noConversion"/>
  </si>
  <si>
    <t>PSE</t>
    <phoneticPr fontId="3" type="noConversion"/>
  </si>
  <si>
    <t>New Feature</t>
    <phoneticPr fontId="3" type="noConversion"/>
  </si>
  <si>
    <t>Improvement</t>
    <phoneticPr fontId="3" type="noConversion"/>
  </si>
  <si>
    <t>31</t>
    <phoneticPr fontId="3" type="noConversion"/>
  </si>
  <si>
    <t>Internal</t>
    <phoneticPr fontId="3" type="noConversion"/>
  </si>
  <si>
    <t>Improvement</t>
    <phoneticPr fontId="3" type="noConversion"/>
  </si>
  <si>
    <t>PSE，Internal</t>
    <phoneticPr fontId="3" type="noConversion"/>
  </si>
  <si>
    <t>WEB CM</t>
    <phoneticPr fontId="3" type="noConversion"/>
  </si>
  <si>
    <t>统一Web CM与第三方插件的GUI、以及交互和功能</t>
    <phoneticPr fontId="3" type="noConversion"/>
  </si>
  <si>
    <t>把Premiere 的Plugin统一为Web CM的GUI以及功能</t>
    <phoneticPr fontId="3" type="noConversion"/>
  </si>
  <si>
    <t>把AE的Plugin统一为Web CM的GUI以及功能</t>
    <phoneticPr fontId="3" type="noConversion"/>
  </si>
  <si>
    <t>36</t>
    <phoneticPr fontId="3" type="noConversion"/>
  </si>
  <si>
    <t>37</t>
    <phoneticPr fontId="3" type="noConversion"/>
  </si>
  <si>
    <t>38</t>
    <phoneticPr fontId="3" type="noConversion"/>
  </si>
  <si>
    <t>统一Web CM与Web Quick Editing上面的资源管理器的功能和交互</t>
    <phoneticPr fontId="3" type="noConversion"/>
  </si>
  <si>
    <t>39</t>
    <phoneticPr fontId="3" type="noConversion"/>
  </si>
  <si>
    <t>Improvement</t>
    <phoneticPr fontId="3" type="noConversion"/>
  </si>
  <si>
    <t>51</t>
    <phoneticPr fontId="3" type="noConversion"/>
  </si>
  <si>
    <t>53</t>
    <phoneticPr fontId="3" type="noConversion"/>
  </si>
  <si>
    <t>55</t>
    <phoneticPr fontId="3" type="noConversion"/>
  </si>
  <si>
    <t>SAMS</t>
    <phoneticPr fontId="3" type="noConversion"/>
  </si>
  <si>
    <t>Internal</t>
    <phoneticPr fontId="3" type="noConversion"/>
  </si>
  <si>
    <t>Mandatory</t>
    <phoneticPr fontId="3" type="noConversion"/>
  </si>
  <si>
    <t>57</t>
    <phoneticPr fontId="3" type="noConversion"/>
  </si>
  <si>
    <t xml:space="preserve"> 支持合并多个角色进行安装</t>
    <phoneticPr fontId="3" type="noConversion"/>
  </si>
  <si>
    <t>Zeddis</t>
    <phoneticPr fontId="3" type="noConversion"/>
  </si>
  <si>
    <t>1. 将airparam.db文件分发到所有需要链接播出应急数据库的终端。
（目前已经有功能实现，但是有bug，需要进一步测试并修复）</t>
    <phoneticPr fontId="3" type="noConversion"/>
  </si>
  <si>
    <t>清理Installer下tmp里的缓存按钮</t>
    <phoneticPr fontId="3" type="noConversion"/>
  </si>
  <si>
    <t>1. 在Operation Log的Detail界面点开后，增加“Previous” 和 “Next” 按钮，这样在检查多个机器的安装日志时就不必关掉当前的Detail窗口，在重新打开新的Detail窗口，而是通过 “Previous” 和 “Next” 按钮直接在多个机器的日志间进行切换。
2. 在Detail的界面增加Machine，Operation Type及Status等信息，这样用户可以更清楚的知道当前打开Detail窗口是哪一台做什么操作的日志。</t>
    <phoneticPr fontId="3" type="noConversion"/>
  </si>
  <si>
    <t xml:space="preserve">增加对agent的操作
“start app” “stop app” “shutdown OS” “Restart OS” </t>
    <phoneticPr fontId="3" type="noConversion"/>
  </si>
  <si>
    <t>MPC 策略管理改进</t>
    <phoneticPr fontId="3" type="noConversion"/>
  </si>
  <si>
    <t>Floating License 改进</t>
    <phoneticPr fontId="3" type="noConversion"/>
  </si>
  <si>
    <t>MPC</t>
    <phoneticPr fontId="3" type="noConversion"/>
  </si>
  <si>
    <t>Improvement</t>
    <phoneticPr fontId="3" type="noConversion"/>
  </si>
  <si>
    <t>PSE，Internal</t>
    <phoneticPr fontId="3" type="noConversion"/>
  </si>
  <si>
    <t>1. 增加一个按钮，点击后可清理Zeddis Manager/Installer/tmp里的所有文件</t>
    <phoneticPr fontId="3" type="noConversion"/>
  </si>
  <si>
    <t>Operation Log改进</t>
    <phoneticPr fontId="3" type="noConversion"/>
  </si>
  <si>
    <t>Computing Group及Toolset下的agent进行分组管理</t>
    <phoneticPr fontId="3" type="noConversion"/>
  </si>
  <si>
    <t>任务管理改进</t>
    <phoneticPr fontId="3" type="noConversion"/>
  </si>
  <si>
    <t>1. 任务的显示以业务任务为单位，并能够显示实时的执行进度。
2. 支持将业务任务展开，显示每个子任务的执行进度及信息（包含开始时间，结束时间，执行器IP及Hostname，任务类型，策略ID及名称等等）
3. 显示连接到Hive的所有执行器，并支持查看每个执行上正在执行的任务信息。</t>
    <phoneticPr fontId="3" type="noConversion"/>
  </si>
  <si>
    <t>Floating License</t>
    <phoneticPr fontId="3" type="noConversion"/>
  </si>
  <si>
    <t>Dashboard</t>
    <phoneticPr fontId="3" type="noConversion"/>
  </si>
  <si>
    <t>Hive</t>
    <phoneticPr fontId="3" type="noConversion"/>
  </si>
  <si>
    <t>59</t>
    <phoneticPr fontId="3" type="noConversion"/>
  </si>
  <si>
    <t>64</t>
    <phoneticPr fontId="3" type="noConversion"/>
  </si>
  <si>
    <t>林偌黠，余祎洵</t>
    <phoneticPr fontId="3" type="noConversion"/>
  </si>
  <si>
    <t>段鑫</t>
    <phoneticPr fontId="3" type="noConversion"/>
  </si>
  <si>
    <t>林偌黠</t>
    <phoneticPr fontId="3" type="noConversion"/>
  </si>
  <si>
    <t>曾祥平</t>
    <phoneticPr fontId="3" type="noConversion"/>
  </si>
  <si>
    <t>林偌黠</t>
    <phoneticPr fontId="3" type="noConversion"/>
  </si>
  <si>
    <t>段鑫</t>
    <phoneticPr fontId="3" type="noConversion"/>
  </si>
  <si>
    <t>杨椋</t>
    <phoneticPr fontId="3" type="noConversion"/>
  </si>
  <si>
    <t>杨椋</t>
    <phoneticPr fontId="3" type="noConversion"/>
  </si>
  <si>
    <t>RTV Oost</t>
    <phoneticPr fontId="3" type="noConversion"/>
  </si>
  <si>
    <t>High</t>
    <phoneticPr fontId="3" type="noConversion"/>
  </si>
  <si>
    <t>在Dashboard中可以监控多个终端的状态,现场希望能够看到有哪些用户登录到系统，并且管理员可以kick off任意用户</t>
    <phoneticPr fontId="3" type="noConversion"/>
  </si>
  <si>
    <t>"现场希望能够看到有哪些用户登录到系统，并且管理员可以kick off任意用户
这个是他们IT人员提出的, 因为我们给的license是有限的, 所以他们认为, 是否有可能用户在没有使用的时候, Dashboard上面可以监控到终端的使用情况, 可以是及时的使用户Logout"</t>
    <phoneticPr fontId="3" type="noConversion"/>
  </si>
  <si>
    <t>Dashboard</t>
    <phoneticPr fontId="3" type="noConversion"/>
  </si>
  <si>
    <t>Hive Editor，Material List</t>
    <phoneticPr fontId="3" type="noConversion"/>
  </si>
  <si>
    <t>Improvement</t>
    <phoneticPr fontId="3" type="noConversion"/>
  </si>
  <si>
    <t>林偌黠，余祎洵</t>
    <phoneticPr fontId="3" type="noConversion"/>
  </si>
  <si>
    <t>曾祥平</t>
    <phoneticPr fontId="3" type="noConversion"/>
  </si>
  <si>
    <t>Dashboard，Material List</t>
    <phoneticPr fontId="3" type="noConversion"/>
  </si>
  <si>
    <t>Ingest</t>
    <phoneticPr fontId="3" type="noConversion"/>
  </si>
  <si>
    <t>ML的Property中的Tab没有办法调整顺序</t>
    <phoneticPr fontId="3" type="noConversion"/>
  </si>
  <si>
    <t>在ML的属性终端上不能调整Tab的顺序（要求基于用户组可以设置顺序）</t>
    <phoneticPr fontId="3" type="noConversion"/>
  </si>
  <si>
    <t xml:space="preserve">CM的QuickLink的功能在ML上面也能够使用, </t>
    <phoneticPr fontId="3" type="noConversion"/>
  </si>
  <si>
    <t>因为Hive Editor上面没有Favorite Folder的功能,而Field Editor上面有,他们认为Quick_Link的功能和Favorite_Folder的功能类似,他们也想要这个功能,主要是方便编辑使用</t>
    <phoneticPr fontId="3" type="noConversion"/>
  </si>
  <si>
    <t>CM隔段时间后会登出, 但是打开了JOVE后,JOVE却不会</t>
    <phoneticPr fontId="3" type="noConversion"/>
  </si>
  <si>
    <t>同时编辑操作是失败的, 因为后面的用户已经登出了, 但是前端却没有任何提示, 也不会调转到CM的登录界面</t>
    <phoneticPr fontId="3" type="noConversion"/>
  </si>
  <si>
    <t>段鑫</t>
    <phoneticPr fontId="3" type="noConversion"/>
  </si>
  <si>
    <t>search中是否能够选择字段Start with或者end with</t>
    <phoneticPr fontId="3" type="noConversion"/>
  </si>
  <si>
    <t>用户仅仅只是想搜索Start with某个字段或者End with某个字段的素材, 而不是像要将包含这个字段的所有素材全部都搜索出来, 因为一次性显示过多了没法准确定位   他不好挑选他需要的。搜索支持通配符(可以支持*)</t>
    <phoneticPr fontId="3" type="noConversion"/>
  </si>
  <si>
    <t>曾祥平</t>
    <phoneticPr fontId="3" type="noConversion"/>
  </si>
  <si>
    <t>Material List，Hive</t>
    <phoneticPr fontId="3" type="noConversion"/>
  </si>
  <si>
    <t>汪文杰</t>
    <phoneticPr fontId="3" type="noConversion"/>
  </si>
  <si>
    <t>Nova SV 需要显示FTC时码</t>
    <phoneticPr fontId="3" type="noConversion"/>
  </si>
  <si>
    <t>Hive Editor</t>
    <phoneticPr fontId="3" type="noConversion"/>
  </si>
  <si>
    <t>Dashboard</t>
    <phoneticPr fontId="3" type="noConversion"/>
  </si>
  <si>
    <t>杨椋</t>
    <phoneticPr fontId="3" type="noConversion"/>
  </si>
  <si>
    <t>Proxy无法支持带通道的素材</t>
    <phoneticPr fontId="3" type="noConversion"/>
  </si>
  <si>
    <t>Hive Editor</t>
    <phoneticPr fontId="3" type="noConversion"/>
  </si>
  <si>
    <t>39</t>
    <phoneticPr fontId="3" type="noConversion"/>
  </si>
  <si>
    <t>41</t>
    <phoneticPr fontId="3" type="noConversion"/>
  </si>
  <si>
    <t>42</t>
    <phoneticPr fontId="3" type="noConversion"/>
  </si>
  <si>
    <t>43</t>
    <phoneticPr fontId="3" type="noConversion"/>
  </si>
  <si>
    <t>44</t>
    <phoneticPr fontId="3" type="noConversion"/>
  </si>
  <si>
    <t>45</t>
    <phoneticPr fontId="3" type="noConversion"/>
  </si>
  <si>
    <t>46</t>
    <phoneticPr fontId="3" type="noConversion"/>
  </si>
  <si>
    <t>47</t>
    <phoneticPr fontId="3" type="noConversion"/>
  </si>
  <si>
    <t>48</t>
    <phoneticPr fontId="3" type="noConversion"/>
  </si>
  <si>
    <t>49</t>
    <phoneticPr fontId="3" type="noConversion"/>
  </si>
  <si>
    <t>50</t>
    <phoneticPr fontId="3" type="noConversion"/>
  </si>
  <si>
    <t>52</t>
    <phoneticPr fontId="3" type="noConversion"/>
  </si>
  <si>
    <t>54</t>
    <phoneticPr fontId="3" type="noConversion"/>
  </si>
  <si>
    <t>56</t>
    <phoneticPr fontId="3" type="noConversion"/>
  </si>
  <si>
    <t>58</t>
    <phoneticPr fontId="3" type="noConversion"/>
  </si>
  <si>
    <t>60</t>
    <phoneticPr fontId="3" type="noConversion"/>
  </si>
  <si>
    <t>61</t>
    <phoneticPr fontId="3" type="noConversion"/>
  </si>
  <si>
    <t>62</t>
    <phoneticPr fontId="3" type="noConversion"/>
  </si>
  <si>
    <t>63</t>
    <phoneticPr fontId="3" type="noConversion"/>
  </si>
  <si>
    <t>65</t>
    <phoneticPr fontId="3" type="noConversion"/>
  </si>
  <si>
    <t>Live Logging终端: （保持上一次退出时的布局）
- 支持双屏显示
- 双屏初始显示时各窗口不会自适应调整大小，即窗口大小遵循Sonaps SPEC规则
- 双屏显示时，最大化为整个双屏大小
- 双屏模式下，Preparing模式和Logging模式要支持两个屏幕布局
- 退出时自动保存UI布局，再次登陆时保持上一次退出时的布局</t>
    <phoneticPr fontId="3" type="noConversion"/>
  </si>
  <si>
    <t>SPEC</t>
    <phoneticPr fontId="3" type="noConversion"/>
  </si>
  <si>
    <t>1. 支持将网管中的参数导出备份，并可以将导出的备份再次导入到系统中。
功能：
1. 通过按钮触发导出当前系统中所有的网管参数。
2. 通过按钮触发清除网管中所有关系型配置数据。
3. 通过按钮触发将导出的系统参数文件导入到系统中，并显示导入结果。（导入时需要提示先执行功能2）</t>
    <phoneticPr fontId="3" type="noConversion"/>
  </si>
  <si>
    <t>Common GW</t>
    <phoneticPr fontId="3" type="noConversion"/>
  </si>
  <si>
    <t>66</t>
    <phoneticPr fontId="3" type="noConversion"/>
  </si>
  <si>
    <t>New Feature</t>
    <phoneticPr fontId="3" type="noConversion"/>
  </si>
  <si>
    <t>Internal</t>
    <phoneticPr fontId="3" type="noConversion"/>
  </si>
  <si>
    <t>High</t>
    <phoneticPr fontId="3" type="noConversion"/>
  </si>
  <si>
    <t>Common GW引入WA高质量素材的改进</t>
    <phoneticPr fontId="3" type="noConversion"/>
  </si>
  <si>
    <t>Common GW引入WA高质量时，若找到匹配的WA Proxy后，需要用高质量自动产生一份低质量替换原有proxy</t>
    <phoneticPr fontId="3" type="noConversion"/>
  </si>
  <si>
    <t>67</t>
    <phoneticPr fontId="3" type="noConversion"/>
  </si>
  <si>
    <t>File Import</t>
    <phoneticPr fontId="3" type="noConversion"/>
  </si>
  <si>
    <t>File Import引入WA高质量的改进</t>
    <phoneticPr fontId="3" type="noConversion"/>
  </si>
  <si>
    <t>File Import引入WA高质量时，若找到匹配的WA Proxy后，需要用高质量自动产生一份低质量替换原有proxy</t>
    <phoneticPr fontId="3" type="noConversion"/>
  </si>
  <si>
    <t>曾祥平</t>
    <phoneticPr fontId="3" type="noConversion"/>
  </si>
  <si>
    <t>68</t>
    <phoneticPr fontId="3" type="noConversion"/>
  </si>
  <si>
    <t>Mandatory</t>
    <phoneticPr fontId="3" type="noConversion"/>
  </si>
  <si>
    <t>System Configuration</t>
    <phoneticPr fontId="3" type="noConversion"/>
  </si>
  <si>
    <t>网管中支持为用户配置默认语言</t>
    <phoneticPr fontId="3" type="noConversion"/>
  </si>
  <si>
    <t>曾祥平</t>
    <phoneticPr fontId="3" type="noConversion"/>
  </si>
  <si>
    <t>杨椋、陈骁昂</t>
    <phoneticPr fontId="3" type="noConversion"/>
  </si>
  <si>
    <t>曾祥平</t>
    <phoneticPr fontId="3" type="noConversion"/>
  </si>
  <si>
    <t>肖扬</t>
    <phoneticPr fontId="3" type="noConversion"/>
  </si>
  <si>
    <t>杨钺</t>
    <phoneticPr fontId="3" type="noConversion"/>
  </si>
  <si>
    <t>肖扬</t>
    <phoneticPr fontId="3" type="noConversion"/>
  </si>
  <si>
    <t>High</t>
    <phoneticPr fontId="3" type="noConversion"/>
  </si>
  <si>
    <t>对 airparam.db文件进行分发
* Zeddis具备对已经存在的文件进行分发</t>
    <phoneticPr fontId="3" type="noConversion"/>
  </si>
  <si>
    <t>修改V1.3安装文档，体现操作方法</t>
    <phoneticPr fontId="3" type="noConversion"/>
  </si>
  <si>
    <t>Mandatory</t>
    <phoneticPr fontId="3" type="noConversion"/>
  </si>
  <si>
    <t>不需要输出SPEC，但是需要在安装文档中说明清楚规则</t>
    <phoneticPr fontId="3" type="noConversion"/>
  </si>
  <si>
    <t>SPEC + 安装文档中要补充描述</t>
    <phoneticPr fontId="3" type="noConversion"/>
  </si>
  <si>
    <t>SPEC</t>
    <phoneticPr fontId="3" type="noConversion"/>
  </si>
  <si>
    <t>杨椋</t>
    <phoneticPr fontId="3" type="noConversion"/>
  </si>
  <si>
    <t>王熙</t>
    <phoneticPr fontId="3" type="noConversion"/>
  </si>
  <si>
    <t>黄睿吉</t>
    <phoneticPr fontId="3" type="noConversion"/>
  </si>
  <si>
    <t>汪俊宇</t>
    <phoneticPr fontId="3" type="noConversion"/>
  </si>
  <si>
    <t>Mandatory</t>
    <phoneticPr fontId="3" type="noConversion"/>
  </si>
  <si>
    <t>Internal</t>
    <phoneticPr fontId="3" type="noConversion"/>
  </si>
  <si>
    <t xml:space="preserve">标签分组方案改进 </t>
    <phoneticPr fontId="3" type="noConversion"/>
  </si>
  <si>
    <t>杨椋、陈骁昂</t>
    <phoneticPr fontId="3" type="noConversion"/>
  </si>
  <si>
    <t>不需要SPEC，要给QA说明测试用例</t>
    <phoneticPr fontId="3" type="noConversion"/>
  </si>
  <si>
    <t>不需要SPEC，只需要V1.3 验证case</t>
    <phoneticPr fontId="3" type="noConversion"/>
  </si>
  <si>
    <t xml:space="preserve">NAS Near-line archive
</t>
    <phoneticPr fontId="3" type="noConversion"/>
  </si>
  <si>
    <t>王富贵</t>
    <phoneticPr fontId="3" type="noConversion"/>
  </si>
  <si>
    <t>聂家刚</t>
    <phoneticPr fontId="3" type="noConversion"/>
  </si>
  <si>
    <t>杨军</t>
    <phoneticPr fontId="3" type="noConversion"/>
  </si>
  <si>
    <t>肖扬</t>
    <phoneticPr fontId="3" type="noConversion"/>
  </si>
  <si>
    <t>聂家刚</t>
    <phoneticPr fontId="3" type="noConversion"/>
  </si>
  <si>
    <t>幸珈宇</t>
    <phoneticPr fontId="3" type="noConversion"/>
  </si>
  <si>
    <t>幸珈宇</t>
    <phoneticPr fontId="3" type="noConversion"/>
  </si>
  <si>
    <t>需要SPEC</t>
    <phoneticPr fontId="3" type="noConversion"/>
  </si>
  <si>
    <t>显示特定文件夹 (Today, This Week, My clips)</t>
    <phoneticPr fontId="3" type="noConversion"/>
  </si>
  <si>
    <t>把Web Quick Editing上面的素材管理区域与Web CM的交互和功能统一一直，包括GUI显示，以及素材图标</t>
    <phoneticPr fontId="3" type="noConversion"/>
  </si>
  <si>
    <t>WEB CM的Upload上载任务可以在Task Monitor中进行监控</t>
    <phoneticPr fontId="3" type="noConversion"/>
  </si>
  <si>
    <t>段鑫</t>
    <phoneticPr fontId="3" type="noConversion"/>
  </si>
  <si>
    <t>限制WEB CM 上传的某些文件类型</t>
    <phoneticPr fontId="3" type="noConversion"/>
  </si>
  <si>
    <t>用户登陆时自动定位到上次退出时的Folder</t>
    <phoneticPr fontId="3" type="noConversion"/>
  </si>
  <si>
    <t>优化WEB CM及插件Folder tree展开性能</t>
    <phoneticPr fontId="3" type="noConversion"/>
  </si>
  <si>
    <t>Folder tree展开只需要加载sub-folder</t>
    <phoneticPr fontId="3" type="noConversion"/>
  </si>
  <si>
    <t>WEB CM</t>
    <phoneticPr fontId="3" type="noConversion"/>
  </si>
  <si>
    <t>Internal</t>
    <phoneticPr fontId="3" type="noConversion"/>
  </si>
  <si>
    <t>Mandatory</t>
    <phoneticPr fontId="3" type="noConversion"/>
  </si>
  <si>
    <t>WEB Quick Editing</t>
    <phoneticPr fontId="3" type="noConversion"/>
  </si>
  <si>
    <t>- 高级搜索的搜索项设置中支持选择设置了index属性的自定义元数据项
- 支持根据自定义元数据项进行高级搜索</t>
    <phoneticPr fontId="3" type="noConversion"/>
  </si>
  <si>
    <t>- 支持根据自定义元数据项进行搜索</t>
    <phoneticPr fontId="3" type="noConversion"/>
  </si>
  <si>
    <t>需要SPEC</t>
    <phoneticPr fontId="3" type="noConversion"/>
  </si>
  <si>
    <t>需要SPEC</t>
    <phoneticPr fontId="3" type="noConversion"/>
  </si>
  <si>
    <t>需要SPEC</t>
    <phoneticPr fontId="3" type="noConversion"/>
  </si>
  <si>
    <t>为增强上传安全性，限制WEB CM 上传的一些文件类型，增加黑名单的方式
- Web CM
- Premiere plugin
- AE Plugin
- 黑名单可配置</t>
    <phoneticPr fontId="3" type="noConversion"/>
  </si>
  <si>
    <t>- 基于终端+用户
-  WEB CM / Premiere plugin / AE plugin分别记录</t>
    <phoneticPr fontId="3" type="noConversion"/>
  </si>
  <si>
    <t>Mandatory</t>
    <phoneticPr fontId="3" type="noConversion"/>
  </si>
  <si>
    <t>Y</t>
    <phoneticPr fontId="3" type="noConversion"/>
  </si>
  <si>
    <t>N</t>
    <phoneticPr fontId="3" type="noConversion"/>
  </si>
  <si>
    <t>WEB Quick Editing</t>
    <phoneticPr fontId="3" type="noConversion"/>
  </si>
  <si>
    <t xml:space="preserve">Automatically retrieve clip when an archived clip is sent to air (assigned to event in playlist) 
</t>
    <phoneticPr fontId="3" type="noConversion"/>
  </si>
  <si>
    <t>需要SPEC</t>
    <phoneticPr fontId="3" type="noConversion"/>
  </si>
  <si>
    <t>V1.3 研发评估</t>
    <phoneticPr fontId="3" type="noConversion"/>
  </si>
  <si>
    <t>70</t>
    <phoneticPr fontId="3" type="noConversion"/>
  </si>
  <si>
    <t>71</t>
    <phoneticPr fontId="3" type="noConversion"/>
  </si>
  <si>
    <t>72</t>
    <phoneticPr fontId="3" type="noConversion"/>
  </si>
  <si>
    <t>73</t>
    <phoneticPr fontId="3" type="noConversion"/>
  </si>
  <si>
    <t>N</t>
    <phoneticPr fontId="3" type="noConversion"/>
  </si>
  <si>
    <t>N</t>
    <phoneticPr fontId="3" type="noConversion"/>
  </si>
  <si>
    <t>74</t>
    <phoneticPr fontId="3" type="noConversion"/>
  </si>
  <si>
    <t>Improvement</t>
    <phoneticPr fontId="3" type="noConversion"/>
  </si>
  <si>
    <t>Internal</t>
    <phoneticPr fontId="3" type="noConversion"/>
  </si>
  <si>
    <t>High</t>
    <phoneticPr fontId="3" type="noConversion"/>
  </si>
  <si>
    <t>SNS</t>
    <phoneticPr fontId="3" type="noConversion"/>
  </si>
  <si>
    <t>优化SNS发布流程</t>
    <phoneticPr fontId="3" type="noConversion"/>
  </si>
  <si>
    <t>林偌黠</t>
    <phoneticPr fontId="3" type="noConversion"/>
  </si>
  <si>
    <t>去掉SNS Folder，直接Web CM选择素材右键menu直接发布SNS
1. 高质量优先发布原则，如果有高质量，触发高质量转码生成H264 Mp4（6-8M）可根据策略配置
2. 如果没有高质量，直接发布proxy H264 Mp4</t>
    <phoneticPr fontId="3" type="noConversion"/>
  </si>
  <si>
    <t>Y with only PAL</t>
    <phoneticPr fontId="3" type="noConversion"/>
  </si>
  <si>
    <t>Y</t>
    <phoneticPr fontId="3" type="noConversion"/>
  </si>
  <si>
    <t>Y with condition</t>
    <phoneticPr fontId="3" type="noConversion"/>
  </si>
  <si>
    <t>Y</t>
    <phoneticPr fontId="3" type="noConversion"/>
  </si>
  <si>
    <t>Y</t>
    <phoneticPr fontId="3" type="noConversion"/>
  </si>
  <si>
    <t>根据项目做计划</t>
    <phoneticPr fontId="3" type="noConversion"/>
  </si>
  <si>
    <t>不在V1.3，但是在V1.3之后的版本必须进产品版</t>
    <phoneticPr fontId="3" type="noConversion"/>
  </si>
  <si>
    <t>V1.4</t>
    <phoneticPr fontId="3" type="noConversion"/>
  </si>
  <si>
    <t>V1.4</t>
    <phoneticPr fontId="3" type="noConversion"/>
  </si>
  <si>
    <t>SRG POC</t>
    <phoneticPr fontId="3" type="noConversion"/>
  </si>
  <si>
    <t>跟sony摄像机团队确认为什么proxy会带有时码信息，可否配置</t>
    <phoneticPr fontId="3" type="noConversion"/>
  </si>
  <si>
    <t>RTV的High优先级的需求按照通用产品节奏计划</t>
    <phoneticPr fontId="3" type="noConversion"/>
  </si>
  <si>
    <t>正在SDI采集的素材支持注册到Omenon</t>
    <phoneticPr fontId="3" type="noConversion"/>
  </si>
  <si>
    <t>张兴亮</t>
    <phoneticPr fontId="3" type="noConversion"/>
  </si>
  <si>
    <t>张兴亮</t>
    <phoneticPr fontId="3" type="noConversion"/>
  </si>
  <si>
    <t>姚航军</t>
    <phoneticPr fontId="3" type="noConversion"/>
  </si>
  <si>
    <t>姚航军</t>
    <phoneticPr fontId="3" type="noConversion"/>
  </si>
  <si>
    <t>聂家刚</t>
    <phoneticPr fontId="3" type="noConversion"/>
  </si>
  <si>
    <t>Ingest 的5678</t>
    <phoneticPr fontId="3" type="noConversion"/>
  </si>
  <si>
    <t>RED：2017/8/8
SPEC：2017/8/11</t>
  </si>
  <si>
    <t>CM</t>
    <phoneticPr fontId="3" type="noConversion"/>
  </si>
  <si>
    <t>CMS</t>
    <phoneticPr fontId="3" type="noConversion"/>
  </si>
  <si>
    <t>ML</t>
    <phoneticPr fontId="3" type="noConversion"/>
  </si>
  <si>
    <t>INGEST</t>
    <phoneticPr fontId="3" type="noConversion"/>
  </si>
  <si>
    <t>PL</t>
    <phoneticPr fontId="3" type="noConversion"/>
  </si>
  <si>
    <t>HIVE</t>
    <phoneticPr fontId="3" type="noConversion"/>
  </si>
  <si>
    <t>已发布，bug驱动</t>
  </si>
  <si>
    <t>已发布，bug驱动</t>
    <phoneticPr fontId="3" type="noConversion"/>
  </si>
  <si>
    <t>王磊</t>
    <phoneticPr fontId="3" type="noConversion"/>
  </si>
  <si>
    <t>已发布</t>
    <phoneticPr fontId="3" type="noConversion"/>
  </si>
  <si>
    <t>需要spec</t>
    <phoneticPr fontId="3" type="noConversion"/>
  </si>
  <si>
    <t>已发布（未包含上传9/8）</t>
    <phoneticPr fontId="3" type="noConversion"/>
  </si>
  <si>
    <t>- Field Editor打点下载
- Field Editor本地sequence上传
- 打点回迁</t>
    <phoneticPr fontId="3" type="noConversion"/>
  </si>
  <si>
    <t>需要在Dashboard中能够看到所有用户各自当前的空间使用情况</t>
    <phoneticPr fontId="3" type="noConversion"/>
  </si>
  <si>
    <t>已发布（未包含上传9/8）</t>
    <phoneticPr fontId="3" type="noConversion"/>
  </si>
  <si>
    <t>已有接口，配合联调</t>
    <phoneticPr fontId="3" type="noConversion"/>
  </si>
  <si>
    <t>王熙</t>
    <phoneticPr fontId="3" type="noConversion"/>
  </si>
  <si>
    <t>熊彪</t>
    <phoneticPr fontId="3" type="noConversion"/>
  </si>
  <si>
    <t>Archive</t>
    <phoneticPr fontId="3" type="noConversion"/>
  </si>
  <si>
    <t>？</t>
    <phoneticPr fontId="3" type="noConversion"/>
  </si>
  <si>
    <t>NLE/JOVE</t>
    <phoneticPr fontId="3" type="noConversion"/>
  </si>
  <si>
    <t>0</t>
    <phoneticPr fontId="3" type="noConversion"/>
  </si>
  <si>
    <t>MSV</t>
    <phoneticPr fontId="3" type="noConversion"/>
  </si>
  <si>
    <t>杨军</t>
    <phoneticPr fontId="3" type="noConversion"/>
  </si>
  <si>
    <t>杨军
测试驱动</t>
    <phoneticPr fontId="3" type="noConversion"/>
  </si>
  <si>
    <t>郝勇</t>
    <phoneticPr fontId="3" type="noConversion"/>
  </si>
  <si>
    <t>8.23</t>
    <phoneticPr fontId="3" type="noConversion"/>
  </si>
  <si>
    <t>8.8</t>
    <phoneticPr fontId="3" type="noConversion"/>
  </si>
  <si>
    <t>8.15</t>
    <phoneticPr fontId="3" type="noConversion"/>
  </si>
  <si>
    <t>9.1</t>
    <phoneticPr fontId="3" type="noConversion"/>
  </si>
  <si>
    <t>8.11</t>
    <phoneticPr fontId="3" type="noConversion"/>
  </si>
  <si>
    <t>8.23</t>
    <phoneticPr fontId="3" type="noConversion"/>
  </si>
  <si>
    <t>8.9</t>
    <phoneticPr fontId="3" type="noConversion"/>
  </si>
  <si>
    <t>9.8</t>
    <phoneticPr fontId="3" type="noConversion"/>
  </si>
  <si>
    <t>杨军
无补丁</t>
    <phoneticPr fontId="3" type="noConversion"/>
  </si>
  <si>
    <t>8.8</t>
    <phoneticPr fontId="3" type="noConversion"/>
  </si>
  <si>
    <t>8.8</t>
    <phoneticPr fontId="3" type="noConversion"/>
  </si>
  <si>
    <t xml:space="preserve">因为用户装了大量的Proxy, 因此仅仅只会使用低质量进行编辑.    Hive中的低质量全部都为MP4文件,MP4文件不支持带通道素材, 当用户入库带通道的素材时,  将低质量上线会出现黑场,无法包含α 通道的信息, 那么对用户来说, 这种素材是不可用的. 但是按照用户使用流程来说, 用户一定会使用带通道的素材上线编辑. MOV素材要求可以支持, 同时在产生低质量的时候可以同时生成K文件 </t>
    <phoneticPr fontId="3" type="noConversion"/>
  </si>
  <si>
    <t>9.04</t>
    <phoneticPr fontId="3" type="noConversion"/>
  </si>
  <si>
    <t>8.25</t>
    <phoneticPr fontId="3" type="noConversion"/>
  </si>
  <si>
    <t>在JOVE终端：
- 支持正在采集的素材上时间线，边采边编
- 边采边编-打开时间线发现未采集完成素材自动刷新
- 边采边编-时间线手动刷新功能
- 边采边编-Undo/redo处理
备注：V1.3不支持PAL和NTSC混合编辑，必须事先设置Jove时间线的制式</t>
    <phoneticPr fontId="3" type="noConversion"/>
  </si>
  <si>
    <t>何德鹏</t>
  </si>
  <si>
    <t>何德鹏</t>
    <phoneticPr fontId="3" type="noConversion"/>
  </si>
  <si>
    <t>需要SPEC</t>
    <phoneticPr fontId="3" type="noConversion"/>
  </si>
  <si>
    <t>不需要SPEC</t>
    <phoneticPr fontId="3" type="noConversion"/>
  </si>
  <si>
    <t>Comcast-0905</t>
  </si>
  <si>
    <t>New Feature</t>
  </si>
  <si>
    <t>Comcast</t>
  </si>
  <si>
    <t>Mandatory</t>
  </si>
  <si>
    <t>WEB Quick Editing</t>
  </si>
  <si>
    <t>支持N制素材</t>
    <phoneticPr fontId="3" type="noConversion"/>
  </si>
  <si>
    <t>82017/8/15</t>
    <phoneticPr fontId="3" type="noConversion"/>
  </si>
  <si>
    <t>Premiere &amp; AE插件支持右键upload引入素材</t>
    <phoneticPr fontId="3" type="noConversion"/>
  </si>
  <si>
    <t>WEB CM</t>
    <phoneticPr fontId="3" type="noConversion"/>
  </si>
  <si>
    <t>Y</t>
    <phoneticPr fontId="3" type="noConversion"/>
  </si>
  <si>
    <t>段鑫</t>
    <phoneticPr fontId="3" type="noConversion"/>
  </si>
  <si>
    <t>75</t>
    <phoneticPr fontId="3" type="noConversion"/>
  </si>
  <si>
    <t>支持正在采集的素材打点注册到播出</t>
    <phoneticPr fontId="3" type="noConversion"/>
  </si>
  <si>
    <t>76</t>
    <phoneticPr fontId="3" type="noConversion"/>
  </si>
  <si>
    <t>WEB Quick Editing</t>
    <phoneticPr fontId="3" type="noConversion"/>
  </si>
  <si>
    <t>Y</t>
    <phoneticPr fontId="3" type="noConversion"/>
  </si>
  <si>
    <t>Enhancement the FX icon display in timeline</t>
    <phoneticPr fontId="3" type="noConversion"/>
  </si>
  <si>
    <t>素材缩放比例变小时特技图标显示，缩小后就消失了，需要优化调整</t>
    <phoneticPr fontId="3" type="noConversion"/>
  </si>
  <si>
    <t>77</t>
    <phoneticPr fontId="3" type="noConversion"/>
  </si>
  <si>
    <t>Audio editing support crossfade</t>
    <phoneticPr fontId="3" type="noConversion"/>
  </si>
  <si>
    <t>音频编辑支持淡入淡出</t>
    <phoneticPr fontId="3" type="noConversion"/>
  </si>
  <si>
    <t>78</t>
    <phoneticPr fontId="3" type="noConversion"/>
  </si>
  <si>
    <t>9.8</t>
    <phoneticPr fontId="3" type="noConversion"/>
  </si>
  <si>
    <t>本意想支持sequence，但无法支持的情况下，实际功能与V1.2.1已有的功能相同</t>
    <phoneticPr fontId="3" type="noConversion"/>
  </si>
  <si>
    <t>RTV已实现功能，增加一个导出策略支持纯音频导出，是对原有导出功能的完善</t>
    <phoneticPr fontId="3" type="noConversion"/>
  </si>
  <si>
    <t>关闭MSV产生mpd的配置，就不会触发此功能</t>
    <phoneticPr fontId="3" type="noConversion"/>
  </si>
  <si>
    <t>V1.2.1已有功能</t>
    <phoneticPr fontId="3" type="noConversion"/>
  </si>
  <si>
    <t>对已有插件做限制处理，缩小插件里面的功能范围，属于9.30前的持续改进。8.22前主要是限制插件里面的右键功能</t>
    <phoneticPr fontId="3" type="noConversion"/>
  </si>
  <si>
    <t>Taskmonitor的小改动，可控</t>
    <phoneticPr fontId="3" type="noConversion"/>
  </si>
  <si>
    <t>7.26之后播放已经发补丁到QA测试中</t>
    <phoneticPr fontId="3" type="noConversion"/>
  </si>
  <si>
    <t>Zeddis改动，不会触发8.22使用</t>
    <phoneticPr fontId="3" type="noConversion"/>
  </si>
  <si>
    <t>FL统计页面的小改动，对实际功能无影响</t>
    <phoneticPr fontId="3" type="noConversion"/>
  </si>
  <si>
    <t>无补丁，QA在7.26之后已经切换测试</t>
    <phoneticPr fontId="3" type="noConversion"/>
  </si>
  <si>
    <t>收录小改动，可控</t>
    <phoneticPr fontId="3" type="noConversion"/>
  </si>
  <si>
    <t>小改动，可控</t>
    <phoneticPr fontId="3" type="noConversion"/>
  </si>
  <si>
    <t>8.23</t>
    <phoneticPr fontId="3" type="noConversion"/>
  </si>
  <si>
    <t>8.24</t>
    <phoneticPr fontId="3" type="noConversion"/>
  </si>
  <si>
    <t>8.30</t>
    <phoneticPr fontId="3" type="noConversion"/>
  </si>
  <si>
    <t>Drop</t>
    <phoneticPr fontId="3" type="noConversion"/>
  </si>
  <si>
    <t>优化JOVE Foler tree展开性能</t>
    <phoneticPr fontId="3" type="noConversion"/>
  </si>
  <si>
    <t>何德鹏</t>
    <phoneticPr fontId="3" type="noConversion"/>
  </si>
  <si>
    <t>罗俊</t>
    <phoneticPr fontId="3" type="noConversion"/>
  </si>
  <si>
    <t>Drop</t>
    <phoneticPr fontId="3" type="noConversion"/>
  </si>
  <si>
    <t>WEB CM及web插件操作权限改进</t>
    <phoneticPr fontId="3" type="noConversion"/>
  </si>
  <si>
    <t>Web CM supports to preview recording clip and metadata creating</t>
    <phoneticPr fontId="3" type="noConversion"/>
  </si>
  <si>
    <t>Provide a crop mask for square aspect ratio</t>
    <phoneticPr fontId="3" type="noConversion"/>
  </si>
  <si>
    <t xml:space="preserve">Provide a crop mask for portrait aspect ratio (aka 9:16) </t>
    <phoneticPr fontId="3" type="noConversion"/>
  </si>
  <si>
    <t xml:space="preserve">Ability to track masks with key frames easily (drag and drop style) </t>
    <phoneticPr fontId="3" type="noConversion"/>
  </si>
  <si>
    <t>New Feature</t>
    <phoneticPr fontId="3" type="noConversion"/>
  </si>
  <si>
    <t xml:space="preserve">不需要SPEC </t>
    <phoneticPr fontId="3" type="noConversion"/>
  </si>
  <si>
    <t>New Feature</t>
    <phoneticPr fontId="3" type="noConversion"/>
  </si>
  <si>
    <t xml:space="preserve">Playout </t>
    <phoneticPr fontId="3" type="noConversion"/>
  </si>
  <si>
    <t>曾祥平</t>
    <phoneticPr fontId="3" type="noConversion"/>
  </si>
  <si>
    <t xml:space="preserve">郝勇 </t>
    <phoneticPr fontId="3" type="noConversion"/>
  </si>
  <si>
    <t>聂家刚</t>
    <phoneticPr fontId="3" type="noConversion"/>
  </si>
  <si>
    <t>张兴亮</t>
    <phoneticPr fontId="3" type="noConversion"/>
  </si>
  <si>
    <t>Comcasst-0905</t>
    <phoneticPr fontId="3" type="noConversion"/>
  </si>
  <si>
    <t>1</t>
    <phoneticPr fontId="3" type="noConversion"/>
  </si>
  <si>
    <t>New Feature</t>
    <phoneticPr fontId="3" type="noConversion"/>
  </si>
  <si>
    <t>Comcast</t>
    <phoneticPr fontId="3" type="noConversion"/>
  </si>
  <si>
    <t>Mandatory</t>
    <phoneticPr fontId="3" type="noConversion"/>
  </si>
  <si>
    <t>WEB Quick Editing</t>
    <phoneticPr fontId="3" type="noConversion"/>
  </si>
  <si>
    <t>JOVE支持N制，即29.97帧率，
- 考虑59.94的机制支持，及50p,60p，
-不支持混编</t>
    <phoneticPr fontId="3" type="noConversion"/>
  </si>
  <si>
    <t>JOVE支持N制，即29.97帧率，
- 考虑59.94的机制支持，及50p,60p，
-不支持混编</t>
    <phoneticPr fontId="3" type="noConversion"/>
  </si>
  <si>
    <t>何德鹏</t>
    <phoneticPr fontId="3" type="noConversion"/>
  </si>
  <si>
    <t>不需要SPEC</t>
    <phoneticPr fontId="3" type="noConversion"/>
  </si>
  <si>
    <t>支持N制素材</t>
    <phoneticPr fontId="3" type="noConversion"/>
  </si>
  <si>
    <t>Playout Terminal终端POW通道状态更新</t>
    <phoneticPr fontId="3" type="noConversion"/>
  </si>
  <si>
    <t>Playout Management Server服务通知Playout Terminal的POW通道状态信息能支持UDP组播及UDP广播两种方式
- 支持UDP组播通知
- 支持UDP广播通知
- 两种方式可以通过系统参数配置
- 系统默认情况下是UDP广播</t>
    <phoneticPr fontId="3" type="noConversion"/>
  </si>
  <si>
    <t>在Playout Terminal的通道控制界面: 
- 新增"Previous"
- 点击Previous按钮，通道里的素材切换到上一条应分配到该通道的素材
- 点击Previous按钮，若此通道上一条Event的素材状态是not ready，则直接跳过</t>
    <phoneticPr fontId="3" type="noConversion"/>
  </si>
  <si>
    <t>更新SPEC
《FID14_Playout_Previous button_rev2.docx》</t>
    <phoneticPr fontId="3" type="noConversion"/>
  </si>
  <si>
    <t>POW通道里的素材切换</t>
    <phoneticPr fontId="3" type="noConversion"/>
  </si>
  <si>
    <t>MSV</t>
    <phoneticPr fontId="3" type="noConversion"/>
  </si>
  <si>
    <t>MSV</t>
    <phoneticPr fontId="3" type="noConversion"/>
  </si>
  <si>
    <t>SDI采集时支持将系统时间写入物理文件MXF中</t>
    <phoneticPr fontId="3" type="noConversion"/>
  </si>
  <si>
    <t>SDI采集时码支持</t>
    <phoneticPr fontId="3" type="noConversion"/>
  </si>
  <si>
    <t>需要SPEC</t>
    <phoneticPr fontId="3" type="noConversion"/>
  </si>
  <si>
    <t xml:space="preserve">杨军 </t>
    <phoneticPr fontId="3" type="noConversion"/>
  </si>
  <si>
    <t>Premiere/AE Plugin</t>
    <phoneticPr fontId="3" type="noConversion"/>
  </si>
  <si>
    <t>支持Logging mark编辑</t>
    <phoneticPr fontId="3" type="noConversion"/>
  </si>
  <si>
    <t>更新SPEC
《Gen2_V1.3.0_Spec_Live Logging Editing.docx》</t>
    <phoneticPr fontId="3" type="noConversion"/>
  </si>
  <si>
    <t>王富贵</t>
    <phoneticPr fontId="3" type="noConversion"/>
  </si>
  <si>
    <t>王富贵</t>
    <phoneticPr fontId="3" type="noConversion"/>
  </si>
  <si>
    <t>支持查看素材元数据</t>
    <phoneticPr fontId="3" type="noConversion"/>
  </si>
  <si>
    <t>插件中支持Logging mark的编辑，与scene mark和essence mark编辑一致
- mark点搜索结果中logging mark可以上Premiere project
- 素材上Premiere project，premiere sv中可以查看logging mark点及comments
- 素材上premiere时间线，时间线上可以查看logging mark点及comments</t>
    <phoneticPr fontId="3" type="noConversion"/>
  </si>
  <si>
    <t>不需要SPEC</t>
    <phoneticPr fontId="3" type="noConversion"/>
  </si>
  <si>
    <t>张兴亮</t>
    <phoneticPr fontId="3" type="noConversion"/>
  </si>
  <si>
    <t>张兴亮</t>
    <phoneticPr fontId="3" type="noConversion"/>
  </si>
  <si>
    <t xml:space="preserve">Playout </t>
    <phoneticPr fontId="3" type="noConversion"/>
  </si>
  <si>
    <t>通过网管配置可打开/关闭手动分配通道
- 默认为打开手动分配通道，此时“Auto Channel Assign”和 “Channel Assign-&gt;B1/B2/B3/None”可用
- 当配置为关闭手动分配通道，此时“Auto Channel Assign”和 “Channel Assign-&gt;B1/B2/B3/None”不可用</t>
    <phoneticPr fontId="3" type="noConversion"/>
  </si>
  <si>
    <t>Comcast-0905 FID-2</t>
    <phoneticPr fontId="3" type="noConversion"/>
  </si>
  <si>
    <t>79</t>
    <phoneticPr fontId="3" type="noConversion"/>
  </si>
  <si>
    <t>Live Logging</t>
    <phoneticPr fontId="3" type="noConversion"/>
  </si>
  <si>
    <t>Logging browser支持JKL快捷键功能</t>
    <phoneticPr fontId="3" type="noConversion"/>
  </si>
  <si>
    <t>在Logging browser播放器上支持JKL快捷键实现快进、快退及暂停功能
- 快捷键功能及规则与CT上JKL一致</t>
    <phoneticPr fontId="3" type="noConversion"/>
  </si>
  <si>
    <t>曾祥平</t>
    <phoneticPr fontId="3" type="noConversion"/>
  </si>
  <si>
    <t>郝勇</t>
    <phoneticPr fontId="3" type="noConversion"/>
  </si>
  <si>
    <t>Comcast-0905 FID-3</t>
    <phoneticPr fontId="3" type="noConversion"/>
  </si>
  <si>
    <t>80</t>
  </si>
  <si>
    <t>CS  ML</t>
    <phoneticPr fontId="3" type="noConversion"/>
  </si>
  <si>
    <t>trim功能同时支持hard Link和物理文件剪切两种方式</t>
    <phoneticPr fontId="3" type="noConversion"/>
  </si>
  <si>
    <t>CS ML</t>
    <phoneticPr fontId="3" type="noConversion"/>
  </si>
  <si>
    <t>trim功能同时支持hard Link和物理文件剪切两种方式
- 通过系统级参数配置，一个系统选择一种方式
- hard Link方式trim时，高低质量均为hard link，与V1.2版本一致
- 物理文件剪切方式trim时，高低质量先用hardlink，同时给MPC发起高质量剪切任务，素材状态为Trim状态，Trim状态的素材不支持拖拽到POW注册；trim完成后自动填充素材，素材状态更新为normal,normal状态的素材支持拖拽到POW注册</t>
    <phoneticPr fontId="3" type="noConversion"/>
  </si>
  <si>
    <t>trim功能同时支持hard Link和物理文件剪切两种方式
- 通过系统级参数配置，一个系统选择一种方式
- hard Link方式trim时，高低质量均为hard link，与V1.3版本一致
- 物理文件剪切方式trim时，高低质量先用hardlink，同时给MPC发起高质量剪切任务，素材状态为Trim状态，Trim状态的素材不支持拖拽到POW注册；trim完成后自动填充素材，素材状态更新为normal,normal状态的素材支持拖拽到POW注册</t>
    <phoneticPr fontId="3" type="noConversion"/>
  </si>
  <si>
    <t>聂家刚</t>
    <phoneticPr fontId="3" type="noConversion"/>
  </si>
  <si>
    <t>Comcast-0905 FID-4</t>
    <phoneticPr fontId="3" type="noConversion"/>
  </si>
  <si>
    <t>81</t>
  </si>
  <si>
    <t>WEB CM及WEB Plugin</t>
    <phoneticPr fontId="3" type="noConversion"/>
  </si>
  <si>
    <t>82</t>
  </si>
  <si>
    <t>Comcast-0905 FID-5</t>
    <phoneticPr fontId="3" type="noConversion"/>
  </si>
  <si>
    <t>虚拟VTR面板模式改进</t>
    <phoneticPr fontId="3" type="noConversion"/>
  </si>
  <si>
    <t>Playout</t>
    <phoneticPr fontId="3" type="noConversion"/>
  </si>
  <si>
    <t>VTR控制上需要通过素材的HOUSE TC绝对时码去定位SOM起始播放点</t>
    <phoneticPr fontId="3" type="noConversion"/>
  </si>
  <si>
    <t>更新SPEC
《FID-16_VTR_Pannel.docx》</t>
    <phoneticPr fontId="3" type="noConversion"/>
  </si>
  <si>
    <t>王磊</t>
    <phoneticPr fontId="3" type="noConversion"/>
  </si>
  <si>
    <t>83</t>
  </si>
  <si>
    <t>84</t>
    <phoneticPr fontId="3" type="noConversion"/>
  </si>
  <si>
    <t>Comcast-0905 FID-8</t>
    <phoneticPr fontId="3" type="noConversion"/>
  </si>
  <si>
    <t>85</t>
  </si>
  <si>
    <t>杨军</t>
    <phoneticPr fontId="3" type="noConversion"/>
  </si>
  <si>
    <t>Comcast-0905 FID-9</t>
    <phoneticPr fontId="3" type="noConversion"/>
  </si>
  <si>
    <t>86</t>
  </si>
  <si>
    <t>87</t>
  </si>
  <si>
    <t>Comcast-0905 FID-10</t>
    <phoneticPr fontId="3" type="noConversion"/>
  </si>
  <si>
    <t>88</t>
  </si>
  <si>
    <t>Comcast-0905 FID-11</t>
    <phoneticPr fontId="3" type="noConversion"/>
  </si>
  <si>
    <t>手动分配通道改进</t>
    <phoneticPr fontId="3" type="noConversion"/>
  </si>
  <si>
    <t>需要SPEC</t>
    <phoneticPr fontId="3" type="noConversion"/>
  </si>
  <si>
    <t>更新SPEC
《Gen2_V1.3.0_Spec_Live Logging Editing.docx》</t>
    <phoneticPr fontId="3" type="noConversion"/>
  </si>
  <si>
    <t>关闭手动分配通道
- “Auto Channel Assign”和 “Channel Assign-&gt;B1/B2/B3/None”不可用</t>
    <phoneticPr fontId="3" type="noConversion"/>
  </si>
  <si>
    <t>插件中支持查看素材元数据，与WEB CM一致
- 素材右键支持Preview菜单功能
- Preview及Detail View支持元数据查看
- Preview及Detail View支持元数据编辑(包括新增mark点)
- 双击素材打开Preview模式</t>
    <phoneticPr fontId="3" type="noConversion"/>
  </si>
  <si>
    <t>在Playout Terminal的通道控制界面: 
- 选择已经end或skipped的event,按下快捷键“F”，点击“Previous”按钮切换到选中的event
- 若选中的event是Not Ready状态，则不支持跳转
- 若选中的event不是相同通道时，则不支持跳转
- 若选中的event是手动Skip状态，则不支持跳转</t>
    <phoneticPr fontId="3" type="noConversion"/>
  </si>
  <si>
    <t>Comcast-0905 FID-6</t>
    <phoneticPr fontId="3" type="noConversion"/>
  </si>
  <si>
    <t>Comcast-0905 FID-7</t>
    <phoneticPr fontId="3" type="noConversion"/>
  </si>
  <si>
    <t>Premiere/AE Plugin</t>
    <phoneticPr fontId="3" type="noConversion"/>
  </si>
  <si>
    <t>WEB CM/Premiere/AE Plugin</t>
    <phoneticPr fontId="3" type="noConversion"/>
  </si>
  <si>
    <t>支持属性页拖拽mark点上Premiere Bin</t>
    <phoneticPr fontId="3" type="noConversion"/>
  </si>
  <si>
    <t>Mark点高级搜索支持通过mark点的创建时间搜索</t>
    <phoneticPr fontId="3" type="noConversion"/>
  </si>
  <si>
    <t>支持将素材属性页"Property -&gt; Marks"上的mark点拖拽上Premiere Bin
- 包括Essence/Scene/Logging Marker均支持拖拽
- 支持选择多个mark点同时拖拽
- 拖拽到Premiere Bin中的mark点长度与搜索结果拖拽到Premiere Bin长度一致</t>
    <phoneticPr fontId="3" type="noConversion"/>
  </si>
  <si>
    <t>打开WEB CM或Content Management Panel中mark点的高级搜索“Advanced Search -&gt; Marker”,新增搜索项“Create Date”支持通过mark点的创建时间进行搜索</t>
    <phoneticPr fontId="3" type="noConversion"/>
  </si>
  <si>
    <t>张兴亮</t>
    <phoneticPr fontId="3" type="noConversion"/>
  </si>
  <si>
    <t>89</t>
    <phoneticPr fontId="3" type="noConversion"/>
  </si>
  <si>
    <t>90</t>
    <phoneticPr fontId="3" type="noConversion"/>
  </si>
  <si>
    <t>Comcast-0905 FID-13</t>
    <phoneticPr fontId="3" type="noConversion"/>
  </si>
  <si>
    <t>1. “stop app” - 选择1个或者多个agent， 关闭其所在服务器/客户端上的应用和服务，与AIS实现关闭服务的方式一样
2. “start app” - 选择1个或者多个agent，启动其所在服务器/客户端上的应用和服务。
备注：杨椋跟肖扬再讨论是否可以有技术方案实现这个功能点。
3. "Restart OS" - 选择1个或者多个agent，重启其所在服务器/客户端的操作系统。
4. “shutdown OS“ - 选择1个或者多个agent，关闭其所在服务器/客户端的操作系统。</t>
    <phoneticPr fontId="3" type="noConversion"/>
  </si>
  <si>
    <t>Drop</t>
    <phoneticPr fontId="3" type="noConversion"/>
  </si>
  <si>
    <t>1. 能够通过Dashboard在线管理MPC策略，进行add，remove，copy，modify，import&amp;export等操作。
2. 在修改MPC策略要能够以更友好的交互方式来进行修改，而不仅仅只是去改xml中的信息，功能要像现在离线的MPC Policy Editor tool看齐。</t>
    <phoneticPr fontId="3" type="noConversion"/>
  </si>
  <si>
    <r>
      <rPr>
        <b/>
        <sz val="11"/>
        <color theme="1"/>
        <rFont val="宋体"/>
        <family val="2"/>
        <charset val="134"/>
        <scheme val="minor"/>
      </rPr>
      <t>一.支持归档到HDD存储</t>
    </r>
    <r>
      <rPr>
        <sz val="11"/>
        <color theme="1"/>
        <rFont val="宋体"/>
        <family val="2"/>
        <charset val="134"/>
        <scheme val="minor"/>
      </rPr>
      <t xml:space="preserve">
1. 增加一种归档介质HDD，归档流程与ODA一致 
2. HDD存储的管理 </t>
    </r>
    <r>
      <rPr>
        <sz val="11"/>
        <color rgb="FF00B050"/>
        <rFont val="宋体"/>
        <family val="2"/>
        <charset val="134"/>
        <scheme val="minor"/>
      </rPr>
      <t>（陈孙浩8月4日给技术评估结论）</t>
    </r>
    <r>
      <rPr>
        <sz val="11"/>
        <color theme="1"/>
        <rFont val="宋体"/>
        <family val="2"/>
        <charset val="134"/>
        <scheme val="minor"/>
      </rPr>
      <t xml:space="preserve">
3. HDD文件的管理 
4. 应用层区分ODA/HDD
</t>
    </r>
    <r>
      <rPr>
        <b/>
        <sz val="11"/>
        <color theme="1"/>
        <rFont val="宋体"/>
        <family val="2"/>
        <charset val="134"/>
        <scheme val="minor"/>
      </rPr>
      <t xml:space="preserve">二. 自动归档 </t>
    </r>
    <r>
      <rPr>
        <sz val="11"/>
        <color rgb="FF00B050"/>
        <rFont val="宋体"/>
        <family val="2"/>
        <charset val="134"/>
        <scheme val="minor"/>
      </rPr>
      <t>（陈孙浩8月4日给技术评估结论）</t>
    </r>
    <r>
      <rPr>
        <sz val="11"/>
        <color rgb="FFFF0000"/>
        <rFont val="宋体"/>
        <family val="2"/>
        <charset val="134"/>
        <scheme val="minor"/>
      </rPr>
      <t xml:space="preserve">
</t>
    </r>
    <r>
      <rPr>
        <b/>
        <sz val="11"/>
        <color rgb="FF00B050"/>
        <rFont val="宋体"/>
        <family val="2"/>
        <charset val="134"/>
        <scheme val="minor"/>
      </rPr>
      <t>三. 8月2日会议记录：
问题1：</t>
    </r>
    <r>
      <rPr>
        <sz val="11"/>
        <color rgb="FF00B050"/>
        <rFont val="宋体"/>
        <family val="2"/>
        <charset val="134"/>
        <scheme val="minor"/>
      </rPr>
      <t xml:space="preserve">如果做策略配置，要考虑从HDD回迁到Online，再从online归档到ODA，要考虑业务流程设计的合理性（聂家刚提出）
</t>
    </r>
    <r>
      <rPr>
        <b/>
        <sz val="11"/>
        <color rgb="FF00B050"/>
        <rFont val="宋体"/>
        <family val="2"/>
        <charset val="134"/>
        <scheme val="minor"/>
      </rPr>
      <t>问题2：</t>
    </r>
    <r>
      <rPr>
        <sz val="11"/>
        <color rgb="FF00B050"/>
        <rFont val="宋体"/>
        <family val="2"/>
        <charset val="134"/>
        <scheme val="minor"/>
      </rPr>
      <t>对于回迁的规则，已经归档的素材回迁后有生命周期，这个回迁逻辑怎么设计（幸珈宇提出）</t>
    </r>
    <r>
      <rPr>
        <b/>
        <sz val="11"/>
        <color theme="1"/>
        <rFont val="宋体"/>
        <family val="2"/>
        <charset val="134"/>
        <scheme val="minor"/>
      </rPr>
      <t xml:space="preserve">
</t>
    </r>
    <phoneticPr fontId="3" type="noConversion"/>
  </si>
  <si>
    <r>
      <t xml:space="preserve">Archive/Retrieve any type of asset visible in Hive's content management interface
</t>
    </r>
    <r>
      <rPr>
        <sz val="11"/>
        <rFont val="宋体"/>
        <family val="2"/>
        <charset val="134"/>
        <scheme val="minor"/>
      </rPr>
      <t xml:space="preserve">&gt;&gt;Sequence、Premiere&amp;AE Project不支持 </t>
    </r>
    <phoneticPr fontId="3" type="noConversion"/>
  </si>
  <si>
    <r>
      <t xml:space="preserve">支持在NRCS 触发archive流程，比如在ENPS中把某个event打上archive标签，表示播出完之后自动归档这个event所关联的素材
</t>
    </r>
    <r>
      <rPr>
        <sz val="11"/>
        <color rgb="FF00B050"/>
        <rFont val="宋体"/>
        <family val="2"/>
        <charset val="134"/>
        <scheme val="minor"/>
      </rPr>
      <t>8月2日备注：
1. 提出是否有整个rundown的归档要考虑 （王富贵提出）</t>
    </r>
    <r>
      <rPr>
        <sz val="11"/>
        <color theme="1"/>
        <rFont val="宋体"/>
        <family val="2"/>
        <charset val="134"/>
        <scheme val="minor"/>
      </rPr>
      <t xml:space="preserve">
</t>
    </r>
    <phoneticPr fontId="3" type="noConversion"/>
  </si>
  <si>
    <t xml:space="preserve">Ability to export audio file via Common Gateway
- Select video + audio clip or audio clip in ML and Web CM, export it as audio only file
- Audio file will be exported via Common Gateway
- Audio format will be configured by MPC policy, WAV and MP3 will be supported
</t>
  </si>
  <si>
    <t xml:space="preserve">Provide the same feature as XPRI NS
- Double click clip in ENPS and the selected clip will be loaded to Source Viewer.
- Double click planning in ENPS, and the last clip in this planning will be loaded to Source Viewer, and the list of all the clips in this planning will be loaded to clip list in Source Viewer.
- If proxy editor is not start up before the above operation, login window should be popup and selected clip/planning will be loaded to Source Viewer after login.
</t>
  </si>
  <si>
    <r>
      <t xml:space="preserve">支持Web CM的播放器对正在采集的素材进行预览，并支持元数据的修改和更新
Ability to browse recording clip on Web CM and Web Editor
- 采集中素材预览时间线自动更新
- 采集中素材元数据的编辑及更新规则与普通素材一致
</t>
    </r>
    <r>
      <rPr>
        <b/>
        <sz val="11"/>
        <color rgb="FF00B050"/>
        <rFont val="宋体"/>
        <family val="2"/>
        <charset val="134"/>
        <scheme val="minor"/>
      </rPr>
      <t>8月3日会议记录：
问题1：现阶段实现的功能是基于单段的采集中预览，对于多段的采集中预览存在风险，还在技术预研中，计划8月18日有预研结论</t>
    </r>
    <phoneticPr fontId="3" type="noConversion"/>
  </si>
  <si>
    <r>
      <t xml:space="preserve">Make and save markers during preview
- 采集中素材mark点的编辑规则与普通素材一致
</t>
    </r>
    <r>
      <rPr>
        <b/>
        <sz val="11"/>
        <color rgb="FF00B050"/>
        <rFont val="宋体"/>
        <family val="2"/>
        <charset val="134"/>
        <scheme val="minor"/>
      </rPr>
      <t>8月3日会议记录：
问题1：现阶段实现的功能是基于单段的采集中预览，对于多段的采集中预览存在风险，还在技术预研中，计划8月18日有预研结论</t>
    </r>
    <phoneticPr fontId="3" type="noConversion"/>
  </si>
  <si>
    <t>Introducing the "One generation forward / backward" metadata back and provide more improvements:
》Support to check and find parents and children of the clip
》Support indicate the used portion as well as necessary metadata
》Support easy access right control according to copy right
》Genealogy Metadata need to be accessible through API</t>
  </si>
  <si>
    <t>》Support unique material ID in the system with customized rule
》Material ID can be managed as metadata and can be the file name when clip is exported.
》User could assign clip to playlist by inputting material ID
》Provide a configurable Material ID generation mechanism as well as the ability to receive it from a 3rd party system</t>
  </si>
  <si>
    <t xml:space="preserve">Display Adobe AE templates inside Hive web editor 
Adobe templates is first rendered by Adobe and imported to Hive. 
The AE graphics will be displayed in a defined folder in Hive Content Management folder tree as any other media. 
Modify text in Web Editor titling tool
Texts can be directly added and edited (font, size, color, position, etc.) in Preview window by using the Titling tool provided by Web editor. 
Timeline sequences with defined video and graphics layers (for AE graphics, text, logo, etc.) can be defined per group of users 
Preview AE templates 
The AE graphics imported to Hive can be previewed by web editor or Web Content Management 
Render timeline sequence (video + audio + graphics) 
</t>
  </si>
  <si>
    <r>
      <t xml:space="preserve">Ability to set hard quota （只要空间是按照网管配置的参数，这个参数是对空间限制起效的，需要V1.3 注意QA）
</t>
    </r>
    <r>
      <rPr>
        <sz val="11"/>
        <color rgb="FF00B050"/>
        <rFont val="宋体"/>
        <family val="2"/>
        <charset val="134"/>
        <scheme val="minor"/>
      </rPr>
      <t>V1.3：没有研发工作量，已经实现，主要是QA</t>
    </r>
    <phoneticPr fontId="3" type="noConversion"/>
  </si>
  <si>
    <r>
      <rPr>
        <strike/>
        <sz val="11"/>
        <color theme="1"/>
        <rFont val="宋体"/>
        <family val="2"/>
        <charset val="134"/>
        <scheme val="minor"/>
      </rPr>
      <t>- TASK MONITOR需要将TASK中的任务进行控制(包括暂停/重做/删除)
- TASK窗口需自适应窗口</t>
    </r>
    <r>
      <rPr>
        <sz val="11"/>
        <color theme="1"/>
        <rFont val="宋体"/>
        <family val="2"/>
        <charset val="134"/>
        <scheme val="minor"/>
      </rPr>
      <t xml:space="preserve">
- 去掉TASK TYPE的搜索
-  增加KEY WORDS 搜索</t>
    </r>
    <r>
      <rPr>
        <sz val="11"/>
        <color rgb="FFFF0000"/>
        <rFont val="宋体"/>
        <family val="2"/>
        <charset val="134"/>
        <scheme val="minor"/>
      </rPr>
      <t xml:space="preserve">
</t>
    </r>
    <r>
      <rPr>
        <b/>
        <sz val="11"/>
        <color rgb="FF00B050"/>
        <rFont val="宋体"/>
        <family val="2"/>
        <charset val="134"/>
        <scheme val="minor"/>
      </rPr>
      <t>8月3日会议记录：
1.3只考虑“去掉TASK Type搜索”和“增加KEY WORDS搜索”两个功能点</t>
    </r>
    <phoneticPr fontId="3" type="noConversion"/>
  </si>
  <si>
    <r>
      <rPr>
        <sz val="11"/>
        <rFont val="宋体"/>
        <family val="2"/>
        <charset val="134"/>
        <scheme val="minor"/>
      </rPr>
      <t>1. 服务端的角色要支持多种角色混装。
2. 客户端的角色要支持多种角色混装。</t>
    </r>
    <r>
      <rPr>
        <sz val="11"/>
        <color theme="1"/>
        <rFont val="宋体"/>
        <family val="2"/>
        <charset val="134"/>
        <scheme val="minor"/>
      </rPr>
      <t xml:space="preserve">
</t>
    </r>
    <r>
      <rPr>
        <strike/>
        <sz val="11"/>
        <color theme="1"/>
        <rFont val="宋体"/>
        <family val="2"/>
        <charset val="134"/>
        <scheme val="minor"/>
      </rPr>
      <t xml:space="preserve">3. 支持在agent已经安装过角色的情况下，追加新的角色进行安装。(过程必须是追加，不是卸载重装) </t>
    </r>
    <phoneticPr fontId="3" type="noConversion"/>
  </si>
  <si>
    <t xml:space="preserve">1. 支持在Computing Node/Toolset组里增加和删除逻辑分组，以此来更好的管理agent.
需要支持：
- 新建/删除一个或者多个逻辑分组
- 对逻辑分组自定义名称和重命名
- 拖拽1个或者多个agent到逻辑分组里
- 从一个逻辑分组里将1个或者多个agent拖拽到另一个逻辑分组里
2. 支持对树状图中的agent进行排序
当前agent的排序逻辑是只要agent进行过任务就会被顶到最上面，需要增加一种排序方式，可以让逻辑分组与agent 都按照字母A-Z的顺序进行排列，不管是否执行过任务，agent和分组的排列都能够按照字母A-Z的排序方式保持不变。
</t>
  </si>
  <si>
    <t>1. 支持针对于licnese使用列表的任意一列进行排序。
2. ”Item“列基于1开始计数，而不是基于0
3. 所有消耗的license都应该显示在license使用列表里，现在终端同时占用ML和终端本身license时，license使用列表里任然显示的是1个license，但使用总数又是对的，会让用户迷惑。
4. 要求Floating license的页面上面显示每个client端所占用的license总数；
5. 显示每个license被哪个application使用；
6. 支持直接将终端的用户踢掉来释放license
  ** 比如某个终端用户一直没log out
  ** 比如license不够用了，需要强行踢出
  ** 比如播出的license是不是应该单独设置一种类型
7. 支持将license使用列表导出，包含统计信息。</t>
  </si>
  <si>
    <t>1. 目前Hive已经支持了增加除了高质量、流媒体、关键帧以外的自定义标签，但是应用层目前还只能够配置高质量、流媒体、关键帧这三种标签。需要应用层支持标签的自由配置，因为在hive上每个标签都会有一个命名空间作为一个唯一标识，所以应该支持在网管中将通配符改为标签命名空间，从而让应用层在读写存储时可以通过配置的通配符获取自定义的标签路径。
备注：新增标签的目的是为了可以优化文件分流的方案论证，在V1.3是功能级论证可行性，在V1.3的RN中不会声明，是内部技术的可行性论证。不输出SPEC，陈骁昂和杨椋找杨军确认技术可行性，然后说明测试用例给汪俊宇</t>
  </si>
  <si>
    <r>
      <t xml:space="preserve">希望可以改成CH1 CH2 CH3 CH4, 可以很好的和CH相互对应, 方便他们的采集操作
</t>
    </r>
    <r>
      <rPr>
        <sz val="11"/>
        <color rgb="FF00B050"/>
        <rFont val="宋体"/>
        <family val="2"/>
        <charset val="134"/>
        <scheme val="minor"/>
      </rPr>
      <t>* V1.3已经实现，在V1.3QA进行测试</t>
    </r>
    <phoneticPr fontId="3" type="noConversion"/>
  </si>
  <si>
    <r>
      <t xml:space="preserve">网管中支持为用户配置默认语言。配置用户默认语言后：
1) Logging terminal中默认显示为当前登录用户的默认语言
2) ML/CM/WEB Editor等终端默认显示为当前登录用户的默认语言
</t>
    </r>
    <r>
      <rPr>
        <b/>
        <sz val="11"/>
        <color rgb="FF00B050"/>
        <rFont val="宋体"/>
        <family val="2"/>
        <charset val="134"/>
        <scheme val="minor"/>
      </rPr>
      <t>8月2日会议记录：
研发已经支持，通过用户参数配置默认语言，测试驱动</t>
    </r>
    <phoneticPr fontId="3" type="noConversion"/>
  </si>
  <si>
    <r>
      <t xml:space="preserve">- 所有的操作权限及控制follow CS ML规则
- Premiere plugin / AE plugin / WEB CM均支持更多操作权限的控制
</t>
    </r>
    <r>
      <rPr>
        <sz val="11"/>
        <color rgb="FF00B050"/>
        <rFont val="宋体"/>
        <family val="2"/>
        <charset val="134"/>
        <scheme val="minor"/>
      </rPr>
      <t>V1.3只支持了delete Folder/Material/Sequence和Download操作权限</t>
    </r>
    <r>
      <rPr>
        <sz val="11"/>
        <color theme="1"/>
        <rFont val="宋体"/>
        <family val="2"/>
        <charset val="134"/>
        <scheme val="minor"/>
      </rPr>
      <t xml:space="preserve">
</t>
    </r>
    <phoneticPr fontId="3" type="noConversion"/>
  </si>
  <si>
    <r>
      <t xml:space="preserve">支持Web CM的播放器对正在采集的素材进行预览，并支持元数据的修改和更新
Ability to browse recording clip on Web CM and Web Editor
- 采集中素材预览时间线自动更新
- 采集中素材元数据的编辑及更新规则与普通素材一致
</t>
    </r>
    <r>
      <rPr>
        <b/>
        <sz val="11"/>
        <color rgb="FF00B050"/>
        <rFont val="宋体"/>
        <family val="2"/>
        <charset val="134"/>
        <scheme val="minor"/>
      </rPr>
      <t>8月3日会议记录：
问题1：现阶段实现的功能是基于单段的采集中预览，对于多段的采集中预览存在风险，还在技术预研中，计划8月18日有预研结论</t>
    </r>
    <phoneticPr fontId="3" type="noConversion"/>
  </si>
  <si>
    <r>
      <t xml:space="preserve">Make and save markers during preview
- 采集中素材mark点的编辑规则与普通素材一致
</t>
    </r>
    <r>
      <rPr>
        <b/>
        <sz val="11"/>
        <color rgb="FF00B050"/>
        <rFont val="宋体"/>
        <family val="2"/>
        <charset val="134"/>
        <scheme val="minor"/>
      </rPr>
      <t>8月3日会议记录：
问题1：现阶段实现的功能是基于单段的采集中预览，对于多段的采集中预览存在风险，还在技术预研中，计划8月18日有预研结论</t>
    </r>
    <phoneticPr fontId="3" type="noConversion"/>
  </si>
  <si>
    <t>New Feature</t>
    <phoneticPr fontId="3" type="noConversion"/>
  </si>
  <si>
    <t>Comcast</t>
    <phoneticPr fontId="3" type="noConversion"/>
  </si>
  <si>
    <t>Mandatory</t>
    <phoneticPr fontId="3" type="noConversion"/>
  </si>
  <si>
    <t xml:space="preserve">Playout </t>
    <phoneticPr fontId="3" type="noConversion"/>
  </si>
  <si>
    <t>Comcast-0905 FID-12</t>
    <phoneticPr fontId="3" type="noConversion"/>
  </si>
  <si>
    <t>自动skipped的event支持注册</t>
    <phoneticPr fontId="3" type="noConversion"/>
  </si>
  <si>
    <t>Playout</t>
    <phoneticPr fontId="3" type="noConversion"/>
  </si>
  <si>
    <t>支持将素材注册到播出skipped状态的event
- 注册规则及操作与手动skip状态的event一样</t>
    <phoneticPr fontId="3" type="noConversion"/>
  </si>
  <si>
    <t>自动skipped的event支持注册</t>
    <phoneticPr fontId="3" type="noConversion"/>
  </si>
  <si>
    <t>曾祥平</t>
    <phoneticPr fontId="3" type="noConversion"/>
  </si>
  <si>
    <t>支持F+Previous按钮向下切换POW通道素材到未分配通道的event</t>
    <phoneticPr fontId="3" type="noConversion"/>
  </si>
  <si>
    <t>支持F+Previous按钮向下切换POW通道素材
- 选择未分配通道的event
- POW通道中按住F快捷键，点击Previous按钮
- POW通道原event变为end状态
- POW通道当前素材切换到选中的event
- 当POW通道播放时，选中event的下一条自动分配POW通道，并处于standby状态
- 当POW通道播放结束后，选中event变为end状态</t>
    <phoneticPr fontId="3" type="noConversion"/>
  </si>
  <si>
    <t>王磊</t>
    <phoneticPr fontId="3" type="noConversion"/>
  </si>
  <si>
    <t>王磊</t>
    <phoneticPr fontId="3" type="noConversion"/>
  </si>
  <si>
    <t>支持F+Previous按钮向下切换POW通道素材
- 选择未分配通道的event
- POW通道中按住F快捷键，点击Previous按钮
- POW通道原event变为end状态
- POW通道当前素材切换到选中的event
- 当POW通道播放时，选中event的下一条自动分配POW通道，并处于standby状态
- 当POW通道播放结束后，选中event变为end状态</t>
    <phoneticPr fontId="3" type="noConversion"/>
  </si>
  <si>
    <t>2</t>
    <phoneticPr fontId="3" type="noConversion"/>
  </si>
  <si>
    <t>3</t>
    <phoneticPr fontId="3" type="noConversion"/>
  </si>
  <si>
    <t>4</t>
    <phoneticPr fontId="3" type="noConversion"/>
  </si>
  <si>
    <t>5</t>
    <phoneticPr fontId="3" type="noConversion"/>
  </si>
  <si>
    <t>6</t>
    <phoneticPr fontId="3" type="noConversion"/>
  </si>
  <si>
    <t>Improvement</t>
    <phoneticPr fontId="3" type="noConversion"/>
  </si>
  <si>
    <t>7</t>
    <phoneticPr fontId="3" type="noConversion"/>
  </si>
  <si>
    <t>8</t>
    <phoneticPr fontId="3" type="noConversion"/>
  </si>
  <si>
    <t>9</t>
    <phoneticPr fontId="3" type="noConversion"/>
  </si>
  <si>
    <t>Internal</t>
    <phoneticPr fontId="3" type="noConversion"/>
  </si>
  <si>
    <r>
      <t>Y</t>
    </r>
    <r>
      <rPr>
        <sz val="10"/>
        <color theme="1"/>
        <rFont val="微软雅黑"/>
        <family val="2"/>
        <charset val="134"/>
      </rPr>
      <t xml:space="preserve"> with condition</t>
    </r>
    <phoneticPr fontId="3" type="noConversion"/>
  </si>
  <si>
    <r>
      <t>Web CM，AE Plugin，Premiere Plugin,</t>
    </r>
    <r>
      <rPr>
        <strike/>
        <sz val="10"/>
        <color theme="1"/>
        <rFont val="微软雅黑"/>
        <family val="2"/>
        <charset val="134"/>
      </rPr>
      <t xml:space="preserve"> WEB Quick Editing</t>
    </r>
    <phoneticPr fontId="3" type="noConversion"/>
  </si>
  <si>
    <r>
      <t>解决CS ML， Web CM，以及Premiere Plugin，AE Plugin，</t>
    </r>
    <r>
      <rPr>
        <strike/>
        <sz val="10"/>
        <color theme="1"/>
        <rFont val="微软雅黑"/>
        <family val="2"/>
        <charset val="134"/>
      </rPr>
      <t>Web Quick Editing</t>
    </r>
    <r>
      <rPr>
        <sz val="10"/>
        <color theme="1"/>
        <rFont val="微软雅黑"/>
        <family val="2"/>
        <charset val="134"/>
      </rPr>
      <t>上面由于素材数量过多造成的刷新显示慢问题</t>
    </r>
    <phoneticPr fontId="3" type="noConversion"/>
  </si>
  <si>
    <r>
      <rPr>
        <strike/>
        <sz val="10"/>
        <color theme="1"/>
        <rFont val="微软雅黑"/>
        <family val="2"/>
        <charset val="134"/>
      </rPr>
      <t xml:space="preserve">Web CM，AE Plugin，Premiere Plugin, </t>
    </r>
    <r>
      <rPr>
        <sz val="10"/>
        <color theme="1"/>
        <rFont val="微软雅黑"/>
        <family val="2"/>
        <charset val="134"/>
      </rPr>
      <t>WEB Quick Editing</t>
    </r>
    <phoneticPr fontId="3" type="noConversion"/>
  </si>
  <si>
    <r>
      <t>V1.3</t>
    </r>
    <r>
      <rPr>
        <b/>
        <sz val="10"/>
        <color theme="0"/>
        <rFont val="微软雅黑"/>
        <family val="2"/>
        <charset val="134"/>
      </rPr>
      <t>.1</t>
    </r>
    <r>
      <rPr>
        <b/>
        <sz val="10"/>
        <color theme="0"/>
        <rFont val="微软雅黑"/>
        <family val="2"/>
        <charset val="134"/>
      </rPr>
      <t xml:space="preserve"> 研发评估</t>
    </r>
    <phoneticPr fontId="3" type="noConversion"/>
  </si>
  <si>
    <r>
      <t xml:space="preserve">follow windows 的交互规则 -延迟加载
- 搜索、排序、全选都是针对整个folder进行操作，而不是针对显示出来的内容进行操作
</t>
    </r>
    <r>
      <rPr>
        <b/>
        <sz val="11"/>
        <color rgb="FF00B050"/>
        <rFont val="宋体"/>
        <family val="2"/>
        <charset val="134"/>
        <scheme val="minor"/>
      </rPr>
      <t xml:space="preserve">8月3日会议记录：
研发列出关注的点（比如显示规则，Find clip规则等），由设计与研发讨论，根据讨论结果设计出SPEC </t>
    </r>
    <phoneticPr fontId="3" type="noConversion"/>
  </si>
  <si>
    <t>已有SPEC</t>
    <phoneticPr fontId="3" type="noConversion"/>
  </si>
  <si>
    <t>This Week为最近7天的素材</t>
    <phoneticPr fontId="3" type="noConversion"/>
  </si>
  <si>
    <t>段鑫</t>
    <phoneticPr fontId="3" type="noConversion"/>
  </si>
  <si>
    <t>素材属性页的Maker tab页支持过滤查询maker</t>
    <phoneticPr fontId="3" type="noConversion"/>
  </si>
  <si>
    <r>
      <rPr>
        <sz val="10"/>
        <color theme="1"/>
        <rFont val="微软雅黑"/>
        <family val="2"/>
        <charset val="134"/>
      </rPr>
      <t>- 文件夹名修改为“Recent Days”
- CMSERVER本地配置文件新增可配置参数，决定显示需要显示最近多少天的素材。比如: 
CMSERVER配置为7天，在2017/10/10登陆CM/ML/Plugin/JOVE时就应该显示从2017/10/4到2017/10/10产生的素材。在2017/10/11登陆CM/ML/Plugin/JOVE时就应该显示从2017/10/5到2017/10/11产生的素材</t>
    </r>
    <phoneticPr fontId="3" type="noConversion"/>
  </si>
  <si>
    <t xml:space="preserve"> - 采用过滤方式查询，终端直接过滤，不需要Hive查询，查询速度相对较快
- 只支持包含查询
- 支持根据Title/Action/Member/Comments四种元数据进行查询
- 当输入字符时能做到实时过滤，与插件中List列表中Ctrl+F过滤功能类似。当输入一个字符时就能过滤出Title/Action/Member/Comments中包含已输入字符的所有Marker点
- 当输入查询条件时， Marker tab页只显示符合条件的marker点
</t>
    <phoneticPr fontId="3" type="noConversion"/>
  </si>
  <si>
    <t>SPEC</t>
    <phoneticPr fontId="3" type="noConversion"/>
  </si>
  <si>
    <t>CS ML/CM/Premiere Plugin/AE Plugin/WEB Quick Editing</t>
    <phoneticPr fontId="3" type="noConversion"/>
  </si>
  <si>
    <t>CM/Premiere Plugin/AE Plugin</t>
    <phoneticPr fontId="3" type="noConversion"/>
  </si>
  <si>
    <r>
      <t xml:space="preserve">follow windows 的交互规则 -延迟加载
- 搜索、排序、全选都是针对整个folder进行操作，而不是针对显示出来的内容进行操作
- 包括普通文件夹、Search Result、Trash Can
</t>
    </r>
    <r>
      <rPr>
        <sz val="10"/>
        <color rgb="FF00B050"/>
        <rFont val="微软雅黑"/>
        <family val="2"/>
        <charset val="134"/>
      </rPr>
      <t xml:space="preserve">8月3日会议记录：
研发列出关注的点（比如显示规则，Find clip规则等），由设计与研发讨论，根据讨论结果设计出SPEC
10月10日备注：
参照WEB CM的性能优化规则及SPEC.
V1.3 WEB Quick Editing此功能drop了，但由于CSN项目上要使用WEB Quick Editing，且现在CSN项目刚上线This week文件夹的素材个数已经上了7000。CSN项目要求改进
</t>
    </r>
    <phoneticPr fontId="3" type="noConversion"/>
  </si>
  <si>
    <t>CS ML/CM/Premiere Plugin/AE Plugin</t>
    <phoneticPr fontId="3" type="noConversion"/>
  </si>
  <si>
    <r>
      <t>解决</t>
    </r>
    <r>
      <rPr>
        <strike/>
        <sz val="10"/>
        <color theme="1"/>
        <rFont val="微软雅黑"/>
        <family val="2"/>
        <charset val="134"/>
      </rPr>
      <t>CS ML， Web CM，以及Premiere Plugin，AE Plugin，</t>
    </r>
    <r>
      <rPr>
        <sz val="10"/>
        <color theme="1"/>
        <rFont val="微软雅黑"/>
        <family val="2"/>
        <charset val="134"/>
      </rPr>
      <t>Web Quick Editing上面由于素材数量过多造成的刷新显示慢问题</t>
    </r>
    <phoneticPr fontId="3" type="noConversion"/>
  </si>
  <si>
    <t>解决CS ML， Web CM，以及Premiere Plugin，AE Plugin，Web Quick Editing上面Trash Can回收站中由于素材数量过多造成的刷新显示慢问题</t>
    <phoneticPr fontId="3" type="noConversion"/>
  </si>
  <si>
    <t>已有SPEC</t>
    <phoneticPr fontId="3" type="noConversion"/>
  </si>
  <si>
    <t>《Gen2_V1.0_Spec_WEBCM CSML加载性能标准.docx》</t>
    <phoneticPr fontId="3" type="noConversion"/>
  </si>
  <si>
    <t xml:space="preserve">CommonGW </t>
    <phoneticPr fontId="3" type="noConversion"/>
  </si>
  <si>
    <t>CommonGW导入支持源文件直接拷贝而不转码</t>
    <phoneticPr fontId="3" type="noConversion"/>
  </si>
  <si>
    <t>CommonGW导入支持源文件直接拷贝而不转码</t>
    <phoneticPr fontId="3" type="noConversion"/>
  </si>
  <si>
    <t>CommonGW导入支持源文件直接拷贝而不转码
- 将需要的导入站点的默认策略“Default Policy”和“Default Video Policy”修改为“[N_HD&amp;SD]3rd-&gt;ML(copy)”策略
- MPC修改此策略支持高质量拷贝后入库</t>
    <phoneticPr fontId="3" type="noConversion"/>
  </si>
  <si>
    <t>CommonGW导入支持源文件直接拷贝而不转码
- 将需要的导入站点的默认策略“Default Policy”和“Default Video Policy”修改为“[N_HD&amp;SD]3rd-&gt;ML(copy)”策略或“[P_HD&amp;SD]3rd-&gt;ML(copy)”
- MPC修改此策略支持高质量拷贝后入库</t>
    <phoneticPr fontId="3" type="noConversion"/>
  </si>
  <si>
    <t>14</t>
    <phoneticPr fontId="3" type="noConversion"/>
  </si>
  <si>
    <t>16</t>
    <phoneticPr fontId="3" type="noConversion"/>
  </si>
  <si>
    <t>Playout</t>
    <phoneticPr fontId="3" type="noConversion"/>
  </si>
  <si>
    <t>CS ML/CM</t>
    <phoneticPr fontId="3" type="noConversion"/>
  </si>
  <si>
    <t>CS ML/CM</t>
    <phoneticPr fontId="3" type="noConversion"/>
  </si>
  <si>
    <t>当系统配置为物理文件真实剪切的方式时，trim操作产生新素材时支持高质量trim后即支持高质量送播及高质量编辑
- MPC修改trim策略步骤为“trim高质量 -&gt; 入库高质量 -&gt; 转码低质量 -&gt;入库低质量”</t>
    <phoneticPr fontId="3" type="noConversion"/>
  </si>
  <si>
    <t>打点注册到OA, 高质量完成就支持送播和编辑</t>
    <phoneticPr fontId="3" type="noConversion"/>
  </si>
  <si>
    <t>trim打点, 高质量剪切完成就支持送播和编辑</t>
    <phoneticPr fontId="3" type="noConversion"/>
  </si>
  <si>
    <t>当打点注册到OA时，支持高质量转码完成就送播和高质量编辑
- MPC修改trim策略步骤为“trim高质量 -&gt; 入库高质量 -&gt; 转码低质量 -&gt;入库低质量”</t>
    <phoneticPr fontId="3" type="noConversion"/>
  </si>
  <si>
    <t xml:space="preserve">播出支持自动Rehearsal方式
- 播出终端新增参数
参数名：  IsRehearsal
参数值：  0 （表示标准方式）和 1（表示Rehearsal方式，此时Playlist上的Rehearsal选项直接为CHECK选中状态，且不可编辑）
默认值：  0
2）当播出终端配置为Rehearsal方式时，任意Playlist上的Rehearsal选项均为CHECK选中状态，且不可编辑
</t>
    <phoneticPr fontId="3" type="noConversion"/>
  </si>
  <si>
    <t>播出新增自动Rehearsal方式</t>
    <phoneticPr fontId="3" type="noConversion"/>
  </si>
  <si>
    <t>Live Logging终端一个素材最大支持打点500个</t>
    <phoneticPr fontId="3" type="noConversion"/>
  </si>
  <si>
    <t>Live Logging终端一个素材最大支持打点500个</t>
    <phoneticPr fontId="3" type="noConversion"/>
  </si>
  <si>
    <t>支持获取素材的Genealogy数据(包括one generation backward/forward  )</t>
    <phoneticPr fontId="3" type="noConversion"/>
  </si>
  <si>
    <t>支持one generation backward/Forward，即一个素材的来源/衍生
- 右键菜单打开，用Source/Target Material List列表显示素材的源
- Source/Target Material List中支持双击打开源素材进行预览及编辑
- 源素材被删除，one generation关系还存在</t>
    <phoneticPr fontId="3" type="noConversion"/>
  </si>
  <si>
    <t>Premiere/AE Project Management &amp; Paking</t>
    <phoneticPr fontId="3" type="noConversion"/>
  </si>
  <si>
    <t xml:space="preserve">Adobe Remote Media Encoder Supporting </t>
    <phoneticPr fontId="3" type="noConversion"/>
  </si>
  <si>
    <t>当用户删除一个素材时：
- 若此素材被Premiere Project使用，则普通用户不能删除，只能超级管理员强制删除
- 若此素材被AE Project使用，则普通用户不能删除，只能超级管理员强制删除</t>
    <phoneticPr fontId="3" type="noConversion"/>
  </si>
  <si>
    <t>余祎洵</t>
    <phoneticPr fontId="3" type="noConversion"/>
  </si>
  <si>
    <t>Premiere合成新增Remote Encode方式</t>
    <phoneticPr fontId="3" type="noConversion"/>
  </si>
  <si>
    <t xml:space="preserve">[EURTVMBH-41] </t>
    <phoneticPr fontId="3" type="noConversion"/>
  </si>
  <si>
    <t>To CUE an event in the playlist regardless its status and position (incl. already played clip) in the rundown while On Air.</t>
    <phoneticPr fontId="3" type="noConversion"/>
  </si>
  <si>
    <t>Operate Playout Channels use keyboard shortcuts</t>
    <phoneticPr fontId="3" type="noConversion"/>
  </si>
  <si>
    <t>在标准通道模式下（即“Operation channel mode”=“Standard”）：
- On Air时POW支持选择任意event进行跳转(V1.3已支持功能)
- 当POW处于Playing/Freeze状态下时，支持选择任意event跳转</t>
    <phoneticPr fontId="3" type="noConversion"/>
  </si>
  <si>
    <t>[EURTVMBH-44]</t>
    <phoneticPr fontId="3" type="noConversion"/>
  </si>
  <si>
    <t>Support standard Windows shortcuts for copy, paste, and select all</t>
    <phoneticPr fontId="3" type="noConversion"/>
  </si>
  <si>
    <t>[EURTVMBH-42]</t>
    <phoneticPr fontId="3" type="noConversion"/>
  </si>
  <si>
    <t>While on air, allow changing the order of the rundown regardless of the story's status or position</t>
    <phoneticPr fontId="3" type="noConversion"/>
  </si>
  <si>
    <t>当Studio设置“Modify the playlist when playing”= "Allow"，On-air时，支持调整event的顺序
- event为任意状态均支持调整顺序</t>
    <phoneticPr fontId="3" type="noConversion"/>
  </si>
  <si>
    <t>UDP -&gt; TCP for status (PMS-PT)</t>
    <phoneticPr fontId="3" type="noConversion"/>
  </si>
  <si>
    <t>Playout Management Server (PMS)到Playout terminal (PT)的消息由UDP方式修改为TCP方式</t>
    <phoneticPr fontId="3" type="noConversion"/>
  </si>
  <si>
    <t>DNF Control of new features</t>
    <phoneticPr fontId="3" type="noConversion"/>
  </si>
  <si>
    <t>在Playout Terminal终端的Playlist中支持下列快捷键：
1) &lt;ctrl&gt;+Acurrently -- 选中整个rundown中的所有events/stories
2) &lt;ctrl&gt;+C -- 复制选中的story/event
3) &lt;ctrl&gt;+V -- 粘贴复制的story/event</t>
    <phoneticPr fontId="3" type="noConversion"/>
  </si>
  <si>
    <t>支持播出终端配置为自动Rehearsal模式
- 此功能V1.3.1已支持，但存在bug GEN200019255需要V1.4解决</t>
    <phoneticPr fontId="3" type="noConversion"/>
  </si>
  <si>
    <t>Played rundown can be play again without clear rundown status</t>
    <phoneticPr fontId="3" type="noConversion"/>
  </si>
  <si>
    <t xml:space="preserve">[EURTVMBH-61] 
[HNPT-173] </t>
    <phoneticPr fontId="3" type="noConversion"/>
  </si>
  <si>
    <t>Add XDCAM Eject button on  Import Terminal</t>
    <phoneticPr fontId="3" type="noConversion"/>
  </si>
  <si>
    <t>File Import终端新增设备的弹出功能
- 只支持USB设备介质
- 设备正在引入过程中不支持弹出
- 点击弹出按钮后，选中的介质从设备中弹出</t>
    <phoneticPr fontId="3" type="noConversion"/>
  </si>
  <si>
    <t>Advance search needs to include customized metadata fields</t>
    <phoneticPr fontId="3" type="noConversion"/>
  </si>
  <si>
    <t>在WEB CM中，支持对自定义元数据进行高级搜索
- 当网管自定义元数据项设置了Index属性时，Advanced Search高级搜索中应包含此搜索项
- 自定义元数据的搜索规则与default默认元数据字段的搜索规则一致</t>
    <phoneticPr fontId="3" type="noConversion"/>
  </si>
  <si>
    <t>[EURTVMBH-60]
[HNPT-173]  
[HNPT-377]</t>
    <phoneticPr fontId="3" type="noConversion"/>
  </si>
  <si>
    <t>在WEB Quick Editing中，支持对自定义元数据进行高级搜索
- 当网管自定义元数据项设置了Index属性时，Advanced Search高级搜索中应包含此搜索项
- 自定义元数据的搜索规则与default默认元数据字段的搜索规则一致</t>
    <phoneticPr fontId="3" type="noConversion"/>
  </si>
  <si>
    <t>在Premiere/AE插件中，支持对自定义元数据进行高级搜索
- 当网管自定义元数据项设置了Index属性时，Advanced Search高级搜索中应包含此搜索项
- 自定义元数据的搜索规则与default默认元数据字段的搜索规则一致</t>
    <phoneticPr fontId="3" type="noConversion"/>
  </si>
  <si>
    <t>在CS ML终端及插件中，支持对自定义元数据进行高级搜索
- 当网管自定义元数据项设置了Index属性时，Advanced Search高级搜索中应包含此搜索项
- 自定义元数据的搜索规则与default默认元数据字段的搜索规则一致</t>
    <phoneticPr fontId="3" type="noConversion"/>
  </si>
  <si>
    <t>Remember the last user to have logged in for all toolsets</t>
    <phoneticPr fontId="3" type="noConversion"/>
  </si>
  <si>
    <t>WEB CM/
Premier Plugin/
AE Plugin</t>
    <phoneticPr fontId="3" type="noConversion"/>
  </si>
  <si>
    <t>Premiere Plugin/
AE Plugin</t>
    <phoneticPr fontId="3" type="noConversion"/>
  </si>
  <si>
    <t>在登陆CM和adobe插件时，能记住上一次登陆用户的Login Name</t>
    <phoneticPr fontId="3" type="noConversion"/>
  </si>
  <si>
    <t>在登陆JOVE时，能记住上一次登陆用户的Login Name</t>
    <phoneticPr fontId="3" type="noConversion"/>
  </si>
  <si>
    <t>Defaut View is Channel mode in Filingng Schedule Window</t>
    <phoneticPr fontId="3" type="noConversion"/>
  </si>
  <si>
    <t>FSW支持设置Channel mode通道模式为默认浏览模式
- 默认浏览模式可配置
- 登陆 Ingest时，根据配置的“Channel mode”或者“Signal mode”显示FSW的默认浏览模式</t>
    <phoneticPr fontId="3" type="noConversion"/>
  </si>
  <si>
    <t>当FSW设置为32小时时，FSW上时间轴的显示应该根据24小时计时方式显示
- 当跨零点时FSW左侧时间轴上应显示为 00:00, 01:00, 02:00, 03:00, 04:00, ….，而不是显示为 24:00, 25:00, 26:00, 27:00, 28:00,…</t>
    <phoneticPr fontId="3" type="noConversion"/>
  </si>
  <si>
    <t>Team filed as a standard Logging metadata</t>
    <phoneticPr fontId="3" type="noConversion"/>
  </si>
  <si>
    <t>Live Logging终端添加logging mark点时
- 若选择了mark点的member，支持将“Team name + Member name”作为member元数据
- 支持终端可配置决定用“Member name”还是用“Team name + Member name”作为member元数据</t>
    <phoneticPr fontId="3" type="noConversion"/>
  </si>
  <si>
    <t>Manualy specify the duration of logging marker</t>
    <phoneticPr fontId="3" type="noConversion"/>
  </si>
  <si>
    <t>支持实时duration的logging mark添加方式
- 如scene mark一样，用户可以只指定In和Out点来添加一个logging mark点。
- 对于这种方式打点，logging mark点的duration是最重要的，而POS和offset可以忽略</t>
    <phoneticPr fontId="3" type="noConversion"/>
  </si>
  <si>
    <t>Material List: Want to be able multiple instances of material list on a single workstation</t>
    <phoneticPr fontId="3" type="noConversion"/>
  </si>
  <si>
    <t>登陆Playout terminal收录终端，支持打开多个Material List窗口
- 每个Material List可以保存自己的私有数据</t>
    <phoneticPr fontId="3" type="noConversion"/>
  </si>
  <si>
    <t>Adobe Premiere plugin: Rundown register
HTML5 Playlist Pluggin for WenEditor and Premiere</t>
    <phoneticPr fontId="3" type="noConversion"/>
  </si>
  <si>
    <t>[HNPT-355] [HNPT-356]</t>
    <phoneticPr fontId="3" type="noConversion"/>
  </si>
  <si>
    <t>CS ML/
WEB CM/
Premiere Plugin/
AE Plugin</t>
    <phoneticPr fontId="3" type="noConversion"/>
  </si>
  <si>
    <t>Admin should be able to set the flags on the thumbnail clips, which include: L, H, I, WA, D (dolby), O (archive)</t>
    <phoneticPr fontId="3" type="noConversion"/>
  </si>
  <si>
    <t>LORRY-040</t>
    <phoneticPr fontId="3" type="noConversion"/>
  </si>
  <si>
    <t>Web Editor add background color for Text</t>
    <phoneticPr fontId="3" type="noConversion"/>
  </si>
  <si>
    <t>JOVE加字幕需要
1、需要至少两种字幕模版
a）一行字幕支持两种文字颜色
b）黑色半透明字幕背景板
2、字幕背景需要动态显示，跟随字符长度
3、字幕编辑可以自定义模版。客户建议的工作流程为：在时间线上编辑好了一段字幕，可以从时间线拖回CG菜单，完成自定义模版储存。</t>
    <phoneticPr fontId="3" type="noConversion"/>
  </si>
  <si>
    <t>[HNPT-199] [HNPT-369] [HNPT-360]   LORRY-053</t>
    <phoneticPr fontId="3" type="noConversion"/>
  </si>
  <si>
    <t>Web Editor : Audio tracks selection</t>
    <phoneticPr fontId="3" type="noConversion"/>
  </si>
  <si>
    <t xml:space="preserve">[HNPT-199] [HNPT-317] </t>
    <phoneticPr fontId="3" type="noConversion"/>
  </si>
  <si>
    <t>Web Editor : Keyframe audio level adjustment</t>
    <phoneticPr fontId="3" type="noConversion"/>
  </si>
  <si>
    <t>音频通道支持keyframe调整</t>
    <phoneticPr fontId="3" type="noConversion"/>
  </si>
  <si>
    <t>[HNPT-199] 
[HNPT-285]</t>
    <phoneticPr fontId="3" type="noConversion"/>
  </si>
  <si>
    <t>Audio metering showing</t>
    <phoneticPr fontId="3" type="noConversion"/>
  </si>
  <si>
    <t>LORRY-052</t>
    <phoneticPr fontId="3" type="noConversion"/>
  </si>
  <si>
    <t>JOVE需要有音频均衡器（audio normalizer）</t>
    <phoneticPr fontId="3" type="noConversion"/>
  </si>
  <si>
    <t xml:space="preserve">[HNPT-311] </t>
    <phoneticPr fontId="3" type="noConversion"/>
  </si>
  <si>
    <t>Audio waveform showing</t>
    <phoneticPr fontId="3" type="noConversion"/>
  </si>
  <si>
    <t>音频波形显示</t>
    <phoneticPr fontId="3" type="noConversion"/>
  </si>
  <si>
    <t>LORRY-065</t>
    <phoneticPr fontId="3" type="noConversion"/>
  </si>
  <si>
    <t>Audio effects for audio track</t>
    <phoneticPr fontId="3" type="noConversion"/>
  </si>
  <si>
    <t>LORRY-064</t>
    <phoneticPr fontId="3" type="noConversion"/>
  </si>
  <si>
    <t>Clips should be inserted between In and Out points using web editor</t>
    <phoneticPr fontId="3" type="noConversion"/>
  </si>
  <si>
    <t>jove在时间线上加markin markout，然后在点中间插入素材。插入起始点应该为markin点（现在的插入点从游标开始），如果素材长度超过打点的长度，自动cut素材到打点的长度。跟HIVE editor上的功能一样。</t>
    <phoneticPr fontId="3" type="noConversion"/>
  </si>
  <si>
    <t xml:space="preserve">[HNPT-286] [HNPT-304] </t>
    <phoneticPr fontId="3" type="noConversion"/>
  </si>
  <si>
    <t>Audio auto ducking</t>
    <phoneticPr fontId="3" type="noConversion"/>
  </si>
  <si>
    <t>LORRY-042</t>
    <phoneticPr fontId="3" type="noConversion"/>
  </si>
  <si>
    <t>Web Editor shortcut key support Danish keyboard</t>
    <phoneticPr fontId="3" type="noConversion"/>
  </si>
  <si>
    <t>Web Editor support font import: TV2Lorry own font</t>
    <phoneticPr fontId="3" type="noConversion"/>
  </si>
  <si>
    <t>LORRY-051</t>
    <phoneticPr fontId="3" type="noConversion"/>
  </si>
  <si>
    <t>LORRY-027</t>
    <phoneticPr fontId="3" type="noConversion"/>
  </si>
  <si>
    <t>LORRY-071</t>
    <phoneticPr fontId="3" type="noConversion"/>
  </si>
  <si>
    <t>Shortcut key to control zoom of timeline by "+" "-"</t>
    <phoneticPr fontId="3" type="noConversion"/>
  </si>
  <si>
    <t>Web Editor support After Effect CG template</t>
    <phoneticPr fontId="3" type="noConversion"/>
  </si>
  <si>
    <t>[HNPT-282] [HNPT-356]</t>
    <phoneticPr fontId="3" type="noConversion"/>
  </si>
  <si>
    <t>Register Event from Web Editor</t>
    <phoneticPr fontId="3" type="noConversion"/>
  </si>
  <si>
    <t xml:space="preserve">Web Editor support portrait and square Editing (1:1 9:16) </t>
    <phoneticPr fontId="3" type="noConversion"/>
  </si>
  <si>
    <t>LORRY-063</t>
    <phoneticPr fontId="3" type="noConversion"/>
  </si>
  <si>
    <t>Once a new clip has been added to the timeline the marker should be moved to the end of that clip</t>
    <phoneticPr fontId="3" type="noConversion"/>
  </si>
  <si>
    <t>LORRY-041</t>
    <phoneticPr fontId="3" type="noConversion"/>
  </si>
  <si>
    <t>facebook publish support add link onto picture while publish the picture</t>
    <phoneticPr fontId="3" type="noConversion"/>
  </si>
  <si>
    <t>林若黠</t>
    <phoneticPr fontId="3" type="noConversion"/>
  </si>
  <si>
    <t xml:space="preserve">
[HNPT-308] LORRY-062</t>
    <phoneticPr fontId="3" type="noConversion"/>
  </si>
  <si>
    <t>Choose any frame as thumbnail for video published to social media</t>
    <phoneticPr fontId="3" type="noConversion"/>
  </si>
  <si>
    <t>缩略图，publish的时候可以选任意一帧，作为facebook的关键帧显示在facebook上。并且，客户发现有时候facebook上视频的关键帧是黑色的</t>
    <phoneticPr fontId="3" type="noConversion"/>
  </si>
  <si>
    <t>LORRY-033</t>
    <phoneticPr fontId="3" type="noConversion"/>
  </si>
  <si>
    <t xml:space="preserve">Hive must be able to add Headlines to videos published on social media </t>
    <phoneticPr fontId="3" type="noConversion"/>
  </si>
  <si>
    <t>Facebook发布可以加headline
about headline
对于发布图片，headline出现在图片下方，跟图片是一个整体，点击图片和headline都可以跳转超链接。
对于发布视频，headline就是视频的超链接，点击跳转超链接地址，点击视频就是播放视频。</t>
    <phoneticPr fontId="3" type="noConversion"/>
  </si>
  <si>
    <t>Send to Twitter support clip duration&gt; 30s</t>
    <phoneticPr fontId="3" type="noConversion"/>
  </si>
  <si>
    <t>[HNPT-338]
LORRY-077
LORRY-043</t>
    <phoneticPr fontId="3" type="noConversion"/>
  </si>
  <si>
    <t>Ability to keep a record for SNS publish</t>
    <phoneticPr fontId="3" type="noConversion"/>
  </si>
  <si>
    <t>[HNPT-297] LORRY-038</t>
    <phoneticPr fontId="3" type="noConversion"/>
  </si>
  <si>
    <t>Assign access right to user group for SNS module</t>
    <phoneticPr fontId="3" type="noConversion"/>
  </si>
  <si>
    <t>dashboard分配SNS权限时，可以按用户组分配，需要修改配置方式，考虑改成用户树方式去选择用户</t>
    <phoneticPr fontId="3" type="noConversion"/>
  </si>
  <si>
    <t>[HNPT-191] [HNPT-264]</t>
    <phoneticPr fontId="3" type="noConversion"/>
  </si>
  <si>
    <t>Send to Youtube</t>
    <phoneticPr fontId="3" type="noConversion"/>
  </si>
  <si>
    <t>LORRY-044</t>
    <phoneticPr fontId="3" type="noConversion"/>
  </si>
  <si>
    <t>Show shoot time of clips on Web CM (materials import from Wireless Adapter)</t>
    <phoneticPr fontId="3" type="noConversion"/>
  </si>
  <si>
    <t>LORRY-023</t>
    <phoneticPr fontId="3" type="noConversion"/>
  </si>
  <si>
    <t>Save "SOM" "EOM" from Web CM</t>
    <phoneticPr fontId="3" type="noConversion"/>
  </si>
  <si>
    <t>LORRY-022</t>
    <phoneticPr fontId="3" type="noConversion"/>
  </si>
  <si>
    <t>search &amp; advance search support Danish and special characters</t>
    <phoneticPr fontId="3" type="noConversion"/>
  </si>
  <si>
    <t>Media Deletion</t>
    <phoneticPr fontId="3" type="noConversion"/>
  </si>
  <si>
    <t>删除一个素材时
- 若素材被节目使用则不能删除（不管节目是否打开）
- 若素材被Premiere/AE Project使用则不能删除</t>
    <phoneticPr fontId="3" type="noConversion"/>
  </si>
  <si>
    <t>入库到Hive中的素材支持自动产生Material ID元数据
- Material ID产生规则可配置（包括固定字符串、日期、随机数）
- 不支持Material ID可复用</t>
    <phoneticPr fontId="3" type="noConversion"/>
  </si>
  <si>
    <t>[HNPT-21]</t>
    <phoneticPr fontId="3" type="noConversion"/>
  </si>
  <si>
    <t>CS ML中Material ID的显示及搜索
- 素材属性页支持Material ID元数据显示
- 支持Material ID的全文检索
- 支持Material ID的高级搜索</t>
    <phoneticPr fontId="3" type="noConversion"/>
  </si>
  <si>
    <t>WEB CM及插件中Material ID的显示及搜索
- 素材属性页支持Material ID元数据显示
- 支持Material ID的全文检索
- 支持Material ID的高级搜索</t>
    <phoneticPr fontId="3" type="noConversion"/>
  </si>
  <si>
    <t>JOVE中Material ID的显示及搜索
- 素材属性页支持Material ID元数据显示
- 支持Material ID的全文检索
- 支持Material ID的高级搜索</t>
    <phoneticPr fontId="3" type="noConversion"/>
  </si>
  <si>
    <t>曾祥平</t>
  </si>
  <si>
    <t>[EURTVMBH-40]</t>
    <phoneticPr fontId="3" type="noConversion"/>
  </si>
  <si>
    <t>播出通道支持下列快捷键操作：
1) START PL1 (F1) -- 播放FOW1当前CUE的event
2) STOP CUE NEXT PL1 (F2) -- 停止FOW1当前event播放并CUE下一条event
3) STOP CUE PREV PL1( F3) -- 停止FOW1当前event播放并CUE上一条END/SKIPPED的event
4) EJECT PL1 (F4) -- 弹出FOW1当前event，通道为空
5) START PL2 (F5) -- 播放FOW2当前CUE的event
6) STOP CUE NEXT PL2 (F6) -- 停止FOW2当前event播放并CUE下一条event
7) STOP CUE PREV PL2( F7) -- 停止FOW2当前event播放并CUE上一条END/SKIPPED的event
8) EJECT PL2 (F8) -- 弹出FOW2当前event，通道为空
9) CUE ITEM (F9) -- CUE当前选中的event到F对应通道。选中event和FOW为任意状态均支持。
备注：event通道是预先通过用户NRCS分配好了？若选中event未分配通道，则F9无反应？（需确认需求）</t>
    <phoneticPr fontId="3" type="noConversion"/>
  </si>
  <si>
    <t>Import Terminal</t>
    <phoneticPr fontId="3" type="noConversion"/>
  </si>
  <si>
    <t>Premiere Plugin
AE Plugin</t>
    <phoneticPr fontId="3" type="noConversion"/>
  </si>
  <si>
    <t>Filling Schedule</t>
    <phoneticPr fontId="3" type="noConversion"/>
  </si>
  <si>
    <t>Comcast
CVMC
Canal Sur</t>
    <phoneticPr fontId="3" type="noConversion"/>
  </si>
  <si>
    <t>TV2Lorry
SRG</t>
    <phoneticPr fontId="3" type="noConversion"/>
  </si>
  <si>
    <t>Comcast
TV2Lorry</t>
    <phoneticPr fontId="3" type="noConversion"/>
  </si>
  <si>
    <t>Comcast
TV2 Denmark</t>
    <phoneticPr fontId="3" type="noConversion"/>
  </si>
  <si>
    <t>Comcast
SVT</t>
    <phoneticPr fontId="3" type="noConversion"/>
  </si>
  <si>
    <t>Comcast
TV2 Lorry</t>
    <phoneticPr fontId="3" type="noConversion"/>
  </si>
  <si>
    <t>SRG
TV4 Sweden
TV2 Denmark</t>
    <phoneticPr fontId="3" type="noConversion"/>
  </si>
  <si>
    <t>TV2 Lorry</t>
    <phoneticPr fontId="3" type="noConversion"/>
  </si>
  <si>
    <t>SRG</t>
    <phoneticPr fontId="3" type="noConversion"/>
  </si>
  <si>
    <t>[HNPT-194] [HNPT-196]  [HNPT-116] LORRY-012</t>
    <phoneticPr fontId="3" type="noConversion"/>
  </si>
  <si>
    <t>TV2 Lorry
TV4 Sweden</t>
    <phoneticPr fontId="3" type="noConversion"/>
  </si>
  <si>
    <t>TV2 Lorry
SRG</t>
    <phoneticPr fontId="3" type="noConversion"/>
  </si>
  <si>
    <t>TV2 Lorry
TV2 Denmark</t>
    <phoneticPr fontId="3" type="noConversion"/>
  </si>
  <si>
    <t>Comcast
CVMC</t>
    <phoneticPr fontId="3" type="noConversion"/>
  </si>
  <si>
    <t>ITN</t>
    <phoneticPr fontId="3" type="noConversion"/>
  </si>
  <si>
    <t xml:space="preserve"> 聂家刚</t>
    <phoneticPr fontId="3" type="noConversion"/>
  </si>
  <si>
    <t>以下操作需要建立Genealogy关系数据(双向关系):
- CS ML: Copy, trim, Local Render, MPC Render, ML→OA, ML→Playlist, CT→Event, Retrieve                                                                                                                                                                                                                                                                -CM: Copy, trim, CM→Playlist, browser→Event, Retrieve                                                                                                                                                                                                                                                                 - JOVE: Save New Clip                                                                                                                                                                                                                                                                - Premiere: Render and Export                                                                                                                                                                                                                                                                - Import List: Import from XDCAM</t>
    <phoneticPr fontId="3" type="noConversion"/>
  </si>
  <si>
    <t xml:space="preserve">  CM Server</t>
    <phoneticPr fontId="3" type="noConversion"/>
  </si>
  <si>
    <t>INT</t>
    <phoneticPr fontId="3" type="noConversion"/>
  </si>
  <si>
    <t>Support Windows Server 2016</t>
    <phoneticPr fontId="3" type="noConversion"/>
  </si>
  <si>
    <t>[HNPT-276]</t>
    <phoneticPr fontId="3" type="noConversion"/>
  </si>
  <si>
    <t>OS Support</t>
    <phoneticPr fontId="3" type="noConversion"/>
  </si>
  <si>
    <t>[HNPT-346]</t>
    <phoneticPr fontId="3" type="noConversion"/>
  </si>
  <si>
    <t>黄大剑</t>
    <phoneticPr fontId="3" type="noConversion"/>
  </si>
  <si>
    <t>Zeddis DM - Premiere /AE Plugin Installation</t>
    <phoneticPr fontId="3" type="noConversion"/>
  </si>
  <si>
    <t>[HNPT-351]</t>
    <phoneticPr fontId="3" type="noConversion"/>
  </si>
  <si>
    <t>Administrator Tool</t>
    <phoneticPr fontId="3" type="noConversion"/>
  </si>
  <si>
    <t xml:space="preserve"> MPC Policy Management Improvements</t>
    <phoneticPr fontId="3" type="noConversion"/>
  </si>
  <si>
    <t>[HNPT-344]</t>
    <phoneticPr fontId="3" type="noConversion"/>
  </si>
  <si>
    <t>MPC 策略编辑器支持在线编辑
-  策略编辑器上对流程做的任何改动要立即反应到 Hive 上
-  可以新增、修改、删除流程，可以对流程中的步骤修改其详情
-  可以一次选择一个或多个流程导出
-  可以一次选择一个或多个流程导入</t>
    <phoneticPr fontId="3" type="noConversion"/>
  </si>
  <si>
    <t>曹翔</t>
    <phoneticPr fontId="3" type="noConversion"/>
  </si>
  <si>
    <t>Zeddis Manager 改进
- 支持安装 Premiere 和 AE 的插件</t>
    <phoneticPr fontId="3" type="noConversion"/>
  </si>
  <si>
    <t>Zeddis Manager 改进 - 新增逻辑分组
 - 右键默认分类，新增 Add Group 的选项
 - 点击 Add Group 之后，在默认组的下面新增逻辑分组，并处于编辑名字的状态，要验证一个当前层级下分组名称的唯一性
 - 分组最大支持9个层级，批量选择是一个递归选择的过程，即选中了分组的复选框，那么这个分组下的分组，以及所有机器都应该被选中，无论层级有多深
 - 复选框的样式应该要区分三种状态：所有子被选中，部分被选中，全部没有选中
 - 可以使用 shift 和 ctrl 键同时选中多个 node，支持使用拖拽的方式把多个 node 移动到 group 中，但是注意 computing node 不能拖拽到 toolsets 分组中，反之亦然
 - 新增“展开/收缩所有分组”和“排序”的功能
 - 逻辑分组分组中的 node 一旦发生变化，会被移动到分组的顶部，即使更改排序之后，再改会 Sort by recent activity，依然要保持最近活动的排序规则，即使重新打开管理终端
 - 逻辑分组可以右键重命名
 - 删除逻辑分组，如果下面有子分组或者node，提示是否继续，如果继续的话，分组被删除后node被移动到分组的顶层，并立即遵守排序规则
 - 逻辑分组按照A-Z的顺序始终排在最前面，之后才是 node
 - 重新换一种统一风格的图标</t>
    <phoneticPr fontId="3" type="noConversion"/>
  </si>
  <si>
    <t>Security</t>
    <phoneticPr fontId="3" type="noConversion"/>
  </si>
  <si>
    <t>Ensure password security in the system</t>
    <phoneticPr fontId="3" type="noConversion"/>
  </si>
  <si>
    <t xml:space="preserve">[HNPT-171] </t>
    <phoneticPr fontId="3" type="noConversion"/>
  </si>
  <si>
    <t>禁止明文密码出现在日志和配置文件中
1) 禁止一切明文的授权信息出现在日志文件中（查漏）
2) 禁止一切明文的授权信息出现在配置文件中，Hive 节点上的配置文件除外
   - Mount 存储的脚本（使用程序代替脚本，保护存储访问密码）
   - Windows 节点上连接数据库的配置文件</t>
    <phoneticPr fontId="3" type="noConversion"/>
  </si>
  <si>
    <t>[HNPT-108]</t>
    <phoneticPr fontId="3" type="noConversion"/>
  </si>
  <si>
    <t xml:space="preserve"> Use HTTPS protocol in our web tools and any other HTTP connection</t>
    <phoneticPr fontId="3" type="noConversion"/>
  </si>
  <si>
    <t>切换 http 到 https
- API 部分
- 其他使用 HTTP 交互的模块（播出）</t>
    <phoneticPr fontId="3" type="noConversion"/>
  </si>
  <si>
    <t>Maintanance</t>
    <phoneticPr fontId="3" type="noConversion"/>
  </si>
  <si>
    <t>[HNPT-47]
[HNPT-46]
[HNPT-403]</t>
    <phoneticPr fontId="3" type="noConversion"/>
  </si>
  <si>
    <t>Database backup/recovery</t>
    <phoneticPr fontId="3" type="noConversion"/>
  </si>
  <si>
    <t>使用自动守护脚本来定时备份数据库（MongoDB、MySQL）
 - 可以设置保留多少天的数据文件
 - 提供多种有效的恢复办法</t>
    <phoneticPr fontId="3" type="noConversion"/>
  </si>
  <si>
    <t>RTV Oost
SRG</t>
    <phoneticPr fontId="3" type="noConversion"/>
  </si>
  <si>
    <t>RTV Oost
Comcast</t>
    <phoneticPr fontId="3" type="noConversion"/>
  </si>
  <si>
    <t>High availability</t>
    <phoneticPr fontId="3" type="noConversion"/>
  </si>
  <si>
    <t>There are redundant services running on the RTV system since Hive V1.2. Like IMS, Media Engine, PBS etc. During our training in Chengdu this was not subject to cover. However we need to know the architecture behind the automatic or manual failover procedures.</t>
    <phoneticPr fontId="3" type="noConversion"/>
  </si>
  <si>
    <t>Folder展开性能优化</t>
    <phoneticPr fontId="3" type="noConversion"/>
  </si>
  <si>
    <t>所有 Computing Node 上的角色应该支持 Window Server 2016</t>
    <phoneticPr fontId="3" type="noConversion"/>
  </si>
  <si>
    <t>Web Quick Editing上面的Folder展开的性能优化，性能标准要保持与WEB CM一致。包括：
- 普通文件夹
- Today, Recent Days, My Clip
- Search Result
- 回收站</t>
    <phoneticPr fontId="3" type="noConversion"/>
  </si>
  <si>
    <t>回收站展开性能优化</t>
    <phoneticPr fontId="3" type="noConversion"/>
  </si>
  <si>
    <t>在Web CM及Adobe插件中，点击打开回收站
- 回收站中素材量级的展开性能要求与普通folder里面同样量级的展开性能保持一致</t>
    <phoneticPr fontId="3" type="noConversion"/>
  </si>
  <si>
    <t>在CS ML中，点击打开回收站
- 回收站中素材量级的展开性能要求与普通folder里面同样量级的展开性能保持一致</t>
    <phoneticPr fontId="3" type="noConversion"/>
  </si>
  <si>
    <t xml:space="preserve">Subscribe notification via RESTful API </t>
    <phoneticPr fontId="3" type="noConversion"/>
  </si>
  <si>
    <t>1) 提供 API 可以查询所有的归档策略
2) 提供 API 可以基于 ContentID 查询是否存在归档任务
3) 通过 API 创建的自动删除任务，可以根据不同的元数据，例如：
    - ContentID = [XXX] 的在 [30] 天后自动删除到 [回收站]
    - FolderPath = [XXX/YYY/ZZZ] 的对象，并且 Title 包含 [ABC]
       的对象在 [30] 天自动删除到回收站</t>
    <phoneticPr fontId="3" type="noConversion"/>
  </si>
  <si>
    <t>张辉</t>
    <phoneticPr fontId="3" type="noConversion"/>
  </si>
  <si>
    <t>Archive RESTful API</t>
    <phoneticPr fontId="3" type="noConversion"/>
  </si>
  <si>
    <t>1) 提供接口查询所有的上传任务，返回分页结果，可以通过上传状态过滤返回结果（In-Progress，Success，Canceled）返回进度百分比
2) 提供取消上传的接口
3) 提供接口查询单个任务的查询进度，返回进度百分比、已传大小(Bytes)、文件总大小、分片数量、已传/缺失部分
4) 上传进度的校验，本地 chunk 与服务器的 chunk 完全匹配应当使用 MD5，而不是 Index，也就是说本地分片应当计算每个分片的 MD5，与服务器上的 chunk MD5 做对比，以此在界定哪些 chunk 是上传成功的，而哪些 chunk 是未上传成功的
5) 调用 API 上传的任务需要在 WebCM 的 Task Monitor 中能够观察进度</t>
    <phoneticPr fontId="3" type="noConversion"/>
  </si>
  <si>
    <t>Multipart Chunk Upload via RESTful API</t>
    <phoneticPr fontId="3" type="noConversion"/>
  </si>
  <si>
    <t>CM Player上支持将当前帧保存为Hive图片素材
- CM Player按钮处新增一个Save Frame菜单保存图片素材
- 点击菜单弹出对话框
   1) 支持编辑新素材的Title, Comments和PATH（默认选择当前素材的路径 ）
   2) 增加一个按钮DOWNLOAD至本地
- 点击保存后根据高质量抽取当前帧图片作为新素材的物理文件</t>
    <phoneticPr fontId="3" type="noConversion"/>
  </si>
  <si>
    <t>CM中支持SOM和EOM的继承及修改
- CM Player打开时默认以素材的SOM和EOM设置入出点
- 在修改状态下调整入出点保存时要改变素材的SOM/EOM</t>
    <phoneticPr fontId="3" type="noConversion"/>
  </si>
  <si>
    <t>何德鹏</t>
    <phoneticPr fontId="3" type="noConversion"/>
  </si>
  <si>
    <t>支持注册到Playlist
- 通过Playlist插件方式
- 支持注册素材到Playlist</t>
    <phoneticPr fontId="3" type="noConversion"/>
  </si>
  <si>
    <t>Premeiere Plugin
AE Plugin</t>
    <phoneticPr fontId="3" type="noConversion"/>
  </si>
  <si>
    <t>CS ML</t>
    <phoneticPr fontId="3" type="noConversion"/>
  </si>
  <si>
    <t>在adobe插件的List Mode列表模式下
- 支持显示Original Metadata中的Created元数据
- 显示规则与其他列元数据一致</t>
    <phoneticPr fontId="3" type="noConversion"/>
  </si>
  <si>
    <t>在JOVE终端List Mode列表模式下
- 支持显示Original Metadata中的Created元数据
- 显示规则与其他列元数据一致</t>
    <phoneticPr fontId="3" type="noConversion"/>
  </si>
  <si>
    <t>在CS ML终端及NRCS插件中List Mode列表模式下
- 支持显示Original Metadata中的Created元数据
- 显示规则与其他列元数据一致</t>
    <phoneticPr fontId="3" type="noConversion"/>
  </si>
  <si>
    <t>聂家刚</t>
    <phoneticPr fontId="3" type="noConversion"/>
  </si>
  <si>
    <t>在CS ML/WEB CM/Premiere Plugin/AE Plugin/WEB Quick Editing中全文检索及高级检索支持丹麦文及字符，现在已查明有以下问题：
1.全文检索和高级检索，搜索的条件中含有丹麦文字母（Å å、Æ æ、Ø ø），step：
 kører可以搜索出结果
 kør不能搜索出结果
 kø可以搜索出结果，但是结果中出现了包含kå和kæ的素材
 ører可以搜索出结果，但是结果中出现了包含årer和ærer的素材
2. 高级检索搜索“kører”后，再次点开高级检索，丹麦字母消失变成“krer”</t>
    <phoneticPr fontId="3" type="noConversion"/>
  </si>
  <si>
    <t>Search Result搜索改进</t>
    <phoneticPr fontId="3" type="noConversion"/>
  </si>
  <si>
    <t xml:space="preserve">- 搜索结果中支持查看搜索条件
- 在保存的搜索结果中支持修改条件重新搜索 </t>
    <phoneticPr fontId="3" type="noConversion"/>
  </si>
  <si>
    <t>Premiere Plugin/
AE Plugin</t>
    <phoneticPr fontId="3" type="noConversion"/>
  </si>
  <si>
    <t>何德鹏</t>
    <phoneticPr fontId="3" type="noConversion"/>
  </si>
  <si>
    <t>1</t>
    <phoneticPr fontId="3" type="noConversion"/>
  </si>
  <si>
    <t>Zeddis DM - Logical Sub Groups and Sorting for Targets</t>
    <phoneticPr fontId="3" type="noConversion"/>
  </si>
  <si>
    <t>Y</t>
    <phoneticPr fontId="3" type="noConversion"/>
  </si>
  <si>
    <t>Y</t>
    <phoneticPr fontId="3" type="noConversion"/>
  </si>
  <si>
    <t>?</t>
  </si>
  <si>
    <t>N</t>
    <phoneticPr fontId="3" type="noConversion"/>
  </si>
  <si>
    <t>N</t>
    <phoneticPr fontId="3" type="noConversion"/>
  </si>
  <si>
    <r>
      <t>M</t>
    </r>
    <r>
      <rPr>
        <b/>
        <sz val="10"/>
        <color theme="0"/>
        <rFont val="微软雅黑"/>
        <family val="2"/>
        <charset val="134"/>
      </rPr>
      <t>L</t>
    </r>
    <phoneticPr fontId="3" type="noConversion"/>
  </si>
  <si>
    <r>
      <t>C</t>
    </r>
    <r>
      <rPr>
        <b/>
        <sz val="10"/>
        <color theme="0"/>
        <rFont val="微软雅黑"/>
        <family val="2"/>
        <charset val="134"/>
      </rPr>
      <t>M</t>
    </r>
    <phoneticPr fontId="3" type="noConversion"/>
  </si>
  <si>
    <t>NLE/JOVE</t>
    <phoneticPr fontId="3" type="noConversion"/>
  </si>
  <si>
    <t>Y</t>
    <phoneticPr fontId="3" type="noConversion"/>
  </si>
  <si>
    <t>N</t>
    <phoneticPr fontId="3" type="noConversion"/>
  </si>
  <si>
    <t>不需要SPEC
带预研</t>
    <phoneticPr fontId="3" type="noConversion"/>
  </si>
  <si>
    <t>Y</t>
    <phoneticPr fontId="3" type="noConversion"/>
  </si>
  <si>
    <r>
      <t>D</t>
    </r>
    <r>
      <rPr>
        <b/>
        <sz val="10"/>
        <color theme="0"/>
        <rFont val="微软雅黑"/>
        <family val="2"/>
        <charset val="134"/>
      </rPr>
      <t>EV备注</t>
    </r>
    <phoneticPr fontId="3" type="noConversion"/>
  </si>
  <si>
    <t>RED
SPEC</t>
    <phoneticPr fontId="3" type="noConversion"/>
  </si>
  <si>
    <t>RED: 2017/11/9
SPEC: 2017/11/17</t>
    <phoneticPr fontId="3" type="noConversion"/>
  </si>
  <si>
    <t>根据测试及解决情况更新已有SPEC</t>
    <phoneticPr fontId="3" type="noConversion"/>
  </si>
  <si>
    <t>RED: 2017/11/8(余祎洵出)</t>
    <phoneticPr fontId="3" type="noConversion"/>
  </si>
  <si>
    <t>音频通道支持下列特技：
- 单段素材的Fade In淡入和Fade Out淡出
- 素材之间的淡入淡出Cross-Fade</t>
    <phoneticPr fontId="3" type="noConversion"/>
  </si>
  <si>
    <t>- JOVE的快捷键需要支持丹麦文键盘，客户要求的快捷键设置为
‘I’ for In
‘O’ for Out
‘J’ for Scrubbing backwards (x1, x2, x4)
‘K’ for Pause
‘L’ for Scrubbing Forward (x1, x2, x4)
‘A’ for Jump to previous clip (Change from ‘Left’)
‘S’ for Jump to Next clip (Change from ‘Right’)
‘Q’ and ‘W’ Jump to in and Out Marks
‘B’ Overwrite to timeline
- "J\K\L"属于目前JOVE不支持的功能，所以V1.4不支持此快捷键</t>
    <phoneticPr fontId="3" type="noConversion"/>
  </si>
  <si>
    <t>CG的title支持TV2Lorry字体
备注：字体文件已获取</t>
    <phoneticPr fontId="3" type="noConversion"/>
  </si>
  <si>
    <t>支持快捷键缩放时间线（调整时间线的显示比例）
- “Ctrl”+“-”
-   "Ctrl" + “+”</t>
    <phoneticPr fontId="3" type="noConversion"/>
  </si>
  <si>
    <t>素材上线后游标移动到素材末尾+1（不是停留在最后一帧）</t>
    <phoneticPr fontId="3" type="noConversion"/>
  </si>
  <si>
    <t>facebook发布图片，用户可以通过点击所图片跳转到一个网站，也就是说图片集成了一个超链接
即 图片加Headline点击时跳转超级链接的方式</t>
    <phoneticPr fontId="3" type="noConversion"/>
  </si>
  <si>
    <t>支持Twitter发布512M大小视频</t>
    <phoneticPr fontId="3" type="noConversion"/>
  </si>
  <si>
    <t>支持已经发出Facbook或者Twitter中的内容能够被删除</t>
    <phoneticPr fontId="3" type="noConversion"/>
  </si>
  <si>
    <t>48-1</t>
    <phoneticPr fontId="3" type="noConversion"/>
  </si>
  <si>
    <t>48-2</t>
    <phoneticPr fontId="3" type="noConversion"/>
  </si>
  <si>
    <t>将SNS中发布任务统一放入Task Monitor中管理, 记录发布的人, 发布状态, 进度, 目标站点, 相关detail信息</t>
    <phoneticPr fontId="3" type="noConversion"/>
  </si>
  <si>
    <t>杨椋</t>
    <phoneticPr fontId="3" type="noConversion"/>
  </si>
  <si>
    <t>RED</t>
    <phoneticPr fontId="3" type="noConversion"/>
  </si>
  <si>
    <t>50-1</t>
    <phoneticPr fontId="3" type="noConversion"/>
  </si>
  <si>
    <t>50-2</t>
    <phoneticPr fontId="3" type="noConversion"/>
  </si>
  <si>
    <t>对所有的发布任务, 可以根据用户配置增加审查环节</t>
    <phoneticPr fontId="3" type="noConversion"/>
  </si>
  <si>
    <t>支持Youtube发布, 能够在发送的时候添加Tag</t>
    <phoneticPr fontId="3" type="noConversion"/>
  </si>
  <si>
    <t>SPEC</t>
    <phoneticPr fontId="3" type="noConversion"/>
  </si>
  <si>
    <t>不需要SPEC</t>
    <phoneticPr fontId="3" type="noConversion"/>
  </si>
  <si>
    <t>88</t>
    <phoneticPr fontId="3" type="noConversion"/>
  </si>
  <si>
    <t>High</t>
    <phoneticPr fontId="3" type="noConversion"/>
  </si>
  <si>
    <t>CommonGW</t>
    <phoneticPr fontId="3" type="noConversion"/>
  </si>
  <si>
    <t>[HNPT-421]</t>
    <phoneticPr fontId="3" type="noConversion"/>
  </si>
  <si>
    <t>CommonGW导入导出站点策略配置优化</t>
    <phoneticPr fontId="3" type="noConversion"/>
  </si>
  <si>
    <t>陈骁昂</t>
    <phoneticPr fontId="3" type="noConversion"/>
  </si>
  <si>
    <t>聂家刚</t>
    <phoneticPr fontId="3" type="noConversion"/>
  </si>
  <si>
    <t>terminal安装改进</t>
    <phoneticPr fontId="3" type="noConversion"/>
  </si>
  <si>
    <t>Ingest</t>
    <phoneticPr fontId="3" type="noConversion"/>
  </si>
  <si>
    <t>Ingest terminal安装完成后
- 任何新用户登录进去都有个default的layout</t>
    <phoneticPr fontId="3" type="noConversion"/>
  </si>
  <si>
    <t>Playout</t>
    <phoneticPr fontId="3" type="noConversion"/>
  </si>
  <si>
    <t>File Import</t>
    <phoneticPr fontId="3" type="noConversion"/>
  </si>
  <si>
    <t>Playout terminal安装完成后
- 任何新用户登录进去都有个default的layout</t>
    <phoneticPr fontId="3" type="noConversion"/>
  </si>
  <si>
    <t>Live Logging terminal安装完成后
- 任何新用户登录进去都有个default的layout</t>
    <phoneticPr fontId="3" type="noConversion"/>
  </si>
  <si>
    <t>File Import terminal安装完成后
- 任何新用户登录进去都有个default的layout</t>
    <phoneticPr fontId="3" type="noConversion"/>
  </si>
  <si>
    <t>郝勇</t>
    <phoneticPr fontId="3" type="noConversion"/>
  </si>
  <si>
    <t>王磊</t>
    <phoneticPr fontId="3" type="noConversion"/>
  </si>
  <si>
    <t>89-1</t>
    <phoneticPr fontId="3" type="noConversion"/>
  </si>
  <si>
    <t>89-2</t>
  </si>
  <si>
    <t>89-3</t>
  </si>
  <si>
    <t>89-4</t>
  </si>
  <si>
    <t>90</t>
    <phoneticPr fontId="3" type="noConversion"/>
  </si>
  <si>
    <t>Dashboard更好的系统任务管理页面
- 每一条系统任务都能够展开
- 能看到每个执行步骤的执行进度，执行器信息
- 任务不用再像现在有hivecore和mpc的分类</t>
    <phoneticPr fontId="3" type="noConversion"/>
  </si>
  <si>
    <t>任务管理改进</t>
    <phoneticPr fontId="3" type="noConversion"/>
  </si>
  <si>
    <t>Dashboard</t>
    <phoneticPr fontId="3" type="noConversion"/>
  </si>
  <si>
    <t>王熙</t>
    <phoneticPr fontId="3" type="noConversion"/>
  </si>
  <si>
    <t>WEB CM</t>
    <phoneticPr fontId="3" type="noConversion"/>
  </si>
  <si>
    <t>Task Monitor改进</t>
    <phoneticPr fontId="3" type="noConversion"/>
  </si>
  <si>
    <t>任务监看的改进：
- 自动刷新进度；
- 正确显示任务的步骤；（当前版本很多任务的步骤显示不正确）
- 增加Upload 任务的进度监控；</t>
    <phoneticPr fontId="3" type="noConversion"/>
  </si>
  <si>
    <t>TV3 Lorry
SRG</t>
  </si>
  <si>
    <t>[HNPT-338]
LORRY-077
LORRY-044</t>
  </si>
  <si>
    <t>[HNPT-191] [HNPT-265]</t>
  </si>
  <si>
    <t>Mandatory</t>
    <phoneticPr fontId="3" type="noConversion"/>
  </si>
  <si>
    <t>Premiere Plugin/
AE Plugin</t>
    <phoneticPr fontId="3" type="noConversion"/>
  </si>
  <si>
    <t>91-1</t>
    <phoneticPr fontId="3" type="noConversion"/>
  </si>
  <si>
    <t>91-2</t>
    <phoneticPr fontId="3" type="noConversion"/>
  </si>
  <si>
    <t>91-3</t>
  </si>
  <si>
    <t>WEB Quick Editing</t>
    <phoneticPr fontId="3" type="noConversion"/>
  </si>
  <si>
    <t>CS ML/
Ingest terminal/
File Import/
Hive Editor/
NRCS/Live Logging</t>
    <phoneticPr fontId="3" type="noConversion"/>
  </si>
  <si>
    <t>支持在NRCS 触发archive流程，比如在ENPS中把某个event打上archive标签，表示播出完之后自动归档这个event所关联的素材</t>
    <phoneticPr fontId="3" type="noConversion"/>
  </si>
  <si>
    <t>ENPS归档</t>
    <phoneticPr fontId="3" type="noConversion"/>
  </si>
  <si>
    <t>已有SPEC</t>
    <phoneticPr fontId="3" type="noConversion"/>
  </si>
  <si>
    <t>曾祥平</t>
    <phoneticPr fontId="3" type="noConversion"/>
  </si>
  <si>
    <t>王富贵</t>
    <phoneticPr fontId="3" type="noConversion"/>
  </si>
  <si>
    <t>92</t>
    <phoneticPr fontId="3" type="noConversion"/>
  </si>
  <si>
    <t>MOS</t>
    <phoneticPr fontId="3" type="noConversion"/>
  </si>
  <si>
    <t>archive扩展功能
- 支持多种媒资介质之间的可配置备份</t>
    <phoneticPr fontId="3" type="noConversion"/>
  </si>
  <si>
    <t>archive扩展功能支持</t>
    <phoneticPr fontId="3" type="noConversion"/>
  </si>
  <si>
    <t>Archive</t>
    <phoneticPr fontId="3" type="noConversion"/>
  </si>
  <si>
    <t>93</t>
  </si>
  <si>
    <t>严照宇</t>
    <phoneticPr fontId="3" type="noConversion"/>
  </si>
  <si>
    <t>Growing file editing on Premiere during P2 file importing</t>
    <phoneticPr fontId="3" type="noConversion"/>
  </si>
  <si>
    <t>Premiere Plugin</t>
    <phoneticPr fontId="3" type="noConversion"/>
  </si>
  <si>
    <t>94</t>
  </si>
  <si>
    <t>余祎洵</t>
    <phoneticPr fontId="3" type="noConversion"/>
  </si>
  <si>
    <t>所有的windows后台服务需要在操作系统重启，没有用户登陆的情况下正常工作，比如：
- 所有后台服务以windows服务存在
- 重启操作系统后，操作系统自动登陆</t>
    <phoneticPr fontId="3" type="noConversion"/>
  </si>
  <si>
    <t xml:space="preserve">Auto Login and start Hive Applications / Services for Windows Backroom Servers </t>
    <phoneticPr fontId="3" type="noConversion"/>
  </si>
  <si>
    <t>[HNPT-422]</t>
    <phoneticPr fontId="3" type="noConversion"/>
  </si>
  <si>
    <t>Installation</t>
    <phoneticPr fontId="3" type="noConversion"/>
  </si>
  <si>
    <t>95</t>
  </si>
  <si>
    <t>支持Octopus集成
- 集成方式及流程与ENPS一致
- sonaps捷克项目已支持Octopus集成，功能的测试是PSE根据QA提供的用例完成的。由PDT联系获取测试报告提供给研发</t>
    <phoneticPr fontId="3" type="noConversion"/>
  </si>
  <si>
    <t>[HNPT-310]</t>
    <phoneticPr fontId="3" type="noConversion"/>
  </si>
  <si>
    <t>96</t>
  </si>
  <si>
    <t>61</t>
    <phoneticPr fontId="3" type="noConversion"/>
  </si>
  <si>
    <t>Y</t>
    <phoneticPr fontId="3" type="noConversion"/>
  </si>
  <si>
    <t>N</t>
    <phoneticPr fontId="3" type="noConversion"/>
  </si>
  <si>
    <t>Y</t>
    <phoneticPr fontId="3" type="noConversion"/>
  </si>
  <si>
    <t>Y</t>
    <phoneticPr fontId="3" type="noConversion"/>
  </si>
  <si>
    <t>Y</t>
    <phoneticPr fontId="3" type="noConversion"/>
  </si>
  <si>
    <t>Y</t>
    <phoneticPr fontId="3" type="noConversion"/>
  </si>
  <si>
    <t>Y</t>
    <phoneticPr fontId="3" type="noConversion"/>
  </si>
  <si>
    <t>Y</t>
    <phoneticPr fontId="3" type="noConversion"/>
  </si>
  <si>
    <t>N</t>
    <phoneticPr fontId="3" type="noConversion"/>
  </si>
  <si>
    <t>Y</t>
    <phoneticPr fontId="3" type="noConversion"/>
  </si>
  <si>
    <t>需要调研</t>
    <phoneticPr fontId="3" type="noConversion"/>
  </si>
  <si>
    <t>?</t>
    <phoneticPr fontId="3" type="noConversion"/>
  </si>
  <si>
    <t>Y</t>
    <phoneticPr fontId="3" type="noConversion"/>
  </si>
  <si>
    <t>主要是archive/pl/mos</t>
    <phoneticPr fontId="3" type="noConversion"/>
  </si>
  <si>
    <t>N</t>
    <phoneticPr fontId="3" type="noConversion"/>
  </si>
  <si>
    <t>？</t>
    <phoneticPr fontId="3" type="noConversion"/>
  </si>
  <si>
    <t>同62</t>
    <phoneticPr fontId="3" type="noConversion"/>
  </si>
  <si>
    <t>不支持MAC</t>
    <phoneticPr fontId="3" type="noConversion"/>
  </si>
  <si>
    <t>肖杨</t>
    <phoneticPr fontId="3" type="noConversion"/>
  </si>
  <si>
    <t>肖杨</t>
    <phoneticPr fontId="3" type="noConversion"/>
  </si>
  <si>
    <t>Y</t>
    <phoneticPr fontId="3" type="noConversion"/>
  </si>
  <si>
    <t>需要密码且明文，"明文"与ID74冲突，所以暂无方案。</t>
    <phoneticPr fontId="3" type="noConversion"/>
  </si>
  <si>
    <t>N</t>
    <phoneticPr fontId="3" type="noConversion"/>
  </si>
  <si>
    <t>Y</t>
    <phoneticPr fontId="3" type="noConversion"/>
  </si>
  <si>
    <t>N</t>
    <phoneticPr fontId="3" type="noConversion"/>
  </si>
  <si>
    <t>N</t>
    <phoneticPr fontId="3" type="noConversion"/>
  </si>
  <si>
    <t>97</t>
  </si>
  <si>
    <t>New Feature</t>
    <phoneticPr fontId="3" type="noConversion"/>
  </si>
  <si>
    <t>Mandatory</t>
    <phoneticPr fontId="3" type="noConversion"/>
  </si>
  <si>
    <t>CS ML</t>
    <phoneticPr fontId="3" type="noConversion"/>
  </si>
  <si>
    <t>Y</t>
    <phoneticPr fontId="3" type="noConversion"/>
  </si>
  <si>
    <t>支持CS ML上面有Ding的功能</t>
    <phoneticPr fontId="3" type="noConversion"/>
  </si>
  <si>
    <t>1. 可以将CS ML中的folder按照用户自己的习惯Ding到最Top （跟Web CM一致）
2. 支持将CS ML右侧展开的素材区域的素材直接拖拽到Ding的Folder中</t>
    <phoneticPr fontId="3" type="noConversion"/>
  </si>
  <si>
    <t>98</t>
  </si>
  <si>
    <t>Web CM</t>
    <phoneticPr fontId="3" type="noConversion"/>
  </si>
  <si>
    <t>Y</t>
    <phoneticPr fontId="3" type="noConversion"/>
  </si>
  <si>
    <t>支持Web CM中普通folder的素材往Ding Folder上面拖拽</t>
    <phoneticPr fontId="3" type="noConversion"/>
  </si>
  <si>
    <t>支持将Web CM右侧展开的素材区域的素材直接拖拽到Ding Folder中，是Move的规则，跟issue 97的功能。</t>
    <phoneticPr fontId="3" type="noConversion"/>
  </si>
  <si>
    <t>N-&gt;Y</t>
    <phoneticPr fontId="3" type="noConversion"/>
  </si>
  <si>
    <t>N-&gt;demo</t>
    <phoneticPr fontId="3" type="noConversion"/>
  </si>
  <si>
    <t>N-&gt;Z</t>
    <phoneticPr fontId="3" type="noConversion"/>
  </si>
  <si>
    <t>Y-&gt;N</t>
    <phoneticPr fontId="3" type="noConversion"/>
  </si>
  <si>
    <t>Adobe Premiere plugin: Rundown register
HTML5 Playlist Pluggin for WebEditor and Premiere</t>
    <phoneticPr fontId="3" type="noConversion"/>
  </si>
  <si>
    <t>Support Octopus as NRCS option
(基于项目测试)</t>
    <phoneticPr fontId="3" type="noConversion"/>
  </si>
  <si>
    <t>聂家刚</t>
    <phoneticPr fontId="3" type="noConversion"/>
  </si>
  <si>
    <t>肖杨</t>
    <phoneticPr fontId="3" type="noConversion"/>
  </si>
  <si>
    <t>？</t>
    <phoneticPr fontId="3" type="noConversion"/>
  </si>
  <si>
    <t>SPEC</t>
    <phoneticPr fontId="3" type="noConversion"/>
  </si>
  <si>
    <t>MPD管理</t>
  </si>
  <si>
    <t>黄大剑</t>
  </si>
  <si>
    <t>从FID28拆分出来。该评估结果直接影响FID28的评估结果。</t>
  </si>
  <si>
    <t>28-1</t>
    <phoneticPr fontId="3" type="noConversion"/>
  </si>
  <si>
    <t>System</t>
    <phoneticPr fontId="3" type="noConversion"/>
  </si>
  <si>
    <t>Mandatory</t>
    <phoneticPr fontId="3" type="noConversion"/>
  </si>
  <si>
    <t>New Feature</t>
    <phoneticPr fontId="3" type="noConversion"/>
  </si>
  <si>
    <t>肖杨</t>
    <phoneticPr fontId="3" type="noConversion"/>
  </si>
  <si>
    <t>网管部分比较复杂，需要HIVE指导如果添加索引
需要设计文档，设计要求基于用户</t>
    <phoneticPr fontId="3" type="noConversion"/>
  </si>
  <si>
    <t>不需要</t>
  </si>
  <si>
    <t>本地cookie缓存</t>
  </si>
  <si>
    <t>和CSML一致</t>
    <phoneticPr fontId="3" type="noConversion"/>
  </si>
  <si>
    <t>?</t>
    <phoneticPr fontId="3" type="noConversion"/>
  </si>
  <si>
    <t>不支持直接合成，要先渲染
发布demo版</t>
    <phoneticPr fontId="3" type="noConversion"/>
  </si>
  <si>
    <t>ibg想要的是一键发布功能，请更新后评估</t>
    <phoneticPr fontId="3" type="noConversion"/>
  </si>
  <si>
    <t>建议在发布前对素材修改关键帧，不在发布窗口制定关键帧
不做</t>
  </si>
  <si>
    <t>当前task monitor没有包括“目标站点、相关detail信息”，可能涉及较大的改动。
需要看到RED文档，看看设计界面展示效果和具体要求，包括页面、字段；</t>
    <phoneticPr fontId="3" type="noConversion"/>
  </si>
  <si>
    <t>经确认，展现方式同CM中mark点的高级搜索用户选择项</t>
    <phoneticPr fontId="3" type="noConversion"/>
  </si>
  <si>
    <t>设计在与Prem沟通过程中，等待prem的回复</t>
    <phoneticPr fontId="3" type="noConversion"/>
  </si>
  <si>
    <t>无法做接口优化</t>
  </si>
  <si>
    <t>“ 能够在选取时进行模糊搜索”，如果要支持这个功能，控件改动很大。
需要设计确认。</t>
    <phoneticPr fontId="3" type="noConversion"/>
  </si>
  <si>
    <t>“- 正确显示任务的步骤；（当前版本很多任务的步骤显示不正确）”，需要明确哪些步骤显示不正确，有具体不正确的条目？还是已有bug？</t>
    <phoneticPr fontId="3" type="noConversion"/>
  </si>
  <si>
    <t>依赖91-1</t>
    <phoneticPr fontId="3" type="noConversion"/>
  </si>
  <si>
    <t>P2素材引入分两种：本地引入和远程引入
本地引入每个分段是两次入库，远程转码引入是一次入库。
请确认具体规则，需要两种模式都支持吗？</t>
    <phoneticPr fontId="3" type="noConversion"/>
  </si>
  <si>
    <t>没有跟到用户走，换一台机器就没有了。是否要对右边文件夹的钉？是否要自动刷新功能，删除被钉的文件夹，钉是否消失？
聂帅用了一下CM的钉，有些缺陷，是否只达到CM目前的功能就满足需求。
需要设计描述详细</t>
    <phoneticPr fontId="3" type="noConversion"/>
  </si>
  <si>
    <r>
      <t xml:space="preserve">Audio </t>
    </r>
    <r>
      <rPr>
        <strike/>
        <sz val="10"/>
        <color theme="1"/>
        <rFont val="微软雅黑"/>
        <family val="2"/>
        <charset val="134"/>
      </rPr>
      <t xml:space="preserve">Meter or </t>
    </r>
    <r>
      <rPr>
        <sz val="10"/>
        <color theme="1"/>
        <rFont val="微软雅黑"/>
        <family val="2"/>
        <charset val="134"/>
      </rPr>
      <t>Normalizer needed for Web editor</t>
    </r>
    <phoneticPr fontId="3" type="noConversion"/>
  </si>
  <si>
    <t>WEB CM save current frame as Image from Hi-Res</t>
    <phoneticPr fontId="3" type="noConversion"/>
  </si>
  <si>
    <t>不需要SPEC
需求设计不清，设计已经drop</t>
    <phoneticPr fontId="3" type="noConversion"/>
  </si>
  <si>
    <r>
      <t xml:space="preserve">1) 订阅通知可以通过通配符指定 EVENT 的类型，例如 PREVIEWFILE.* 可以同时订阅 CREATE 和 UPDATE
</t>
    </r>
    <r>
      <rPr>
        <u/>
        <sz val="10"/>
        <color theme="1"/>
        <rFont val="微软雅黑"/>
        <family val="2"/>
        <charset val="134"/>
      </rPr>
      <t>2) 可以通过注册时的 URL 来反注册消息订阅</t>
    </r>
    <r>
      <rPr>
        <sz val="10"/>
        <color theme="1"/>
        <rFont val="微软雅黑"/>
        <family val="2"/>
        <charset val="134"/>
      </rPr>
      <t xml:space="preserve">
    (</t>
    </r>
    <r>
      <rPr>
        <b/>
        <sz val="10"/>
        <color theme="1"/>
        <rFont val="微软雅黑"/>
        <family val="2"/>
        <charset val="134"/>
      </rPr>
      <t>V1.4不实现, 继续采用专用接口反注册</t>
    </r>
    <r>
      <rPr>
        <sz val="10"/>
        <color theme="1"/>
        <rFont val="微软雅黑"/>
        <family val="2"/>
        <charset val="134"/>
      </rPr>
      <t xml:space="preserve">)
</t>
    </r>
    <r>
      <rPr>
        <u/>
        <sz val="10"/>
        <color theme="1"/>
        <rFont val="微软雅黑"/>
        <family val="2"/>
        <charset val="134"/>
      </rPr>
      <t xml:space="preserve">3) 需要提供接口查询开发者已经注册了哪些 EVENT
</t>
    </r>
    <r>
      <rPr>
        <sz val="10"/>
        <color theme="1"/>
        <rFont val="微软雅黑"/>
        <family val="2"/>
        <charset val="134"/>
      </rPr>
      <t xml:space="preserve">    (</t>
    </r>
    <r>
      <rPr>
        <b/>
        <sz val="10"/>
        <color theme="1"/>
        <rFont val="微软雅黑"/>
        <family val="2"/>
        <charset val="134"/>
      </rPr>
      <t>不保证在1.4提供，尽可能提供</t>
    </r>
    <r>
      <rPr>
        <sz val="10"/>
        <color theme="1"/>
        <rFont val="微软雅黑"/>
        <family val="2"/>
        <charset val="134"/>
      </rPr>
      <t xml:space="preserve">)
4) 当订阅了消息之后，需要提供一种维持心跳的办法，保持订阅通畅以节约性能
</t>
    </r>
    <r>
      <rPr>
        <u/>
        <sz val="10"/>
        <color theme="1"/>
        <rFont val="微软雅黑"/>
        <family val="2"/>
        <charset val="134"/>
      </rPr>
      <t xml:space="preserve">5) 应当提供除了 FireAndForgot 的回调方式之外，新增 WaitResponse 的方式，例如：如果回调接口 连续N次 或者 连续一段时间 没有正常返回 200 状态，那么则自动断开通知，除非心跳重新恢复
</t>
    </r>
    <r>
      <rPr>
        <sz val="10"/>
        <color theme="1"/>
        <rFont val="微软雅黑"/>
        <family val="2"/>
        <charset val="134"/>
      </rPr>
      <t xml:space="preserve">    (</t>
    </r>
    <r>
      <rPr>
        <b/>
        <sz val="10"/>
        <color theme="1"/>
        <rFont val="微软雅黑"/>
        <family val="2"/>
        <charset val="134"/>
      </rPr>
      <t>不保证在1.4提供，尽可能提供</t>
    </r>
    <r>
      <rPr>
        <sz val="10"/>
        <color theme="1"/>
        <rFont val="微软雅黑"/>
        <family val="2"/>
        <charset val="134"/>
      </rPr>
      <t>)</t>
    </r>
    <r>
      <rPr>
        <u/>
        <sz val="10"/>
        <color theme="1"/>
        <rFont val="微软雅黑"/>
        <family val="2"/>
        <charset val="134"/>
      </rPr>
      <t xml:space="preserve">
6) 需要有接口可以查询 谁 订阅了什么 EVENT
</t>
    </r>
    <r>
      <rPr>
        <sz val="10"/>
        <color theme="1"/>
        <rFont val="微软雅黑"/>
        <family val="2"/>
        <charset val="134"/>
      </rPr>
      <t xml:space="preserve">    (</t>
    </r>
    <r>
      <rPr>
        <b/>
        <sz val="10"/>
        <color theme="1"/>
        <rFont val="微软雅黑"/>
        <family val="2"/>
        <charset val="134"/>
      </rPr>
      <t>不保证在1.4提供，尽可能提供</t>
    </r>
    <r>
      <rPr>
        <sz val="10"/>
        <color theme="1"/>
        <rFont val="微软雅黑"/>
        <family val="2"/>
        <charset val="134"/>
      </rPr>
      <t>)</t>
    </r>
    <phoneticPr fontId="3" type="noConversion"/>
  </si>
  <si>
    <r>
      <t>支持Audio meter显示
- audio meter只显示左右声道。
- 显示的左右声道的音量为当前所有轨道的左右声道音量的混合
-支持</t>
    </r>
    <r>
      <rPr>
        <sz val="10"/>
        <color rgb="FFFF0000"/>
        <rFont val="微软雅黑"/>
        <family val="2"/>
        <charset val="134"/>
      </rPr>
      <t>MV、</t>
    </r>
    <r>
      <rPr>
        <sz val="10"/>
        <color theme="1"/>
        <rFont val="微软雅黑"/>
        <family val="2"/>
        <charset val="134"/>
      </rPr>
      <t>SV显示Audio meter</t>
    </r>
    <phoneticPr fontId="3" type="noConversion"/>
  </si>
  <si>
    <r>
      <t>Design</t>
    </r>
    <r>
      <rPr>
        <b/>
        <sz val="10"/>
        <color theme="0"/>
        <rFont val="微软雅黑"/>
        <family val="2"/>
        <charset val="134"/>
      </rPr>
      <t xml:space="preserve"> </t>
    </r>
    <r>
      <rPr>
        <b/>
        <sz val="10"/>
        <color theme="0"/>
        <rFont val="微软雅黑"/>
        <family val="2"/>
        <charset val="134"/>
      </rPr>
      <t>Output</t>
    </r>
    <phoneticPr fontId="3" type="noConversion"/>
  </si>
  <si>
    <t>曾祥平11月6日更新信息，属于需求不清晰</t>
    <phoneticPr fontId="3" type="noConversion"/>
  </si>
  <si>
    <t>TBD</t>
    <phoneticPr fontId="3" type="noConversion"/>
  </si>
  <si>
    <t>Y</t>
    <phoneticPr fontId="3" type="noConversion"/>
  </si>
  <si>
    <t>N</t>
    <phoneticPr fontId="3" type="noConversion"/>
  </si>
  <si>
    <t>Y-&gt;Z</t>
    <phoneticPr fontId="3" type="noConversion"/>
  </si>
  <si>
    <r>
      <t>DNF支持跳转功能
- GPI新增一个跳转按钮
- 选中一条event，点击跳转按钮，则跳转到选中的event</t>
    </r>
    <r>
      <rPr>
        <sz val="10"/>
        <color rgb="FFFF0000"/>
        <rFont val="微软雅黑"/>
        <family val="2"/>
        <charset val="134"/>
      </rPr>
      <t>（相当于现有的“F+Previous”功能）</t>
    </r>
    <r>
      <rPr>
        <sz val="10"/>
        <color theme="1"/>
        <rFont val="微软雅黑"/>
        <family val="2"/>
        <charset val="134"/>
      </rPr>
      <t xml:space="preserve">
- 没有选中任何event，点击跳转按钮，跳转到上一条END/Skipped的event</t>
    </r>
    <r>
      <rPr>
        <sz val="10"/>
        <color rgb="FFFF0000"/>
        <rFont val="微软雅黑"/>
        <family val="2"/>
        <charset val="134"/>
      </rPr>
      <t>（相当于现有的“Previous”功能）</t>
    </r>
    <phoneticPr fontId="3" type="noConversion"/>
  </si>
  <si>
    <r>
      <t xml:space="preserve">在CS/WEB ML及插件中，图标模式“Thumbnail Mode&amp;List Mode”显示下
- 素材图标上的L/H/I/P/WA/D/O标识显示规则一致 </t>
    </r>
    <r>
      <rPr>
        <sz val="10"/>
        <color rgb="FFFF0000"/>
        <rFont val="微软雅黑"/>
        <family val="2"/>
        <charset val="134"/>
      </rPr>
      <t>（所有地方改成跟CSML保持一致）</t>
    </r>
    <r>
      <rPr>
        <sz val="10"/>
        <color theme="1"/>
        <rFont val="微软雅黑"/>
        <family val="2"/>
        <charset val="134"/>
      </rPr>
      <t xml:space="preserve">
</t>
    </r>
    <r>
      <rPr>
        <sz val="10"/>
        <color rgb="FF00B050"/>
        <rFont val="微软雅黑"/>
        <family val="2"/>
        <charset val="134"/>
      </rPr>
      <t>- 考虑标识的可配置显示 （V1.4 NO）</t>
    </r>
    <phoneticPr fontId="3" type="noConversion"/>
  </si>
  <si>
    <r>
      <t xml:space="preserve">在JOVE的Material List插件中，图标模式“Thumbnail Mode&amp;List Mode”显示下
</t>
    </r>
    <r>
      <rPr>
        <sz val="10"/>
        <color rgb="FFFF0000"/>
        <rFont val="微软雅黑"/>
        <family val="2"/>
        <charset val="134"/>
      </rPr>
      <t>- 素材图标上的L/H/I/P/WA/D/O标识显示规则与WEB CM一致 (所有地方改成跟CSML保持一致)</t>
    </r>
    <r>
      <rPr>
        <sz val="10"/>
        <color theme="1"/>
        <rFont val="微软雅黑"/>
        <family val="2"/>
        <charset val="134"/>
      </rPr>
      <t xml:space="preserve">
- 考虑标识的可配</t>
    </r>
    <r>
      <rPr>
        <sz val="10"/>
        <rFont val="微软雅黑"/>
        <family val="2"/>
        <charset val="134"/>
      </rPr>
      <t>置显示 (V1.4 NO)</t>
    </r>
    <phoneticPr fontId="3" type="noConversion"/>
  </si>
  <si>
    <t>支持回收站的全文索引，或者改进现有回收站接口</t>
    <phoneticPr fontId="3" type="noConversion"/>
  </si>
  <si>
    <t>杨椋</t>
    <phoneticPr fontId="3" type="noConversion"/>
  </si>
  <si>
    <t>段鑫</t>
    <phoneticPr fontId="3" type="noConversion"/>
  </si>
  <si>
    <t>段鑫</t>
    <phoneticPr fontId="3" type="noConversion"/>
  </si>
  <si>
    <t>RED
SPEC</t>
    <phoneticPr fontId="3" type="noConversion"/>
  </si>
  <si>
    <t>RED
SPEC</t>
    <phoneticPr fontId="3" type="noConversion"/>
  </si>
  <si>
    <t>需要SPEC</t>
    <phoneticPr fontId="3" type="noConversion"/>
  </si>
  <si>
    <t>需要SPEC</t>
    <phoneticPr fontId="3" type="noConversion"/>
  </si>
  <si>
    <t>RED: 2017/11/10(余祎洵出)</t>
    <phoneticPr fontId="3" type="noConversion"/>
  </si>
  <si>
    <t>RED: 2017/11/15(余祎洵出)</t>
    <phoneticPr fontId="3" type="noConversion"/>
  </si>
  <si>
    <t>RED: 2017/11/15
SPEC: 2017/11/22</t>
    <phoneticPr fontId="3" type="noConversion"/>
  </si>
  <si>
    <t>RED: 2017/11/15
SPEC: 2017/11/22</t>
    <phoneticPr fontId="3" type="noConversion"/>
  </si>
  <si>
    <t>2017/11/3
已完成</t>
    <phoneticPr fontId="3" type="noConversion"/>
  </si>
  <si>
    <t>Y-&gt;N</t>
    <phoneticPr fontId="3" type="noConversion"/>
  </si>
  <si>
    <t>Y-&gt;N</t>
    <phoneticPr fontId="3" type="noConversion"/>
  </si>
  <si>
    <t>Y-&gt;N</t>
    <phoneticPr fontId="3" type="noConversion"/>
  </si>
  <si>
    <t>Del</t>
    <phoneticPr fontId="3" type="noConversion"/>
  </si>
  <si>
    <t>Del</t>
    <phoneticPr fontId="3" type="noConversion"/>
  </si>
  <si>
    <r>
      <t>A</t>
    </r>
    <r>
      <rPr>
        <sz val="10"/>
        <color theme="1"/>
        <rFont val="微软雅黑"/>
        <family val="2"/>
        <charset val="134"/>
      </rPr>
      <t>LL</t>
    </r>
    <phoneticPr fontId="3" type="noConversion"/>
  </si>
  <si>
    <r>
      <t>O</t>
    </r>
    <r>
      <rPr>
        <sz val="10"/>
        <color theme="1"/>
        <rFont val="微软雅黑"/>
        <family val="2"/>
        <charset val="134"/>
      </rPr>
      <t>NLY YES</t>
    </r>
    <phoneticPr fontId="3" type="noConversion"/>
  </si>
  <si>
    <t>Y-&gt;N</t>
    <phoneticPr fontId="3" type="noConversion"/>
  </si>
  <si>
    <r>
      <t xml:space="preserve">CGW导入导出站点的策略配置选取界面，下拉出所有策略时
- 所有策略是经过排序的（保底），
</t>
    </r>
    <r>
      <rPr>
        <b/>
        <sz val="10"/>
        <color rgb="FF00B050"/>
        <rFont val="微软雅黑"/>
        <family val="2"/>
        <charset val="134"/>
      </rPr>
      <t>- 能够在选取时进行模糊搜索（NO V1.4）</t>
    </r>
    <phoneticPr fontId="3" type="noConversion"/>
  </si>
  <si>
    <t xml:space="preserve"> </t>
    <phoneticPr fontId="3" type="noConversion"/>
  </si>
  <si>
    <t>Y</t>
    <phoneticPr fontId="3" type="noConversion"/>
  </si>
  <si>
    <t>TBD</t>
    <phoneticPr fontId="3" type="noConversion"/>
  </si>
  <si>
    <r>
      <rPr>
        <sz val="10"/>
        <color rgb="FF00B050"/>
        <rFont val="微软雅黑"/>
        <family val="2"/>
        <charset val="134"/>
      </rPr>
      <t>1) 任务监看的改进（V1.4 NO）</t>
    </r>
    <r>
      <rPr>
        <sz val="10"/>
        <color theme="1"/>
        <rFont val="微软雅黑"/>
        <family val="2"/>
        <charset val="134"/>
      </rPr>
      <t xml:space="preserve">
    - 自动刷新进度；
    - 正确显示任务的步骤；（当前版本很多任务的步骤显示不正确）
    - 增加Upload 任务的进度监控；
2) 自适应窗口显示</t>
    </r>
    <phoneticPr fontId="3" type="noConversion"/>
  </si>
  <si>
    <t>Demo</t>
    <phoneticPr fontId="3" type="noConversion"/>
  </si>
  <si>
    <r>
      <t>1) File Import正在引入的P2多段素材支持上Premiere编辑
2) CommonGW边引入边编辑的素材支持上Premiere编辑</t>
    </r>
    <r>
      <rPr>
        <b/>
        <sz val="10"/>
        <color rgb="FF00B050"/>
        <rFont val="微软雅黑"/>
        <family val="2"/>
        <charset val="134"/>
      </rPr>
      <t>(same as V1.3.1)</t>
    </r>
    <phoneticPr fontId="3" type="noConversion"/>
  </si>
  <si>
    <r>
      <t xml:space="preserve">在JOVE中支持AE CG模板
- 支持AE CG模板的引入  
- 支持AE CG模板的显示
- 支持AE CG模板的预览
- 支持基于AE CG模板添加、编辑及渲染
- 支持添加了AE模板text的时间线合成 (audio+video+graphics)
- AE CG能自适应1:1, 16:9, 9:16时间线的切换
</t>
    </r>
    <r>
      <rPr>
        <b/>
        <sz val="10"/>
        <color rgb="FFFF0000"/>
        <rFont val="微软雅黑"/>
        <family val="2"/>
        <charset val="134"/>
      </rPr>
      <t>- 不渲染直接合成（杨军评估目前不支持）</t>
    </r>
    <r>
      <rPr>
        <sz val="10"/>
        <color rgb="FFFF0000"/>
        <rFont val="微软雅黑"/>
        <family val="2"/>
        <charset val="134"/>
      </rPr>
      <t xml:space="preserve">
-显示渲染进度</t>
    </r>
    <phoneticPr fontId="3" type="noConversion"/>
  </si>
  <si>
    <t>N</t>
    <phoneticPr fontId="3" type="noConversion"/>
  </si>
  <si>
    <t>素材上线时，可以指定素材上线的音频轨道
- 素材先上线，上线后在VA轨及A轨右键选择声道
- 选择音轨支持选择单声道
-SV支持音频切换
备注：目前视频产品研发中心和拓展产品研发中心确定的方案只能支持MPD方案，请支持S3存储。
若不使用MPD，请杨军和大剑提供新的解决方案以供评估。</t>
    <phoneticPr fontId="3" type="noConversion"/>
  </si>
  <si>
    <t>N</t>
    <phoneticPr fontId="3" type="noConversion"/>
  </si>
  <si>
    <t>在CM终端List Mode列表模式下
- 支持显示Original Metadata中的Created元数据
- 显示规则与其他列元数据一致</t>
    <phoneticPr fontId="3" type="noConversion"/>
  </si>
  <si>
    <t>N</t>
    <phoneticPr fontId="3" type="noConversion"/>
  </si>
  <si>
    <t>V1.4 Scope</t>
    <phoneticPr fontId="3" type="noConversion"/>
  </si>
  <si>
    <t>IBG want</t>
    <phoneticPr fontId="3" type="noConversion"/>
  </si>
  <si>
    <r>
      <rPr>
        <strike/>
        <sz val="10"/>
        <color theme="1"/>
        <rFont val="微软雅黑"/>
        <family val="2"/>
        <charset val="134"/>
      </rPr>
      <t>在JOVE中
- 支持显示Playlist插件
- Playlist插件需要显示rundown和event （具体与CS Playlist显示一致）
- 支持直接将素材拖拽注册到Playlist</t>
    </r>
    <r>
      <rPr>
        <sz val="10"/>
        <color theme="1"/>
        <rFont val="微软雅黑"/>
        <family val="2"/>
        <charset val="134"/>
      </rPr>
      <t xml:space="preserve">
</t>
    </r>
    <r>
      <rPr>
        <b/>
        <sz val="10"/>
        <color rgb="FF00B050"/>
        <rFont val="微软雅黑"/>
        <family val="2"/>
        <charset val="134"/>
      </rPr>
      <t>（V1.4 记录上一次所选条目 日期、Studio、Rundown）</t>
    </r>
    <phoneticPr fontId="3" type="noConversion"/>
  </si>
  <si>
    <r>
      <rPr>
        <strike/>
        <sz val="10"/>
        <rFont val="微软雅黑"/>
        <family val="2"/>
        <charset val="134"/>
      </rPr>
      <t>在adobe插件中
- 支持显示Playlist插件
- Playlist插件需要显示rundown和event （具体与CS Playlist显示一致）
- 支持直接将素材拖拽注册到Playlist</t>
    </r>
    <r>
      <rPr>
        <sz val="10"/>
        <rFont val="微软雅黑"/>
        <family val="2"/>
        <charset val="134"/>
      </rPr>
      <t xml:space="preserve">
</t>
    </r>
    <r>
      <rPr>
        <b/>
        <sz val="10"/>
        <color rgb="FF00B050"/>
        <rFont val="微软雅黑"/>
        <family val="2"/>
        <charset val="134"/>
      </rPr>
      <t>（V1.4 记录上一次所选条目 日期、Studio、Rundown）</t>
    </r>
    <phoneticPr fontId="3" type="noConversion"/>
  </si>
  <si>
    <t>Y</t>
    <phoneticPr fontId="3" type="noConversion"/>
  </si>
  <si>
    <t>肖杨</t>
    <phoneticPr fontId="3" type="noConversion"/>
  </si>
  <si>
    <t>登陆Ingest terminal收录终端，支持打开多个Material List窗口
- 每个Material List可以保存自己的私有数据
- 每个Ingest terminal终端可以配置打开的Material List最大数，默认为2个。见终端配置文件《FrameworkCfg.xml》的“&lt;name&gt;ETMList.ETMListAx.1&lt;/name&gt;”</t>
    <phoneticPr fontId="3" type="noConversion"/>
  </si>
  <si>
    <t>曾祥平</t>
    <phoneticPr fontId="3" type="noConversion"/>
  </si>
  <si>
    <r>
      <t xml:space="preserve">所有CS终端支持记住上一次登陆用户的Login Name
- 基于 windows终端记录登陆用户，而不是基于“windows终端+MBH应用"记录登陆用户。即：当一个windows终端安装了多个MBH应用（Ingest terminal, File Import, CS ML,...）时，任意一个MBH应用登陆时，默认显示的Login Name为上一次退出的任意MBH应用的登录名
</t>
    </r>
    <r>
      <rPr>
        <b/>
        <sz val="10"/>
        <color rgb="FF00B050"/>
        <rFont val="微软雅黑"/>
        <family val="2"/>
        <charset val="134"/>
      </rPr>
      <t>- 支持记录最近最近3次（不同登录名）的登录名，下拉列表中按登陆顺序降序排列，默认显示最后依次登录名</t>
    </r>
    <phoneticPr fontId="3" type="noConversion"/>
  </si>
  <si>
    <r>
      <t xml:space="preserve">在播出终端支持记住上一次登陆用户的Login Name
- 基于 windows终端记录登陆用户，而不是基于“windows终端+MBH应用"记录登陆用户。即：当一个windows终端安装了多个MBH应用（Playout terminal, CS ML,...）时，任意一个MBH应用登陆时，默认显示的Login Name为上一次退出的任意MBH应用的登录名
</t>
    </r>
    <r>
      <rPr>
        <b/>
        <sz val="10"/>
        <color rgb="FF00B050"/>
        <rFont val="微软雅黑"/>
        <family val="2"/>
        <charset val="134"/>
      </rPr>
      <t>- 支持记录最近最近3次（不同登录名）的登录名，下拉列表中按登陆顺序降序排列，默认显示最后依次登录名</t>
    </r>
    <phoneticPr fontId="3" type="noConversion"/>
  </si>
  <si>
    <t>TBD</t>
    <phoneticPr fontId="3" type="noConversion"/>
  </si>
  <si>
    <r>
      <t>JOVE可编辑产生1:1, 9:16视频，</t>
    </r>
    <r>
      <rPr>
        <sz val="10"/>
        <color rgb="FFFF0000"/>
        <rFont val="微软雅黑"/>
        <family val="2"/>
        <charset val="134"/>
      </rPr>
      <t>并支持一键发布到SNS
- 在Jove上面编辑完时间线之后，点击button，支持弹出SNS 发布窗口，用户可以选择发布到facebook，twitter，点击发布之后，系统会自动触发后台流程，自动合成时间线，转码生成新clip，在ML&amp;CM保存一份素材，同时迁移到SNS Publish Folder一份。即所有后端流程跟CM的SNS发布流程一样。</t>
    </r>
    <r>
      <rPr>
        <sz val="10"/>
        <rFont val="微软雅黑"/>
        <family val="2"/>
        <charset val="134"/>
      </rPr>
      <t xml:space="preserve">
- 考虑替换合成服务器为luna合成
- 支持1:1, 9:16遮罩
- 遮罩支持添加关键帧
- 不同遮罩关键帧应该继承
- 不同幅面对应不同的合成效果
</t>
    </r>
    <r>
      <rPr>
        <sz val="10"/>
        <color rgb="FFFF0000"/>
        <rFont val="微软雅黑"/>
        <family val="2"/>
        <charset val="134"/>
      </rPr>
      <t>- 能自适应1:1, 16:9, 9:16时间线的切换（CG &amp; picture）</t>
    </r>
    <r>
      <rPr>
        <b/>
        <sz val="10"/>
        <color rgb="FF00B050"/>
        <rFont val="微软雅黑"/>
        <family val="2"/>
        <charset val="134"/>
      </rPr>
      <t>（1.4不支持）</t>
    </r>
    <r>
      <rPr>
        <sz val="10"/>
        <rFont val="微软雅黑"/>
        <family val="2"/>
        <charset val="134"/>
      </rPr>
      <t xml:space="preserve">
</t>
    </r>
    <r>
      <rPr>
        <sz val="10"/>
        <color rgb="FFFF0000"/>
        <rFont val="微软雅黑"/>
        <family val="2"/>
        <charset val="134"/>
      </rPr>
      <t>- 支持时间线一键发布</t>
    </r>
    <r>
      <rPr>
        <sz val="10"/>
        <rFont val="微软雅黑"/>
        <family val="2"/>
        <charset val="134"/>
      </rPr>
      <t xml:space="preserve">
注意：这一条既要支持封口素材的编辑发布，也要支持正在采集的素材的编辑发布
* limitation：发布窗口中不能支持预览发布的节目效果</t>
    </r>
    <phoneticPr fontId="3" type="noConversion"/>
  </si>
  <si>
    <t>需要CM给出新的引用搜索页面的方式，已通知大剑。等待回复。</t>
  </si>
  <si>
    <t>需要先拿到丹麦文键盘才能评估</t>
  </si>
  <si>
    <t>现有方案需要进行完善，增加了工作量</t>
  </si>
  <si>
    <t>提供分页方式，解决自动刷新、排序的问题。</t>
  </si>
  <si>
    <t>与FID 10相同。需要CM给出新的引用搜索页面的方式，已通知大剑。等待回复。</t>
  </si>
  <si>
    <t>?</t>
    <phoneticPr fontId="3" type="noConversion"/>
  </si>
  <si>
    <t>11.10</t>
  </si>
  <si>
    <t>12.15</t>
    <phoneticPr fontId="3" type="noConversion"/>
  </si>
  <si>
    <t>12.20</t>
    <phoneticPr fontId="3" type="noConversion"/>
  </si>
  <si>
    <t>12.08</t>
    <phoneticPr fontId="3" type="noConversion"/>
  </si>
  <si>
    <t>12.23</t>
    <phoneticPr fontId="3" type="noConversion"/>
  </si>
  <si>
    <t>12.15</t>
    <phoneticPr fontId="3" type="noConversion"/>
  </si>
  <si>
    <t>12.13</t>
    <phoneticPr fontId="3" type="noConversion"/>
  </si>
  <si>
    <t>11.13</t>
    <phoneticPr fontId="3" type="noConversion"/>
  </si>
  <si>
    <t>12.22</t>
    <phoneticPr fontId="3" type="noConversion"/>
  </si>
  <si>
    <t>12.20</t>
    <phoneticPr fontId="3" type="noConversion"/>
  </si>
  <si>
    <t>12.23</t>
    <phoneticPr fontId="3" type="noConversion"/>
  </si>
  <si>
    <t>12.5</t>
    <phoneticPr fontId="3" type="noConversion"/>
  </si>
  <si>
    <t>?</t>
    <phoneticPr fontId="3" type="noConversion"/>
  </si>
  <si>
    <t>11.22</t>
    <phoneticPr fontId="3" type="noConversion"/>
  </si>
  <si>
    <t>11.30</t>
    <phoneticPr fontId="3" type="noConversion"/>
  </si>
  <si>
    <t>11.15</t>
    <phoneticPr fontId="3" type="noConversion"/>
  </si>
  <si>
    <t>11.23</t>
    <phoneticPr fontId="3" type="noConversion"/>
  </si>
  <si>
    <t>11.18</t>
    <phoneticPr fontId="3" type="noConversion"/>
  </si>
  <si>
    <t>11.26</t>
    <phoneticPr fontId="3" type="noConversion"/>
  </si>
  <si>
    <t>12.12</t>
    <phoneticPr fontId="3" type="noConversion"/>
  </si>
  <si>
    <t>11.20</t>
    <phoneticPr fontId="3" type="noConversion"/>
  </si>
  <si>
    <t>11.28</t>
    <phoneticPr fontId="3" type="noConversion"/>
  </si>
  <si>
    <t>12.05</t>
    <phoneticPr fontId="3" type="noConversion"/>
  </si>
  <si>
    <t>11.28</t>
    <phoneticPr fontId="3" type="noConversion"/>
  </si>
  <si>
    <t>N</t>
    <phoneticPr fontId="3" type="noConversion"/>
  </si>
  <si>
    <t>11.10</t>
    <phoneticPr fontId="3" type="noConversion"/>
  </si>
  <si>
    <t>11.8</t>
    <phoneticPr fontId="3" type="noConversion"/>
  </si>
  <si>
    <t>11.14</t>
    <phoneticPr fontId="3" type="noConversion"/>
  </si>
  <si>
    <t>Y-</t>
    <phoneticPr fontId="3" type="noConversion"/>
  </si>
  <si>
    <t>12.15</t>
    <phoneticPr fontId="3" type="noConversion"/>
  </si>
  <si>
    <t>11.21</t>
    <phoneticPr fontId="3" type="noConversion"/>
  </si>
  <si>
    <t>12.08</t>
    <phoneticPr fontId="3" type="noConversion"/>
  </si>
  <si>
    <t>12.12</t>
    <phoneticPr fontId="3" type="noConversion"/>
  </si>
  <si>
    <t>12.28</t>
    <phoneticPr fontId="3" type="noConversion"/>
  </si>
  <si>
    <t>11.02</t>
    <phoneticPr fontId="3" type="noConversion"/>
  </si>
  <si>
    <t>11.20</t>
    <phoneticPr fontId="3" type="noConversion"/>
  </si>
  <si>
    <t>11.02</t>
    <phoneticPr fontId="3" type="noConversion"/>
  </si>
  <si>
    <t>11.02</t>
    <phoneticPr fontId="3" type="noConversion"/>
  </si>
  <si>
    <t>12.26</t>
    <phoneticPr fontId="3" type="noConversion"/>
  </si>
  <si>
    <t>？</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</si>
</sst>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4">
    <font>
      <sz val="11"/>
      <color theme="1"/>
      <name val="宋体"/>
      <family val="2"/>
      <scheme val="minor"/>
    </font>
    <font>
      <sz val="11"/>
      <color theme="1"/>
      <name val="宋体"/>
      <family val="2"/>
      <charset val="134"/>
      <scheme val="minor"/>
    </font>
    <font>
      <sz val="11"/>
      <color theme="1"/>
      <name val="宋体"/>
      <family val="2"/>
      <charset val="134"/>
      <scheme val="minor"/>
    </font>
    <font>
      <sz val="9"/>
      <name val="宋体"/>
      <family val="3"/>
      <charset val="134"/>
      <scheme val="minor"/>
    </font>
    <font>
      <sz val="10"/>
      <color theme="1"/>
      <name val="微软雅黑"/>
      <family val="2"/>
      <charset val="134"/>
    </font>
    <font>
      <b/>
      <sz val="10"/>
      <color theme="1"/>
      <name val="微软雅黑"/>
      <family val="2"/>
      <charset val="134"/>
    </font>
    <font>
      <sz val="9"/>
      <color indexed="81"/>
      <name val="宋体"/>
      <family val="3"/>
      <charset val="134"/>
    </font>
    <font>
      <b/>
      <sz val="9"/>
      <color indexed="81"/>
      <name val="宋体"/>
      <family val="3"/>
      <charset val="134"/>
    </font>
    <font>
      <sz val="10"/>
      <color rgb="FFFF0000"/>
      <name val="微软雅黑"/>
      <family val="2"/>
      <charset val="134"/>
    </font>
    <font>
      <sz val="10"/>
      <name val="微软雅黑"/>
      <family val="2"/>
      <charset val="134"/>
    </font>
    <font>
      <strike/>
      <sz val="10"/>
      <name val="微软雅黑"/>
      <family val="2"/>
      <charset val="134"/>
    </font>
    <font>
      <b/>
      <sz val="10"/>
      <color rgb="FF000000"/>
      <name val="Arial"/>
      <family val="2"/>
    </font>
    <font>
      <sz val="9"/>
      <name val="宋体"/>
      <family val="2"/>
      <charset val="134"/>
      <scheme val="minor"/>
    </font>
    <font>
      <sz val="10"/>
      <color rgb="FF000000"/>
      <name val="Arial"/>
      <family val="2"/>
    </font>
    <font>
      <sz val="10"/>
      <color rgb="FF000000"/>
      <name val="宋体"/>
      <family val="2"/>
      <charset val="134"/>
    </font>
    <font>
      <sz val="10"/>
      <color theme="1"/>
      <name val="Arial"/>
      <family val="2"/>
    </font>
    <font>
      <sz val="10"/>
      <color theme="1"/>
      <name val="宋体"/>
      <family val="2"/>
      <charset val="134"/>
    </font>
    <font>
      <sz val="10"/>
      <color theme="1"/>
      <name val="宋体"/>
      <family val="3"/>
      <charset val="134"/>
    </font>
    <font>
      <strike/>
      <sz val="10"/>
      <color rgb="FFFF0000"/>
      <name val="微软雅黑"/>
      <family val="2"/>
      <charset val="134"/>
    </font>
    <font>
      <b/>
      <sz val="10"/>
      <name val="微软雅黑"/>
      <family val="2"/>
      <charset val="134"/>
    </font>
    <font>
      <b/>
      <sz val="10"/>
      <color theme="0"/>
      <name val="微软雅黑"/>
      <family val="2"/>
      <charset val="134"/>
    </font>
    <font>
      <sz val="10"/>
      <color theme="0"/>
      <name val="微软雅黑"/>
      <family val="2"/>
      <charset val="134"/>
    </font>
    <font>
      <b/>
      <sz val="10"/>
      <color rgb="FFFF0000"/>
      <name val="微软雅黑"/>
      <family val="2"/>
      <charset val="134"/>
    </font>
    <font>
      <sz val="11"/>
      <color theme="1"/>
      <name val="微软雅黑"/>
      <family val="2"/>
      <charset val="134"/>
    </font>
    <font>
      <sz val="11"/>
      <color rgb="FFFF0000"/>
      <name val="微软雅黑"/>
      <family val="2"/>
      <charset val="134"/>
    </font>
    <font>
      <strike/>
      <sz val="10"/>
      <color theme="0"/>
      <name val="微软雅黑"/>
      <family val="2"/>
      <charset val="134"/>
    </font>
    <font>
      <strike/>
      <sz val="10"/>
      <color theme="1"/>
      <name val="微软雅黑"/>
      <family val="2"/>
      <charset val="134"/>
    </font>
    <font>
      <strike/>
      <sz val="11"/>
      <color theme="1"/>
      <name val="宋体"/>
      <family val="2"/>
      <scheme val="minor"/>
    </font>
    <font>
      <strike/>
      <sz val="11"/>
      <color theme="1"/>
      <name val="宋体"/>
      <family val="3"/>
      <charset val="134"/>
      <scheme val="minor"/>
    </font>
    <font>
      <sz val="11"/>
      <color rgb="FFFF0000"/>
      <name val="宋体"/>
      <family val="2"/>
      <charset val="134"/>
      <scheme val="minor"/>
    </font>
    <font>
      <b/>
      <sz val="11"/>
      <color theme="1"/>
      <name val="宋体"/>
      <family val="2"/>
      <charset val="134"/>
      <scheme val="minor"/>
    </font>
    <font>
      <b/>
      <sz val="10"/>
      <color theme="0"/>
      <name val="微软雅黑"/>
      <family val="2"/>
      <charset val="134"/>
    </font>
    <font>
      <b/>
      <sz val="10"/>
      <name val="微软雅黑"/>
      <family val="2"/>
      <charset val="134"/>
    </font>
    <font>
      <strike/>
      <sz val="10"/>
      <color theme="0"/>
      <name val="微软雅黑"/>
      <family val="2"/>
      <charset val="134"/>
    </font>
    <font>
      <strike/>
      <sz val="10"/>
      <color theme="1"/>
      <name val="微软雅黑"/>
      <family val="2"/>
      <charset val="134"/>
    </font>
    <font>
      <strike/>
      <sz val="10"/>
      <color rgb="FFFF0000"/>
      <name val="微软雅黑"/>
      <family val="2"/>
      <charset val="134"/>
    </font>
    <font>
      <strike/>
      <sz val="11"/>
      <color theme="1"/>
      <name val="宋体"/>
      <family val="2"/>
      <scheme val="minor"/>
    </font>
    <font>
      <sz val="11"/>
      <color theme="1"/>
      <name val="宋体"/>
      <family val="2"/>
      <scheme val="minor"/>
    </font>
    <font>
      <sz val="10"/>
      <color theme="0"/>
      <name val="微软雅黑"/>
      <family val="2"/>
      <charset val="134"/>
    </font>
    <font>
      <sz val="10"/>
      <color theme="1"/>
      <name val="微软雅黑"/>
      <family val="2"/>
      <charset val="134"/>
    </font>
    <font>
      <sz val="11"/>
      <color rgb="FF00B050"/>
      <name val="宋体"/>
      <family val="2"/>
      <charset val="134"/>
      <scheme val="minor"/>
    </font>
    <font>
      <b/>
      <sz val="11"/>
      <color rgb="FF00B050"/>
      <name val="宋体"/>
      <family val="2"/>
      <charset val="134"/>
      <scheme val="minor"/>
    </font>
    <font>
      <sz val="10"/>
      <color rgb="FFFF0000"/>
      <name val="微软雅黑"/>
      <family val="2"/>
      <charset val="134"/>
    </font>
    <font>
      <sz val="11"/>
      <name val="宋体"/>
      <family val="2"/>
      <charset val="134"/>
      <scheme val="minor"/>
    </font>
    <font>
      <strike/>
      <sz val="10"/>
      <name val="微软雅黑"/>
      <family val="2"/>
      <charset val="134"/>
    </font>
    <font>
      <sz val="10"/>
      <name val="微软雅黑"/>
      <family val="2"/>
      <charset val="134"/>
    </font>
    <font>
      <sz val="10"/>
      <color rgb="FF00B050"/>
      <name val="微软雅黑"/>
      <family val="2"/>
      <charset val="134"/>
    </font>
    <font>
      <strike/>
      <sz val="10"/>
      <color rgb="FF00B050"/>
      <name val="微软雅黑"/>
      <family val="2"/>
      <charset val="134"/>
    </font>
    <font>
      <strike/>
      <sz val="11"/>
      <color theme="1"/>
      <name val="宋体"/>
      <family val="2"/>
      <charset val="134"/>
      <scheme val="minor"/>
    </font>
    <font>
      <u/>
      <sz val="10"/>
      <color theme="1"/>
      <name val="微软雅黑"/>
      <family val="2"/>
      <charset val="134"/>
    </font>
    <font>
      <b/>
      <strike/>
      <sz val="10"/>
      <color theme="1"/>
      <name val="微软雅黑"/>
      <family val="2"/>
      <charset val="134"/>
    </font>
    <font>
      <b/>
      <strike/>
      <sz val="10"/>
      <color rgb="FFFF0000"/>
      <name val="微软雅黑"/>
      <family val="2"/>
      <charset val="134"/>
    </font>
    <font>
      <sz val="11"/>
      <name val="宋体"/>
      <family val="2"/>
      <scheme val="minor"/>
    </font>
    <font>
      <b/>
      <sz val="10"/>
      <color rgb="FF00B050"/>
      <name val="微软雅黑"/>
      <family val="2"/>
      <charset val="134"/>
    </font>
  </fonts>
  <fills count="24">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rgb="FFEFEFEF"/>
        <bgColor indexed="64"/>
      </patternFill>
    </fill>
    <fill>
      <patternFill patternType="solid">
        <fgColor theme="0"/>
        <bgColor indexed="64"/>
      </patternFill>
    </fill>
    <fill>
      <patternFill patternType="solid">
        <fgColor rgb="FFB5D0DD"/>
        <bgColor indexed="64"/>
      </patternFill>
    </fill>
    <fill>
      <patternFill patternType="solid">
        <fgColor rgb="FFFFFFFF"/>
        <bgColor indexed="64"/>
      </patternFill>
    </fill>
    <fill>
      <patternFill patternType="solid">
        <fgColor rgb="FFFFFF00"/>
        <bgColor indexed="64"/>
      </patternFill>
    </fill>
    <fill>
      <patternFill patternType="solid">
        <fgColor theme="1" tint="0.499984740745262"/>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3" tint="0.39997558519241921"/>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rgb="FFFF0000"/>
        <bgColor indexed="64"/>
      </patternFill>
    </fill>
    <fill>
      <patternFill patternType="solid">
        <fgColor theme="2" tint="-0.499984740745262"/>
        <bgColor indexed="64"/>
      </patternFill>
    </fill>
    <fill>
      <patternFill patternType="solid">
        <fgColor theme="9" tint="-0.249977111117893"/>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6" tint="0.3999450666829432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medium">
        <color indexed="64"/>
      </bottom>
      <diagonal/>
    </border>
    <border>
      <left/>
      <right/>
      <top style="thin">
        <color indexed="64"/>
      </top>
      <bottom/>
      <diagonal/>
    </border>
    <border>
      <left/>
      <right/>
      <top/>
      <bottom style="medium">
        <color indexed="64"/>
      </bottom>
      <diagonal/>
    </border>
    <border>
      <left style="thin">
        <color indexed="64"/>
      </left>
      <right style="thin">
        <color indexed="64"/>
      </right>
      <top/>
      <bottom style="medium">
        <color indexed="64"/>
      </bottom>
      <diagonal/>
    </border>
    <border>
      <left style="thin">
        <color indexed="64"/>
      </left>
      <right/>
      <top style="thin">
        <color indexed="64"/>
      </top>
      <bottom/>
      <diagonal/>
    </border>
    <border>
      <left style="thin">
        <color indexed="64"/>
      </left>
      <right/>
      <top/>
      <bottom style="medium">
        <color indexed="64"/>
      </bottom>
      <diagonal/>
    </border>
    <border>
      <left style="thin">
        <color indexed="64"/>
      </left>
      <right style="thin">
        <color indexed="64"/>
      </right>
      <top/>
      <bottom/>
      <diagonal/>
    </border>
  </borders>
  <cellStyleXfs count="3">
    <xf numFmtId="0" fontId="0" fillId="0" borderId="0"/>
    <xf numFmtId="0" fontId="13" fillId="0" borderId="0"/>
    <xf numFmtId="0" fontId="2" fillId="0" borderId="0">
      <alignment vertical="center"/>
    </xf>
  </cellStyleXfs>
  <cellXfs count="597">
    <xf numFmtId="0" fontId="0" fillId="0" borderId="0" xfId="0"/>
    <xf numFmtId="0" fontId="4" fillId="0" borderId="0" xfId="0" applyFont="1"/>
    <xf numFmtId="0" fontId="4" fillId="0" borderId="0" xfId="0" applyFont="1" applyAlignment="1">
      <alignment horizontal="center" vertical="center"/>
    </xf>
    <xf numFmtId="0" fontId="4" fillId="0" borderId="0" xfId="0" applyFont="1" applyAlignment="1">
      <alignment horizontal="center" vertical="center" wrapText="1"/>
    </xf>
    <xf numFmtId="0" fontId="4" fillId="0" borderId="0" xfId="0" applyFont="1" applyAlignment="1">
      <alignment horizontal="left" vertical="top" wrapText="1"/>
    </xf>
    <xf numFmtId="0" fontId="4" fillId="0" borderId="0" xfId="0" applyFont="1" applyAlignment="1">
      <alignment horizontal="left" vertical="top"/>
    </xf>
    <xf numFmtId="0" fontId="4" fillId="0" borderId="0" xfId="0" quotePrefix="1" applyFont="1" applyAlignment="1">
      <alignment horizontal="left" vertical="top" wrapText="1"/>
    </xf>
    <xf numFmtId="0" fontId="4" fillId="0" borderId="0" xfId="0" applyFont="1" applyAlignment="1">
      <alignment horizontal="left" vertical="top" wrapText="1"/>
    </xf>
    <xf numFmtId="0" fontId="4" fillId="0" borderId="0" xfId="0" applyFont="1" applyAlignment="1">
      <alignment horizontal="center" vertical="center"/>
    </xf>
    <xf numFmtId="0" fontId="4" fillId="0" borderId="0" xfId="0" applyFont="1" applyAlignment="1">
      <alignment horizontal="center" vertical="center" wrapText="1"/>
    </xf>
    <xf numFmtId="0" fontId="4" fillId="0" borderId="0" xfId="0" applyFont="1" applyAlignment="1">
      <alignment horizontal="center" vertical="center" wrapText="1"/>
    </xf>
    <xf numFmtId="0" fontId="4" fillId="0" borderId="0" xfId="0" applyFont="1" applyAlignment="1">
      <alignment horizontal="center" vertical="center"/>
    </xf>
    <xf numFmtId="0" fontId="4" fillId="0" borderId="0" xfId="0" applyFont="1" applyAlignment="1">
      <alignment horizontal="left" vertical="top" wrapText="1"/>
    </xf>
    <xf numFmtId="49" fontId="4" fillId="0" borderId="0" xfId="0" applyNumberFormat="1" applyFont="1" applyAlignment="1">
      <alignment horizontal="center" vertical="center"/>
    </xf>
    <xf numFmtId="0" fontId="9" fillId="0" borderId="0" xfId="0" applyFont="1"/>
    <xf numFmtId="0" fontId="4" fillId="0" borderId="0" xfId="0" applyFont="1" applyFill="1" applyAlignment="1">
      <alignment horizontal="center" vertical="center" wrapText="1"/>
    </xf>
    <xf numFmtId="0" fontId="4" fillId="0" borderId="0" xfId="0" applyFont="1" applyFill="1" applyAlignment="1">
      <alignment horizontal="left" vertical="top" wrapText="1"/>
    </xf>
    <xf numFmtId="0" fontId="4" fillId="0" borderId="0" xfId="0" quotePrefix="1" applyFont="1" applyFill="1" applyAlignment="1">
      <alignment horizontal="left" vertical="top" wrapText="1"/>
    </xf>
    <xf numFmtId="49" fontId="4" fillId="0" borderId="0" xfId="0" quotePrefix="1" applyNumberFormat="1" applyFont="1" applyFill="1" applyAlignment="1">
      <alignment horizontal="left" vertical="top" wrapText="1"/>
    </xf>
    <xf numFmtId="0" fontId="11" fillId="6" borderId="7" xfId="0" applyFont="1" applyFill="1" applyBorder="1" applyAlignment="1">
      <alignment horizontal="center" vertical="center" wrapText="1"/>
    </xf>
    <xf numFmtId="0" fontId="11" fillId="6" borderId="8" xfId="0" applyFont="1" applyFill="1" applyBorder="1" applyAlignment="1">
      <alignment horizontal="center" vertical="center" wrapText="1"/>
    </xf>
    <xf numFmtId="0" fontId="11" fillId="6" borderId="9" xfId="0" applyFont="1" applyFill="1" applyBorder="1" applyAlignment="1">
      <alignment horizontal="center" vertical="center" wrapText="1"/>
    </xf>
    <xf numFmtId="0" fontId="13" fillId="8" borderId="10" xfId="0" applyFont="1" applyFill="1" applyBorder="1" applyAlignment="1">
      <alignment vertical="center" wrapText="1"/>
    </xf>
    <xf numFmtId="0" fontId="13" fillId="8" borderId="11" xfId="0" applyFont="1" applyFill="1" applyBorder="1" applyAlignment="1">
      <alignment vertical="center" wrapText="1"/>
    </xf>
    <xf numFmtId="0" fontId="13" fillId="6" borderId="10" xfId="0" applyFont="1" applyFill="1" applyBorder="1" applyAlignment="1">
      <alignment vertical="center" wrapText="1"/>
    </xf>
    <xf numFmtId="0" fontId="13" fillId="6" borderId="11" xfId="0" applyFont="1" applyFill="1" applyBorder="1" applyAlignment="1">
      <alignment vertical="center" wrapText="1"/>
    </xf>
    <xf numFmtId="0" fontId="13" fillId="9" borderId="10" xfId="0" applyFont="1" applyFill="1" applyBorder="1" applyAlignment="1">
      <alignment vertical="center" wrapText="1"/>
    </xf>
    <xf numFmtId="0" fontId="13" fillId="9" borderId="11" xfId="0" applyFont="1" applyFill="1" applyBorder="1" applyAlignment="1">
      <alignment vertical="center" wrapText="1"/>
    </xf>
    <xf numFmtId="0" fontId="13" fillId="6" borderId="12" xfId="0" applyFont="1" applyFill="1" applyBorder="1" applyAlignment="1">
      <alignment vertical="center" wrapText="1"/>
    </xf>
    <xf numFmtId="0" fontId="13" fillId="6" borderId="13" xfId="0" applyFont="1" applyFill="1" applyBorder="1" applyAlignment="1">
      <alignment vertical="center" wrapText="1"/>
    </xf>
    <xf numFmtId="0" fontId="13" fillId="9" borderId="4" xfId="0" applyFont="1" applyFill="1" applyBorder="1" applyAlignment="1">
      <alignment vertical="center" wrapText="1"/>
    </xf>
    <xf numFmtId="0" fontId="13" fillId="9" borderId="2" xfId="0" applyFont="1" applyFill="1" applyBorder="1" applyAlignment="1">
      <alignment vertical="center" wrapText="1"/>
    </xf>
    <xf numFmtId="0" fontId="13" fillId="6" borderId="1" xfId="0" applyFont="1" applyFill="1" applyBorder="1" applyAlignment="1">
      <alignment vertical="center" wrapText="1"/>
    </xf>
    <xf numFmtId="0" fontId="13" fillId="9" borderId="1" xfId="0" applyFont="1" applyFill="1" applyBorder="1" applyAlignment="1">
      <alignment vertical="center" wrapText="1"/>
    </xf>
    <xf numFmtId="0" fontId="15" fillId="0" borderId="0" xfId="0" applyFont="1" applyAlignment="1">
      <alignment vertical="center"/>
    </xf>
    <xf numFmtId="0" fontId="0" fillId="0" borderId="0" xfId="0" applyAlignment="1">
      <alignment vertical="center"/>
    </xf>
    <xf numFmtId="0" fontId="4" fillId="10" borderId="0" xfId="0" applyFont="1" applyFill="1"/>
    <xf numFmtId="0" fontId="4" fillId="11" borderId="0" xfId="0" applyFont="1" applyFill="1"/>
    <xf numFmtId="0" fontId="9" fillId="0" borderId="1" xfId="0" quotePrefix="1" applyFont="1" applyBorder="1" applyAlignment="1">
      <alignment horizontal="left" vertical="top" wrapText="1"/>
    </xf>
    <xf numFmtId="0" fontId="9" fillId="0" borderId="1" xfId="0" applyFont="1" applyBorder="1" applyAlignment="1">
      <alignment horizontal="left" vertical="top" wrapText="1"/>
    </xf>
    <xf numFmtId="0" fontId="9" fillId="0" borderId="1" xfId="0" applyFont="1" applyBorder="1"/>
    <xf numFmtId="0" fontId="9" fillId="0" borderId="1" xfId="0" applyFont="1" applyBorder="1" applyAlignment="1">
      <alignment horizontal="left" vertical="top"/>
    </xf>
    <xf numFmtId="14" fontId="9" fillId="10" borderId="1" xfId="0" applyNumberFormat="1" applyFont="1" applyFill="1" applyBorder="1"/>
    <xf numFmtId="0" fontId="9" fillId="11" borderId="1" xfId="0" applyFont="1" applyFill="1" applyBorder="1"/>
    <xf numFmtId="0" fontId="9" fillId="0" borderId="1" xfId="0" applyFont="1" applyBorder="1" applyAlignment="1">
      <alignment wrapText="1"/>
    </xf>
    <xf numFmtId="0" fontId="9" fillId="10" borderId="1" xfId="0" applyFont="1" applyFill="1" applyBorder="1"/>
    <xf numFmtId="14" fontId="9" fillId="11" borderId="1" xfId="0" applyNumberFormat="1" applyFont="1" applyFill="1" applyBorder="1"/>
    <xf numFmtId="58" fontId="9" fillId="0" borderId="1" xfId="0" applyNumberFormat="1" applyFont="1" applyBorder="1" applyAlignment="1">
      <alignment wrapText="1"/>
    </xf>
    <xf numFmtId="49" fontId="9" fillId="0" borderId="1" xfId="0" applyNumberFormat="1" applyFont="1" applyBorder="1" applyAlignment="1">
      <alignment horizontal="center" vertical="center"/>
    </xf>
    <xf numFmtId="58" fontId="9" fillId="0" borderId="1" xfId="0" applyNumberFormat="1" applyFont="1" applyBorder="1" applyAlignment="1">
      <alignment horizontal="center" vertical="center"/>
    </xf>
    <xf numFmtId="14" fontId="9" fillId="0" borderId="1" xfId="0" applyNumberFormat="1" applyFont="1" applyBorder="1"/>
    <xf numFmtId="58" fontId="9" fillId="0" borderId="1" xfId="0" applyNumberFormat="1" applyFont="1" applyBorder="1"/>
    <xf numFmtId="14" fontId="9" fillId="0" borderId="1" xfId="0" quotePrefix="1" applyNumberFormat="1" applyFont="1" applyBorder="1"/>
    <xf numFmtId="49" fontId="10" fillId="0" borderId="1" xfId="0" applyNumberFormat="1" applyFont="1" applyBorder="1" applyAlignment="1">
      <alignment horizontal="center" vertical="center"/>
    </xf>
    <xf numFmtId="0" fontId="10" fillId="0" borderId="1" xfId="0" applyFont="1" applyBorder="1" applyAlignment="1">
      <alignment horizontal="center" vertical="center" wrapText="1"/>
    </xf>
    <xf numFmtId="0" fontId="10" fillId="0" borderId="1" xfId="0" applyFont="1" applyBorder="1" applyAlignment="1">
      <alignment horizontal="left" vertical="top" wrapText="1"/>
    </xf>
    <xf numFmtId="0" fontId="10" fillId="0" borderId="1" xfId="0" quotePrefix="1" applyFont="1" applyBorder="1" applyAlignment="1">
      <alignment horizontal="left" vertical="top" wrapText="1"/>
    </xf>
    <xf numFmtId="0" fontId="10" fillId="0" borderId="1" xfId="0" applyFont="1" applyBorder="1" applyAlignment="1">
      <alignment horizontal="center" vertical="center"/>
    </xf>
    <xf numFmtId="58" fontId="10" fillId="0" borderId="1" xfId="0" applyNumberFormat="1" applyFont="1" applyBorder="1" applyAlignment="1">
      <alignment horizontal="center" vertical="center"/>
    </xf>
    <xf numFmtId="0" fontId="10" fillId="0" borderId="1" xfId="0" applyFont="1" applyBorder="1" applyAlignment="1">
      <alignment horizontal="left" vertical="top"/>
    </xf>
    <xf numFmtId="0" fontId="10" fillId="0" borderId="1" xfId="0" applyFont="1" applyBorder="1"/>
    <xf numFmtId="0" fontId="10" fillId="10" borderId="1" xfId="0" applyFont="1" applyFill="1" applyBorder="1"/>
    <xf numFmtId="0" fontId="10" fillId="11" borderId="1" xfId="0" applyFont="1" applyFill="1" applyBorder="1"/>
    <xf numFmtId="14" fontId="10" fillId="0" borderId="1" xfId="0" applyNumberFormat="1" applyFont="1" applyBorder="1"/>
    <xf numFmtId="0" fontId="8" fillId="0" borderId="1" xfId="0" applyFont="1" applyBorder="1"/>
    <xf numFmtId="49" fontId="18" fillId="0" borderId="1" xfId="0" applyNumberFormat="1" applyFont="1" applyBorder="1" applyAlignment="1">
      <alignment horizontal="center" vertical="center"/>
    </xf>
    <xf numFmtId="0" fontId="18" fillId="0" borderId="1" xfId="0" applyFont="1" applyBorder="1" applyAlignment="1">
      <alignment horizontal="center" vertical="center" wrapText="1"/>
    </xf>
    <xf numFmtId="0" fontId="18" fillId="0" borderId="1" xfId="0" applyFont="1" applyBorder="1" applyAlignment="1">
      <alignment horizontal="center" vertical="center"/>
    </xf>
    <xf numFmtId="0" fontId="18" fillId="0" borderId="1" xfId="0" applyFont="1" applyBorder="1" applyAlignment="1">
      <alignment horizontal="left" vertical="top" wrapText="1"/>
    </xf>
    <xf numFmtId="0" fontId="18" fillId="0" borderId="1" xfId="0" applyFont="1" applyBorder="1" applyAlignment="1">
      <alignment horizontal="left" vertical="top"/>
    </xf>
    <xf numFmtId="0" fontId="18" fillId="0" borderId="1" xfId="0" applyFont="1" applyBorder="1"/>
    <xf numFmtId="0" fontId="18" fillId="10" borderId="1" xfId="0" applyFont="1" applyFill="1" applyBorder="1"/>
    <xf numFmtId="0" fontId="18" fillId="11" borderId="1" xfId="0" applyFont="1" applyFill="1" applyBorder="1"/>
    <xf numFmtId="58" fontId="8" fillId="0" borderId="1" xfId="0" applyNumberFormat="1" applyFont="1" applyBorder="1"/>
    <xf numFmtId="0" fontId="18" fillId="0" borderId="1" xfId="0" applyFont="1" applyBorder="1" applyAlignment="1">
      <alignment wrapText="1"/>
    </xf>
    <xf numFmtId="58" fontId="18" fillId="0" borderId="1" xfId="0" applyNumberFormat="1" applyFont="1" applyBorder="1" applyAlignment="1">
      <alignment wrapText="1"/>
    </xf>
    <xf numFmtId="14" fontId="10" fillId="10" borderId="1" xfId="0" applyNumberFormat="1" applyFont="1" applyFill="1" applyBorder="1"/>
    <xf numFmtId="0" fontId="9" fillId="0" borderId="1" xfId="0" applyFont="1" applyBorder="1" applyAlignment="1">
      <alignment horizontal="center" vertical="center" wrapText="1"/>
    </xf>
    <xf numFmtId="0" fontId="9" fillId="0" borderId="1" xfId="0"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xf numFmtId="0" fontId="8" fillId="0" borderId="1" xfId="0" applyFont="1" applyBorder="1" applyAlignment="1">
      <alignment horizontal="left" vertical="top" wrapText="1"/>
    </xf>
    <xf numFmtId="49" fontId="4" fillId="0" borderId="1" xfId="0" applyNumberFormat="1" applyFont="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horizontal="left" vertical="top" wrapText="1"/>
    </xf>
    <xf numFmtId="0" fontId="4" fillId="0" borderId="1" xfId="0" applyFont="1" applyBorder="1" applyAlignment="1">
      <alignment horizontal="left" vertical="top"/>
    </xf>
    <xf numFmtId="0" fontId="4" fillId="10" borderId="1" xfId="0" applyFont="1" applyFill="1" applyBorder="1"/>
    <xf numFmtId="0" fontId="4" fillId="11" borderId="1" xfId="0" applyFont="1" applyFill="1" applyBorder="1"/>
    <xf numFmtId="49" fontId="9" fillId="0" borderId="5" xfId="0" applyNumberFormat="1" applyFont="1" applyBorder="1" applyAlignment="1">
      <alignment horizontal="center" vertical="center"/>
    </xf>
    <xf numFmtId="0" fontId="9" fillId="0" borderId="5" xfId="0" applyFont="1" applyBorder="1" applyAlignment="1">
      <alignment horizontal="center" vertical="center" wrapText="1"/>
    </xf>
    <xf numFmtId="0" fontId="9" fillId="0" borderId="5" xfId="0" applyFont="1" applyBorder="1" applyAlignment="1">
      <alignment horizontal="center" vertical="center"/>
    </xf>
    <xf numFmtId="0" fontId="9" fillId="0" borderId="5" xfId="0" applyFont="1" applyBorder="1" applyAlignment="1">
      <alignment horizontal="left" vertical="top" wrapText="1"/>
    </xf>
    <xf numFmtId="0" fontId="9" fillId="0" borderId="5" xfId="0" applyFont="1" applyBorder="1" applyAlignment="1">
      <alignment horizontal="left" vertical="top"/>
    </xf>
    <xf numFmtId="0" fontId="9" fillId="0" borderId="5" xfId="0" applyFont="1" applyBorder="1"/>
    <xf numFmtId="0" fontId="9" fillId="10" borderId="5" xfId="0" applyFont="1" applyFill="1" applyBorder="1"/>
    <xf numFmtId="0" fontId="9" fillId="11" borderId="5" xfId="0" applyFont="1" applyFill="1" applyBorder="1"/>
    <xf numFmtId="0" fontId="8" fillId="0" borderId="5" xfId="0" applyFont="1" applyBorder="1" applyAlignment="1">
      <alignment horizontal="left" vertical="top" wrapText="1"/>
    </xf>
    <xf numFmtId="0" fontId="4" fillId="0" borderId="5" xfId="0" applyFont="1" applyBorder="1"/>
    <xf numFmtId="0" fontId="19" fillId="0" borderId="1" xfId="0" applyFont="1" applyBorder="1" applyAlignment="1">
      <alignment horizontal="center" vertical="center"/>
    </xf>
    <xf numFmtId="0" fontId="19" fillId="10" borderId="1" xfId="0" applyFont="1" applyFill="1" applyBorder="1" applyAlignment="1">
      <alignment horizontal="center" vertical="center"/>
    </xf>
    <xf numFmtId="0" fontId="19" fillId="11" borderId="1" xfId="0" applyFont="1" applyFill="1" applyBorder="1" applyAlignment="1">
      <alignment horizontal="center" vertical="center"/>
    </xf>
    <xf numFmtId="0" fontId="5" fillId="0" borderId="1" xfId="0" applyFont="1" applyBorder="1" applyAlignment="1">
      <alignment horizontal="center" vertical="center"/>
    </xf>
    <xf numFmtId="0" fontId="19" fillId="0" borderId="16" xfId="0" applyFont="1" applyBorder="1"/>
    <xf numFmtId="0" fontId="19" fillId="10" borderId="16" xfId="0" applyFont="1" applyFill="1" applyBorder="1"/>
    <xf numFmtId="0" fontId="19" fillId="11" borderId="16" xfId="0" applyFont="1" applyFill="1" applyBorder="1"/>
    <xf numFmtId="0" fontId="5" fillId="0" borderId="16" xfId="0" applyFont="1" applyBorder="1"/>
    <xf numFmtId="0" fontId="5" fillId="0" borderId="17" xfId="0" applyFont="1" applyBorder="1" applyAlignment="1">
      <alignment horizontal="center" vertical="center"/>
    </xf>
    <xf numFmtId="0" fontId="20" fillId="12" borderId="16" xfId="0" applyFont="1" applyFill="1" applyBorder="1" applyAlignment="1">
      <alignment horizontal="center" vertical="center" wrapText="1"/>
    </xf>
    <xf numFmtId="0" fontId="20" fillId="12" borderId="16" xfId="0" applyFont="1" applyFill="1" applyBorder="1" applyAlignment="1">
      <alignment horizontal="center" vertical="center"/>
    </xf>
    <xf numFmtId="0" fontId="20" fillId="15" borderId="16" xfId="0" applyFont="1" applyFill="1" applyBorder="1" applyAlignment="1">
      <alignment horizontal="center" vertical="center"/>
    </xf>
    <xf numFmtId="0" fontId="20" fillId="16" borderId="16" xfId="0" applyFont="1" applyFill="1" applyBorder="1" applyAlignment="1">
      <alignment horizontal="center" vertical="center"/>
    </xf>
    <xf numFmtId="58" fontId="9" fillId="18" borderId="1" xfId="0" applyNumberFormat="1" applyFont="1" applyFill="1" applyBorder="1" applyAlignment="1">
      <alignment horizontal="left" vertical="top"/>
    </xf>
    <xf numFmtId="49" fontId="9" fillId="18" borderId="1" xfId="0" applyNumberFormat="1" applyFont="1" applyFill="1" applyBorder="1" applyAlignment="1">
      <alignment horizontal="center" vertical="center" wrapText="1"/>
    </xf>
    <xf numFmtId="0" fontId="9" fillId="18" borderId="1" xfId="0" applyFont="1" applyFill="1" applyBorder="1" applyAlignment="1">
      <alignment horizontal="center" vertical="center" wrapText="1"/>
    </xf>
    <xf numFmtId="0" fontId="9" fillId="18" borderId="1" xfId="0" applyFont="1" applyFill="1" applyBorder="1" applyAlignment="1">
      <alignment horizontal="center" vertical="center"/>
    </xf>
    <xf numFmtId="0" fontId="9" fillId="18" borderId="1" xfId="0" applyFont="1" applyFill="1" applyBorder="1" applyAlignment="1">
      <alignment horizontal="left" vertical="top" wrapText="1"/>
    </xf>
    <xf numFmtId="0" fontId="9" fillId="18" borderId="1" xfId="0" quotePrefix="1" applyFont="1" applyFill="1" applyBorder="1" applyAlignment="1">
      <alignment horizontal="left" vertical="top" wrapText="1"/>
    </xf>
    <xf numFmtId="0" fontId="9" fillId="18" borderId="1" xfId="0" applyFont="1" applyFill="1" applyBorder="1" applyAlignment="1">
      <alignment horizontal="left" vertical="top"/>
    </xf>
    <xf numFmtId="0" fontId="9" fillId="18" borderId="1" xfId="0" applyFont="1" applyFill="1" applyBorder="1"/>
    <xf numFmtId="49" fontId="10" fillId="18" borderId="1" xfId="0" applyNumberFormat="1" applyFont="1" applyFill="1" applyBorder="1"/>
    <xf numFmtId="0" fontId="8" fillId="18" borderId="1" xfId="0" applyFont="1" applyFill="1" applyBorder="1"/>
    <xf numFmtId="0" fontId="10" fillId="0" borderId="1" xfId="0" applyFont="1" applyBorder="1" applyAlignment="1">
      <alignment horizontal="left" vertical="center" wrapText="1"/>
    </xf>
    <xf numFmtId="0" fontId="10" fillId="0" borderId="1" xfId="0" quotePrefix="1" applyFont="1" applyBorder="1" applyAlignment="1">
      <alignment horizontal="left" vertical="center" wrapText="1"/>
    </xf>
    <xf numFmtId="0" fontId="10" fillId="0" borderId="1" xfId="0" applyFont="1" applyBorder="1" applyAlignment="1">
      <alignment horizontal="left" vertical="center"/>
    </xf>
    <xf numFmtId="0" fontId="10" fillId="0" borderId="1" xfId="0" applyFont="1" applyBorder="1" applyAlignment="1">
      <alignment vertical="center"/>
    </xf>
    <xf numFmtId="0" fontId="10" fillId="10" borderId="1" xfId="0" applyFont="1" applyFill="1" applyBorder="1" applyAlignment="1">
      <alignment vertical="center"/>
    </xf>
    <xf numFmtId="0" fontId="10" fillId="11" borderId="1" xfId="0" applyFont="1" applyFill="1" applyBorder="1" applyAlignment="1">
      <alignment vertical="center"/>
    </xf>
    <xf numFmtId="58" fontId="10" fillId="0" borderId="1" xfId="0" applyNumberFormat="1" applyFont="1" applyBorder="1" applyAlignment="1">
      <alignment vertical="center"/>
    </xf>
    <xf numFmtId="0" fontId="19" fillId="0" borderId="6" xfId="0" applyFont="1" applyBorder="1"/>
    <xf numFmtId="0" fontId="19" fillId="10" borderId="6" xfId="0" applyFont="1" applyFill="1" applyBorder="1"/>
    <xf numFmtId="0" fontId="19" fillId="11" borderId="6" xfId="0" applyFont="1" applyFill="1" applyBorder="1"/>
    <xf numFmtId="0" fontId="5" fillId="0" borderId="0" xfId="0" applyFont="1" applyBorder="1"/>
    <xf numFmtId="49" fontId="8" fillId="0" borderId="1" xfId="0" applyNumberFormat="1" applyFont="1" applyBorder="1" applyAlignment="1">
      <alignment vertical="top" wrapText="1"/>
    </xf>
    <xf numFmtId="0" fontId="18" fillId="0" borderId="1" xfId="0" applyFont="1" applyBorder="1" applyAlignment="1">
      <alignment vertical="center"/>
    </xf>
    <xf numFmtId="0" fontId="10" fillId="0" borderId="1" xfId="0" applyFont="1" applyBorder="1" applyAlignment="1">
      <alignment wrapText="1"/>
    </xf>
    <xf numFmtId="49" fontId="8" fillId="0" borderId="1" xfId="0" applyNumberFormat="1" applyFont="1" applyBorder="1" applyAlignment="1">
      <alignment horizontal="center" vertical="center"/>
    </xf>
    <xf numFmtId="0" fontId="8" fillId="0" borderId="1" xfId="0" applyFont="1" applyBorder="1" applyAlignment="1">
      <alignment horizontal="center" vertical="center" wrapText="1"/>
    </xf>
    <xf numFmtId="0" fontId="8" fillId="0" borderId="1" xfId="0" applyFont="1" applyBorder="1" applyAlignment="1">
      <alignment horizontal="center" vertical="center"/>
    </xf>
    <xf numFmtId="0" fontId="8" fillId="0" borderId="1" xfId="0" applyFont="1" applyBorder="1" applyAlignment="1">
      <alignment horizontal="left" vertical="top"/>
    </xf>
    <xf numFmtId="0" fontId="0" fillId="0" borderId="1" xfId="0" applyBorder="1"/>
    <xf numFmtId="0" fontId="0" fillId="0" borderId="18" xfId="0" applyBorder="1"/>
    <xf numFmtId="0" fontId="23" fillId="0" borderId="0" xfId="0" applyFont="1"/>
    <xf numFmtId="0" fontId="23" fillId="0" borderId="18" xfId="0" applyFont="1" applyBorder="1"/>
    <xf numFmtId="0" fontId="0" fillId="0" borderId="0" xfId="0" applyAlignment="1">
      <alignment horizontal="center"/>
    </xf>
    <xf numFmtId="0" fontId="23" fillId="0" borderId="1" xfId="0" applyFont="1" applyBorder="1" applyAlignment="1">
      <alignment horizontal="center"/>
    </xf>
    <xf numFmtId="0" fontId="23" fillId="0" borderId="1" xfId="0" applyFont="1" applyBorder="1"/>
    <xf numFmtId="0" fontId="23" fillId="0" borderId="0" xfId="0" applyFont="1" applyAlignment="1">
      <alignment horizontal="center"/>
    </xf>
    <xf numFmtId="0" fontId="4" fillId="19" borderId="5" xfId="0" applyFont="1" applyFill="1" applyBorder="1" applyAlignment="1">
      <alignment horizontal="center" vertical="center"/>
    </xf>
    <xf numFmtId="0" fontId="4" fillId="19" borderId="1" xfId="0" applyFont="1" applyFill="1" applyBorder="1"/>
    <xf numFmtId="0" fontId="4" fillId="19" borderId="0" xfId="0" applyFont="1" applyFill="1"/>
    <xf numFmtId="0" fontId="21" fillId="19" borderId="5" xfId="0" applyFont="1" applyFill="1" applyBorder="1"/>
    <xf numFmtId="0" fontId="21" fillId="19" borderId="5" xfId="0" applyFont="1" applyFill="1" applyBorder="1" applyAlignment="1">
      <alignment horizontal="center" vertical="center"/>
    </xf>
    <xf numFmtId="0" fontId="21" fillId="18" borderId="5" xfId="0" applyFont="1" applyFill="1" applyBorder="1" applyAlignment="1">
      <alignment horizontal="center" vertical="center"/>
    </xf>
    <xf numFmtId="0" fontId="21" fillId="19" borderId="1" xfId="0" applyFont="1" applyFill="1" applyBorder="1"/>
    <xf numFmtId="0" fontId="21" fillId="19" borderId="0" xfId="0" applyFont="1" applyFill="1"/>
    <xf numFmtId="0" fontId="23" fillId="0" borderId="5" xfId="0" applyFont="1" applyBorder="1" applyAlignment="1">
      <alignment vertical="top" wrapText="1"/>
    </xf>
    <xf numFmtId="0" fontId="4" fillId="19" borderId="5" xfId="0" applyFont="1" applyFill="1" applyBorder="1" applyAlignment="1">
      <alignment vertical="center"/>
    </xf>
    <xf numFmtId="0" fontId="23" fillId="0" borderId="5" xfId="0" applyFont="1" applyBorder="1" applyAlignment="1">
      <alignment horizontal="center" vertical="center"/>
    </xf>
    <xf numFmtId="0" fontId="23" fillId="0" borderId="5" xfId="0" applyFont="1" applyBorder="1" applyAlignment="1">
      <alignment vertical="center"/>
    </xf>
    <xf numFmtId="0" fontId="0" fillId="0" borderId="5" xfId="0" applyBorder="1" applyAlignment="1">
      <alignment vertical="center"/>
    </xf>
    <xf numFmtId="0" fontId="23" fillId="0" borderId="1" xfId="0" applyFont="1" applyBorder="1" applyAlignment="1">
      <alignment vertical="center"/>
    </xf>
    <xf numFmtId="0" fontId="23" fillId="0" borderId="1" xfId="0" applyFont="1" applyBorder="1" applyAlignment="1">
      <alignment vertical="top" wrapText="1"/>
    </xf>
    <xf numFmtId="0" fontId="23" fillId="0" borderId="1" xfId="0" applyFont="1" applyBorder="1" applyAlignment="1">
      <alignment vertical="center" wrapText="1"/>
    </xf>
    <xf numFmtId="0" fontId="0" fillId="0" borderId="1" xfId="0" applyBorder="1" applyAlignment="1">
      <alignment vertical="center"/>
    </xf>
    <xf numFmtId="0" fontId="0" fillId="0" borderId="5" xfId="0" applyBorder="1" applyAlignment="1">
      <alignment horizontal="center" vertical="center"/>
    </xf>
    <xf numFmtId="0" fontId="4" fillId="10" borderId="0" xfId="0" applyFont="1" applyFill="1" applyAlignment="1">
      <alignment horizontal="center" vertical="center" wrapText="1"/>
    </xf>
    <xf numFmtId="0" fontId="4" fillId="10" borderId="0" xfId="0" applyFont="1" applyFill="1" applyAlignment="1">
      <alignment horizontal="left" vertical="top" wrapText="1"/>
    </xf>
    <xf numFmtId="0" fontId="23" fillId="0" borderId="5" xfId="0" applyFont="1" applyBorder="1" applyAlignment="1">
      <alignment vertical="center" wrapText="1"/>
    </xf>
    <xf numFmtId="0" fontId="9" fillId="0" borderId="1" xfId="0" applyFont="1" applyBorder="1" applyAlignment="1">
      <alignment horizontal="center" vertical="center" wrapText="1"/>
    </xf>
    <xf numFmtId="0" fontId="25" fillId="19" borderId="5" xfId="0" applyFont="1" applyFill="1" applyBorder="1" applyAlignment="1">
      <alignment horizontal="center" vertical="center"/>
    </xf>
    <xf numFmtId="0" fontId="10" fillId="0" borderId="1" xfId="0" applyFont="1" applyBorder="1" applyAlignment="1">
      <alignment vertical="top" wrapText="1"/>
    </xf>
    <xf numFmtId="0" fontId="26" fillId="0" borderId="1" xfId="0" applyFont="1" applyBorder="1"/>
    <xf numFmtId="0" fontId="4" fillId="0" borderId="1" xfId="0" quotePrefix="1" applyFont="1" applyBorder="1" applyAlignment="1">
      <alignment horizontal="left" vertical="top" wrapText="1"/>
    </xf>
    <xf numFmtId="58" fontId="10" fillId="0" borderId="1" xfId="0" applyNumberFormat="1" applyFont="1" applyBorder="1" applyAlignment="1">
      <alignment horizontal="left" vertical="top" wrapText="1"/>
    </xf>
    <xf numFmtId="0" fontId="4" fillId="5"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0" borderId="0" xfId="0" applyFont="1" applyAlignment="1">
      <alignment wrapText="1"/>
    </xf>
    <xf numFmtId="0" fontId="4" fillId="0" borderId="0" xfId="0" applyNumberFormat="1" applyFont="1" applyAlignment="1">
      <alignment horizontal="center" vertical="center" wrapText="1"/>
    </xf>
    <xf numFmtId="0" fontId="4" fillId="0" borderId="0" xfId="0" applyFont="1" applyFill="1" applyAlignment="1">
      <alignment wrapText="1"/>
    </xf>
    <xf numFmtId="49" fontId="4" fillId="0" borderId="0" xfId="0" applyNumberFormat="1" applyFont="1" applyFill="1" applyAlignment="1">
      <alignment horizontal="center" vertical="center" wrapText="1"/>
    </xf>
    <xf numFmtId="49" fontId="4" fillId="0" borderId="0" xfId="0" applyNumberFormat="1" applyFont="1" applyAlignment="1">
      <alignment horizontal="center" vertical="center" wrapText="1"/>
    </xf>
    <xf numFmtId="0" fontId="4" fillId="10" borderId="0" xfId="0" applyNumberFormat="1" applyFont="1" applyFill="1" applyAlignment="1">
      <alignment horizontal="center" vertical="center" wrapText="1"/>
    </xf>
    <xf numFmtId="0" fontId="4" fillId="10" borderId="0" xfId="0" applyFont="1" applyFill="1" applyAlignment="1">
      <alignment wrapText="1"/>
    </xf>
    <xf numFmtId="0" fontId="9" fillId="0" borderId="1" xfId="0" applyFont="1" applyBorder="1" applyAlignment="1">
      <alignment vertical="center" wrapText="1"/>
    </xf>
    <xf numFmtId="0" fontId="8" fillId="0" borderId="1" xfId="0" applyFont="1" applyFill="1" applyBorder="1" applyAlignment="1">
      <alignment horizontal="center" vertical="center" wrapText="1"/>
    </xf>
    <xf numFmtId="0" fontId="4" fillId="0" borderId="1" xfId="0" applyFont="1" applyBorder="1" applyAlignment="1">
      <alignment horizontal="center" vertical="center"/>
    </xf>
    <xf numFmtId="0" fontId="25" fillId="19" borderId="1" xfId="0" applyFont="1" applyFill="1" applyBorder="1"/>
    <xf numFmtId="49" fontId="26" fillId="0" borderId="1" xfId="0" applyNumberFormat="1" applyFont="1" applyBorder="1" applyAlignment="1">
      <alignment horizontal="center" vertical="center"/>
    </xf>
    <xf numFmtId="0" fontId="26" fillId="0" borderId="1" xfId="0" applyFont="1" applyBorder="1" applyAlignment="1">
      <alignment horizontal="center" vertical="center" wrapText="1"/>
    </xf>
    <xf numFmtId="0" fontId="26" fillId="0" borderId="1" xfId="0" applyFont="1" applyBorder="1" applyAlignment="1">
      <alignment horizontal="center" vertical="center"/>
    </xf>
    <xf numFmtId="0" fontId="26" fillId="0" borderId="1" xfId="0" applyFont="1" applyBorder="1" applyAlignment="1">
      <alignment horizontal="left" vertical="top" wrapText="1"/>
    </xf>
    <xf numFmtId="0" fontId="26" fillId="0" borderId="1" xfId="0" applyFont="1" applyBorder="1" applyAlignment="1">
      <alignment horizontal="left" vertical="top"/>
    </xf>
    <xf numFmtId="0" fontId="26" fillId="10" borderId="1" xfId="0" applyFont="1" applyFill="1" applyBorder="1"/>
    <xf numFmtId="0" fontId="26" fillId="11" borderId="1" xfId="0" applyFont="1" applyFill="1" applyBorder="1"/>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0" borderId="1" xfId="0" applyNumberFormat="1" applyBorder="1" applyAlignment="1">
      <alignment horizontal="center" vertical="center"/>
    </xf>
    <xf numFmtId="0" fontId="0" fillId="0" borderId="1" xfId="0" applyBorder="1" applyAlignment="1">
      <alignment horizontal="center" vertical="center"/>
    </xf>
    <xf numFmtId="0" fontId="27" fillId="0" borderId="5" xfId="0" applyFont="1" applyBorder="1" applyAlignment="1">
      <alignment horizontal="center" vertical="center"/>
    </xf>
    <xf numFmtId="0" fontId="28" fillId="0" borderId="5" xfId="0" quotePrefix="1" applyFont="1" applyBorder="1" applyAlignment="1">
      <alignment horizontal="left" vertical="top" wrapText="1"/>
    </xf>
    <xf numFmtId="0" fontId="28" fillId="0" borderId="0" xfId="0" applyFont="1" applyAlignment="1">
      <alignment horizontal="center" vertical="center"/>
    </xf>
    <xf numFmtId="0" fontId="21" fillId="19" borderId="1" xfId="0" applyFont="1" applyFill="1" applyBorder="1" applyAlignment="1">
      <alignment vertical="center"/>
    </xf>
    <xf numFmtId="0" fontId="0" fillId="0" borderId="0" xfId="0" applyAlignment="1">
      <alignment horizontal="left" vertical="top"/>
    </xf>
    <xf numFmtId="0" fontId="28" fillId="0" borderId="5" xfId="0" applyFont="1" applyBorder="1" applyAlignment="1">
      <alignment horizontal="left" vertical="top"/>
    </xf>
    <xf numFmtId="0" fontId="0" fillId="0" borderId="1" xfId="0" applyBorder="1" applyAlignment="1">
      <alignment horizontal="center" vertical="center"/>
    </xf>
    <xf numFmtId="0" fontId="9" fillId="0" borderId="1" xfId="0" applyFont="1" applyBorder="1" applyAlignment="1">
      <alignment horizontal="center" vertical="center" wrapText="1"/>
    </xf>
    <xf numFmtId="0" fontId="0" fillId="0" borderId="1" xfId="0" applyBorder="1" applyAlignment="1">
      <alignment horizontal="center" vertical="center"/>
    </xf>
    <xf numFmtId="49" fontId="31" fillId="16" borderId="3" xfId="0" applyNumberFormat="1" applyFont="1" applyFill="1" applyBorder="1" applyAlignment="1">
      <alignment horizontal="center" vertical="center"/>
    </xf>
    <xf numFmtId="49" fontId="31" fillId="16" borderId="3" xfId="0" applyNumberFormat="1" applyFont="1" applyFill="1" applyBorder="1" applyAlignment="1">
      <alignment horizontal="left" vertical="center" wrapText="1"/>
    </xf>
    <xf numFmtId="0" fontId="32" fillId="0" borderId="1" xfId="0" applyFont="1" applyBorder="1" applyAlignment="1">
      <alignment horizontal="center" vertical="center"/>
    </xf>
    <xf numFmtId="0" fontId="32" fillId="10" borderId="1" xfId="0" applyFont="1" applyFill="1" applyBorder="1" applyAlignment="1">
      <alignment horizontal="center" vertical="center"/>
    </xf>
    <xf numFmtId="0" fontId="32" fillId="11" borderId="1" xfId="0" applyFont="1" applyFill="1" applyBorder="1" applyAlignment="1">
      <alignment horizontal="center" vertical="center"/>
    </xf>
    <xf numFmtId="0" fontId="31" fillId="0" borderId="0" xfId="0" applyFont="1" applyAlignment="1">
      <alignment horizontal="center" vertical="center"/>
    </xf>
    <xf numFmtId="0" fontId="31" fillId="12" borderId="16" xfId="0" applyFont="1" applyFill="1" applyBorder="1" applyAlignment="1">
      <alignment horizontal="center" vertical="center" wrapText="1"/>
    </xf>
    <xf numFmtId="0" fontId="31" fillId="12" borderId="16" xfId="0" applyFont="1" applyFill="1" applyBorder="1" applyAlignment="1">
      <alignment horizontal="center" vertical="center"/>
    </xf>
    <xf numFmtId="0" fontId="31" fillId="16" borderId="19" xfId="0" applyFont="1" applyFill="1" applyBorder="1" applyAlignment="1">
      <alignment horizontal="center" vertical="center"/>
    </xf>
    <xf numFmtId="49" fontId="31" fillId="16" borderId="19" xfId="0" applyNumberFormat="1" applyFont="1" applyFill="1" applyBorder="1" applyAlignment="1">
      <alignment horizontal="center" vertical="center"/>
    </xf>
    <xf numFmtId="49" fontId="31" fillId="16" borderId="19" xfId="0" applyNumberFormat="1" applyFont="1" applyFill="1" applyBorder="1" applyAlignment="1">
      <alignment horizontal="left" vertical="center" wrapText="1"/>
    </xf>
    <xf numFmtId="0" fontId="31" fillId="15" borderId="19" xfId="0" applyFont="1" applyFill="1" applyBorder="1" applyAlignment="1">
      <alignment horizontal="center" vertical="center" wrapText="1"/>
    </xf>
    <xf numFmtId="0" fontId="31" fillId="15" borderId="19" xfId="0" applyFont="1" applyFill="1" applyBorder="1" applyAlignment="1">
      <alignment horizontal="center" vertical="center"/>
    </xf>
    <xf numFmtId="0" fontId="31" fillId="15" borderId="16" xfId="0" applyFont="1" applyFill="1" applyBorder="1" applyAlignment="1">
      <alignment horizontal="center" vertical="center"/>
    </xf>
    <xf numFmtId="0" fontId="32" fillId="0" borderId="16" xfId="0" applyFont="1" applyBorder="1" applyAlignment="1"/>
    <xf numFmtId="0" fontId="32" fillId="10" borderId="16" xfId="0" applyFont="1" applyFill="1" applyBorder="1" applyAlignment="1"/>
    <xf numFmtId="0" fontId="32" fillId="11" borderId="16" xfId="0" applyFont="1" applyFill="1" applyBorder="1" applyAlignment="1"/>
    <xf numFmtId="0" fontId="31" fillId="0" borderId="18" xfId="0" applyFont="1" applyBorder="1"/>
    <xf numFmtId="0" fontId="33" fillId="19" borderId="5" xfId="0" applyFont="1" applyFill="1" applyBorder="1" applyAlignment="1"/>
    <xf numFmtId="49" fontId="34" fillId="0" borderId="5" xfId="0" applyNumberFormat="1" applyFont="1" applyBorder="1" applyAlignment="1">
      <alignment horizontal="center" vertical="center"/>
    </xf>
    <xf numFmtId="0" fontId="34" fillId="0" borderId="5" xfId="0" applyFont="1" applyBorder="1" applyAlignment="1">
      <alignment horizontal="center" vertical="center" wrapText="1"/>
    </xf>
    <xf numFmtId="0" fontId="34" fillId="0" borderId="5" xfId="0" applyFont="1" applyBorder="1" applyAlignment="1">
      <alignment horizontal="center" vertical="center"/>
    </xf>
    <xf numFmtId="0" fontId="34" fillId="0" borderId="5" xfId="0" applyFont="1" applyBorder="1" applyAlignment="1">
      <alignment horizontal="left" vertical="top" wrapText="1"/>
    </xf>
    <xf numFmtId="14" fontId="34" fillId="0" borderId="5" xfId="0" applyNumberFormat="1" applyFont="1" applyBorder="1" applyAlignment="1">
      <alignment horizontal="center" vertical="center"/>
    </xf>
    <xf numFmtId="0" fontId="35" fillId="21" borderId="1" xfId="0" applyFont="1" applyFill="1" applyBorder="1" applyAlignment="1">
      <alignment horizontal="center" vertical="center"/>
    </xf>
    <xf numFmtId="0" fontId="34" fillId="0" borderId="5" xfId="0" applyFont="1" applyBorder="1" applyAlignment="1">
      <alignment horizontal="left" vertical="top"/>
    </xf>
    <xf numFmtId="0" fontId="36" fillId="0" borderId="5" xfId="0" applyFont="1" applyBorder="1" applyAlignment="1">
      <alignment horizontal="center" vertical="center"/>
    </xf>
    <xf numFmtId="0" fontId="37" fillId="0" borderId="5" xfId="0" applyFont="1" applyBorder="1" applyAlignment="1">
      <alignment horizontal="center" vertical="center"/>
    </xf>
    <xf numFmtId="0" fontId="34" fillId="0" borderId="0" xfId="0" applyFont="1"/>
    <xf numFmtId="0" fontId="38" fillId="19" borderId="1" xfId="0" applyFont="1" applyFill="1" applyBorder="1" applyAlignment="1">
      <alignment horizontal="center" vertical="center"/>
    </xf>
    <xf numFmtId="49" fontId="39" fillId="0" borderId="1" xfId="0" applyNumberFormat="1" applyFont="1" applyBorder="1" applyAlignment="1">
      <alignment horizontal="center" vertical="center"/>
    </xf>
    <xf numFmtId="0" fontId="39" fillId="0" borderId="1" xfId="0" applyFont="1" applyBorder="1" applyAlignment="1">
      <alignment horizontal="center" vertical="center" wrapText="1"/>
    </xf>
    <xf numFmtId="0" fontId="39" fillId="0" borderId="1" xfId="0" applyFont="1" applyBorder="1" applyAlignment="1">
      <alignment horizontal="center" vertical="center"/>
    </xf>
    <xf numFmtId="0" fontId="39" fillId="0" borderId="1" xfId="0" applyFont="1" applyBorder="1" applyAlignment="1">
      <alignment horizontal="left" vertical="top" wrapText="1"/>
    </xf>
    <xf numFmtId="0" fontId="39" fillId="0" borderId="1" xfId="0" applyFont="1" applyBorder="1" applyAlignment="1">
      <alignment horizontal="left" vertical="top"/>
    </xf>
    <xf numFmtId="0" fontId="37" fillId="0" borderId="1" xfId="0" applyFont="1" applyBorder="1" applyAlignment="1"/>
    <xf numFmtId="0" fontId="39" fillId="0" borderId="0" xfId="0" applyFont="1"/>
    <xf numFmtId="0" fontId="33" fillId="19" borderId="1" xfId="0" applyFont="1" applyFill="1" applyBorder="1" applyAlignment="1">
      <alignment horizontal="center" vertical="center"/>
    </xf>
    <xf numFmtId="0" fontId="39" fillId="0" borderId="1" xfId="0" quotePrefix="1" applyFont="1" applyBorder="1" applyAlignment="1">
      <alignment horizontal="left" vertical="top" wrapText="1"/>
    </xf>
    <xf numFmtId="14" fontId="39" fillId="0" borderId="1" xfId="0" applyNumberFormat="1" applyFont="1" applyBorder="1" applyAlignment="1">
      <alignment horizontal="center" vertical="center"/>
    </xf>
    <xf numFmtId="58" fontId="39" fillId="21" borderId="1" xfId="0" applyNumberFormat="1" applyFont="1" applyFill="1" applyBorder="1" applyAlignment="1">
      <alignment horizontal="center" vertical="center"/>
    </xf>
    <xf numFmtId="0" fontId="42" fillId="21" borderId="1" xfId="0" applyFont="1" applyFill="1" applyBorder="1" applyAlignment="1">
      <alignment horizontal="center" vertical="center" wrapText="1"/>
    </xf>
    <xf numFmtId="0" fontId="39" fillId="10" borderId="1" xfId="0" applyFont="1" applyFill="1" applyBorder="1" applyAlignment="1">
      <alignment horizontal="center" vertical="center"/>
    </xf>
    <xf numFmtId="0" fontId="39" fillId="0" borderId="1" xfId="0" applyFont="1" applyBorder="1" applyAlignment="1">
      <alignment horizontal="center" vertical="top" wrapText="1"/>
    </xf>
    <xf numFmtId="49" fontId="39" fillId="0" borderId="1" xfId="0" applyNumberFormat="1" applyFont="1" applyBorder="1" applyAlignment="1">
      <alignment horizontal="left" vertical="center" wrapText="1"/>
    </xf>
    <xf numFmtId="0" fontId="39" fillId="14" borderId="1" xfId="0" applyFont="1" applyFill="1" applyBorder="1" applyAlignment="1">
      <alignment horizontal="center" vertical="center" wrapText="1"/>
    </xf>
    <xf numFmtId="0" fontId="39" fillId="21" borderId="1" xfId="0" applyFont="1" applyFill="1" applyBorder="1" applyAlignment="1">
      <alignment horizontal="center" vertical="center" wrapText="1"/>
    </xf>
    <xf numFmtId="49" fontId="34" fillId="0" borderId="1" xfId="0" applyNumberFormat="1" applyFont="1" applyBorder="1" applyAlignment="1">
      <alignment horizontal="center" vertical="center"/>
    </xf>
    <xf numFmtId="0" fontId="34" fillId="0" borderId="1" xfId="0" applyFont="1" applyBorder="1" applyAlignment="1">
      <alignment horizontal="center" vertical="center" wrapText="1"/>
    </xf>
    <xf numFmtId="0" fontId="34" fillId="0" borderId="1" xfId="0" applyFont="1" applyBorder="1" applyAlignment="1">
      <alignment horizontal="center" vertical="center"/>
    </xf>
    <xf numFmtId="0" fontId="34" fillId="0" borderId="1" xfId="0" applyFont="1" applyBorder="1" applyAlignment="1">
      <alignment horizontal="left" vertical="top" wrapText="1"/>
    </xf>
    <xf numFmtId="14" fontId="34" fillId="0" borderId="1" xfId="0" applyNumberFormat="1" applyFont="1" applyBorder="1" applyAlignment="1">
      <alignment horizontal="center" vertical="center"/>
    </xf>
    <xf numFmtId="0" fontId="34" fillId="0" borderId="1" xfId="0" applyFont="1" applyBorder="1" applyAlignment="1">
      <alignment horizontal="left" vertical="top"/>
    </xf>
    <xf numFmtId="0" fontId="36" fillId="0" borderId="1" xfId="0" applyFont="1" applyBorder="1" applyAlignment="1"/>
    <xf numFmtId="0" fontId="44" fillId="0" borderId="1" xfId="0" applyFont="1" applyBorder="1" applyAlignment="1">
      <alignment horizontal="center" vertical="center" wrapText="1"/>
    </xf>
    <xf numFmtId="0" fontId="45" fillId="0" borderId="1" xfId="0" applyFont="1" applyBorder="1" applyAlignment="1">
      <alignment horizontal="center" vertical="center" wrapText="1"/>
    </xf>
    <xf numFmtId="0" fontId="39" fillId="0" borderId="1" xfId="0" applyFont="1" applyFill="1" applyBorder="1" applyAlignment="1">
      <alignment horizontal="center" vertical="center" wrapText="1"/>
    </xf>
    <xf numFmtId="0" fontId="39" fillId="0" borderId="1" xfId="0" applyFont="1" applyFill="1" applyBorder="1" applyAlignment="1">
      <alignment horizontal="center" vertical="center"/>
    </xf>
    <xf numFmtId="0" fontId="45" fillId="0" borderId="1" xfId="0" applyFont="1" applyFill="1" applyBorder="1" applyAlignment="1">
      <alignment horizontal="center" vertical="center" wrapText="1"/>
    </xf>
    <xf numFmtId="49" fontId="34" fillId="0" borderId="1" xfId="0" applyNumberFormat="1" applyFont="1" applyBorder="1" applyAlignment="1">
      <alignment horizontal="center" vertical="center" wrapText="1"/>
    </xf>
    <xf numFmtId="49" fontId="34" fillId="0" borderId="1" xfId="0" applyNumberFormat="1" applyFont="1" applyBorder="1" applyAlignment="1">
      <alignment horizontal="left" vertical="center" wrapText="1"/>
    </xf>
    <xf numFmtId="0" fontId="34" fillId="14" borderId="1" xfId="0" applyFont="1" applyFill="1" applyBorder="1" applyAlignment="1">
      <alignment horizontal="center" vertical="center" wrapText="1"/>
    </xf>
    <xf numFmtId="0" fontId="34" fillId="21" borderId="1" xfId="0" applyFont="1" applyFill="1" applyBorder="1" applyAlignment="1">
      <alignment horizontal="center" vertical="center" wrapText="1"/>
    </xf>
    <xf numFmtId="0" fontId="39" fillId="0" borderId="1" xfId="0" applyFont="1" applyBorder="1" applyAlignment="1">
      <alignment horizontal="left" vertical="center" wrapText="1"/>
    </xf>
    <xf numFmtId="0" fontId="38" fillId="19" borderId="1" xfId="0" applyFont="1" applyFill="1" applyBorder="1" applyAlignment="1"/>
    <xf numFmtId="0" fontId="46" fillId="0" borderId="1" xfId="0" applyFont="1" applyBorder="1" applyAlignment="1">
      <alignment horizontal="center" vertical="center"/>
    </xf>
    <xf numFmtId="0" fontId="39" fillId="0" borderId="1" xfId="0" applyFont="1" applyFill="1" applyBorder="1" applyAlignment="1">
      <alignment horizontal="left" vertical="top" wrapText="1"/>
    </xf>
    <xf numFmtId="0" fontId="39" fillId="0" borderId="1" xfId="0" quotePrefix="1" applyFont="1" applyFill="1" applyBorder="1" applyAlignment="1">
      <alignment horizontal="left" vertical="top" wrapText="1"/>
    </xf>
    <xf numFmtId="0" fontId="39" fillId="0" borderId="1" xfId="0" applyFont="1" applyFill="1" applyBorder="1" applyAlignment="1"/>
    <xf numFmtId="0" fontId="39" fillId="0" borderId="1" xfId="0" applyFont="1" applyFill="1" applyBorder="1" applyAlignment="1">
      <alignment horizontal="left" vertical="top"/>
    </xf>
    <xf numFmtId="0" fontId="39" fillId="0" borderId="0" xfId="0" applyFont="1" applyFill="1"/>
    <xf numFmtId="0" fontId="39" fillId="0" borderId="1" xfId="0" applyFont="1" applyFill="1" applyBorder="1" applyAlignment="1">
      <alignment vertical="center" wrapText="1"/>
    </xf>
    <xf numFmtId="49" fontId="39" fillId="0" borderId="1" xfId="0" quotePrefix="1" applyNumberFormat="1" applyFont="1" applyFill="1" applyBorder="1" applyAlignment="1">
      <alignment horizontal="left" vertical="top" wrapText="1"/>
    </xf>
    <xf numFmtId="0" fontId="39" fillId="0" borderId="1" xfId="0" applyFont="1" applyBorder="1" applyAlignment="1"/>
    <xf numFmtId="0" fontId="42" fillId="14" borderId="1" xfId="0" applyFont="1" applyFill="1" applyBorder="1" applyAlignment="1">
      <alignment horizontal="center" vertical="center" wrapText="1"/>
    </xf>
    <xf numFmtId="0" fontId="42" fillId="0" borderId="1" xfId="0" applyFont="1" applyBorder="1" applyAlignment="1">
      <alignment horizontal="center" vertical="center"/>
    </xf>
    <xf numFmtId="0" fontId="33" fillId="19" borderId="1" xfId="0" applyFont="1" applyFill="1" applyBorder="1" applyAlignment="1"/>
    <xf numFmtId="0" fontId="47" fillId="0" borderId="1" xfId="0" applyFont="1" applyBorder="1" applyAlignment="1">
      <alignment horizontal="center" vertical="center" wrapText="1"/>
    </xf>
    <xf numFmtId="0" fontId="34" fillId="0" borderId="1" xfId="0" applyFont="1" applyBorder="1" applyAlignment="1"/>
    <xf numFmtId="49" fontId="45" fillId="0" borderId="1" xfId="0" applyNumberFormat="1" applyFont="1" applyBorder="1" applyAlignment="1">
      <alignment horizontal="center" vertical="center"/>
    </xf>
    <xf numFmtId="0" fontId="39" fillId="0" borderId="1" xfId="0" applyFont="1" applyBorder="1" applyAlignment="1">
      <alignment horizontal="left" vertical="center"/>
    </xf>
    <xf numFmtId="49" fontId="39" fillId="0" borderId="1" xfId="0" applyNumberFormat="1" applyFont="1" applyBorder="1" applyAlignment="1">
      <alignment horizontal="center" vertical="center" wrapText="1"/>
    </xf>
    <xf numFmtId="0" fontId="42" fillId="0" borderId="1" xfId="0" applyFont="1" applyBorder="1" applyAlignment="1">
      <alignment horizontal="center" vertical="center" wrapText="1"/>
    </xf>
    <xf numFmtId="0" fontId="42" fillId="21" borderId="1" xfId="0" applyFont="1" applyFill="1" applyBorder="1" applyAlignment="1">
      <alignment horizontal="center" vertical="center"/>
    </xf>
    <xf numFmtId="0" fontId="45" fillId="0" borderId="1" xfId="0" applyFont="1" applyBorder="1" applyAlignment="1">
      <alignment horizontal="center" vertical="center"/>
    </xf>
    <xf numFmtId="0" fontId="45" fillId="0" borderId="1" xfId="0" applyFont="1" applyBorder="1" applyAlignment="1">
      <alignment horizontal="left" vertical="top" wrapText="1"/>
    </xf>
    <xf numFmtId="49" fontId="45" fillId="0" borderId="1" xfId="0" quotePrefix="1" applyNumberFormat="1" applyFont="1" applyBorder="1" applyAlignment="1">
      <alignment horizontal="left" vertical="top" wrapText="1"/>
    </xf>
    <xf numFmtId="49" fontId="45" fillId="0" borderId="1" xfId="0" applyNumberFormat="1" applyFont="1" applyBorder="1" applyAlignment="1">
      <alignment horizontal="left" vertical="center" wrapText="1"/>
    </xf>
    <xf numFmtId="58" fontId="45" fillId="21" borderId="1" xfId="0" applyNumberFormat="1" applyFont="1" applyFill="1" applyBorder="1" applyAlignment="1">
      <alignment horizontal="center" vertical="center"/>
    </xf>
    <xf numFmtId="0" fontId="45" fillId="0" borderId="1" xfId="0" applyFont="1" applyBorder="1" applyAlignment="1">
      <alignment horizontal="left" vertical="top"/>
    </xf>
    <xf numFmtId="0" fontId="45" fillId="0" borderId="0" xfId="0" applyFont="1"/>
    <xf numFmtId="0" fontId="46" fillId="10" borderId="1" xfId="0" applyFont="1" applyFill="1" applyBorder="1" applyAlignment="1">
      <alignment horizontal="center" vertical="center"/>
    </xf>
    <xf numFmtId="0" fontId="44" fillId="0" borderId="1" xfId="0" applyFont="1" applyBorder="1" applyAlignment="1">
      <alignment horizontal="center" vertical="center"/>
    </xf>
    <xf numFmtId="0" fontId="44" fillId="0" borderId="1" xfId="0" applyFont="1" applyBorder="1" applyAlignment="1">
      <alignment horizontal="left" vertical="top" wrapText="1"/>
    </xf>
    <xf numFmtId="0" fontId="35" fillId="0" borderId="1" xfId="0" applyFont="1" applyBorder="1" applyAlignment="1">
      <alignment horizontal="center" vertical="center" wrapText="1"/>
    </xf>
    <xf numFmtId="0" fontId="35" fillId="0" borderId="1" xfId="0" applyFont="1" applyBorder="1" applyAlignment="1">
      <alignment horizontal="center" vertical="center"/>
    </xf>
    <xf numFmtId="58" fontId="34" fillId="21" borderId="1" xfId="0" applyNumberFormat="1" applyFont="1" applyFill="1" applyBorder="1" applyAlignment="1">
      <alignment horizontal="center" vertical="center"/>
    </xf>
    <xf numFmtId="49" fontId="39" fillId="0" borderId="1" xfId="0" applyNumberFormat="1" applyFont="1" applyFill="1" applyBorder="1" applyAlignment="1">
      <alignment horizontal="center" vertical="center"/>
    </xf>
    <xf numFmtId="0" fontId="37" fillId="0" borderId="1" xfId="0" applyFont="1" applyFill="1" applyBorder="1" applyAlignment="1"/>
    <xf numFmtId="0" fontId="39" fillId="0" borderId="1" xfId="0" applyFont="1" applyFill="1" applyBorder="1" applyAlignment="1">
      <alignment horizontal="left" vertical="center" wrapText="1"/>
    </xf>
    <xf numFmtId="0" fontId="38" fillId="0" borderId="1" xfId="0" applyFont="1" applyFill="1" applyBorder="1" applyAlignment="1"/>
    <xf numFmtId="0" fontId="39" fillId="21" borderId="1" xfId="0" applyFont="1" applyFill="1" applyBorder="1" applyAlignment="1">
      <alignment horizontal="center" vertical="center"/>
    </xf>
    <xf numFmtId="0" fontId="38" fillId="19" borderId="6" xfId="0" applyFont="1" applyFill="1" applyBorder="1" applyAlignment="1"/>
    <xf numFmtId="49" fontId="39" fillId="0" borderId="6" xfId="0" applyNumberFormat="1" applyFont="1" applyBorder="1" applyAlignment="1">
      <alignment horizontal="center" vertical="center"/>
    </xf>
    <xf numFmtId="0" fontId="39" fillId="0" borderId="6" xfId="0" applyFont="1" applyBorder="1" applyAlignment="1">
      <alignment horizontal="center" vertical="center" wrapText="1"/>
    </xf>
    <xf numFmtId="0" fontId="39" fillId="0" borderId="6" xfId="0" applyFont="1" applyBorder="1" applyAlignment="1">
      <alignment horizontal="left" vertical="top" wrapText="1"/>
    </xf>
    <xf numFmtId="49" fontId="39" fillId="0" borderId="6" xfId="0" quotePrefix="1" applyNumberFormat="1" applyFont="1" applyBorder="1" applyAlignment="1">
      <alignment horizontal="left" vertical="top" wrapText="1"/>
    </xf>
    <xf numFmtId="0" fontId="37" fillId="0" borderId="6" xfId="0" applyFont="1" applyBorder="1" applyAlignment="1"/>
    <xf numFmtId="0" fontId="39" fillId="0" borderId="1" xfId="0" applyFont="1" applyBorder="1"/>
    <xf numFmtId="0" fontId="38" fillId="19" borderId="5" xfId="0" applyFont="1" applyFill="1" applyBorder="1" applyAlignment="1"/>
    <xf numFmtId="0" fontId="37" fillId="0" borderId="5" xfId="0" applyFont="1" applyBorder="1" applyAlignment="1"/>
    <xf numFmtId="0" fontId="38" fillId="0" borderId="1" xfId="0" applyFont="1" applyFill="1" applyBorder="1"/>
    <xf numFmtId="0" fontId="37" fillId="0" borderId="1" xfId="0" applyFont="1" applyFill="1" applyBorder="1"/>
    <xf numFmtId="0" fontId="33" fillId="19" borderId="1" xfId="0" applyFont="1" applyFill="1" applyBorder="1"/>
    <xf numFmtId="0" fontId="36" fillId="0" borderId="1" xfId="0" applyFont="1" applyBorder="1"/>
    <xf numFmtId="0" fontId="37" fillId="0" borderId="1" xfId="0" applyFont="1" applyBorder="1"/>
    <xf numFmtId="0" fontId="38" fillId="19" borderId="1" xfId="0" applyFont="1" applyFill="1" applyBorder="1"/>
    <xf numFmtId="0" fontId="39" fillId="0" borderId="0" xfId="0" applyFont="1" applyAlignment="1">
      <alignment horizontal="center" vertical="center"/>
    </xf>
    <xf numFmtId="0" fontId="39" fillId="0" borderId="0" xfId="0" applyFont="1" applyAlignment="1">
      <alignment horizontal="left" vertical="top"/>
    </xf>
    <xf numFmtId="0" fontId="37" fillId="0" borderId="0" xfId="0" applyFont="1"/>
    <xf numFmtId="49" fontId="39" fillId="0" borderId="0" xfId="0" applyNumberFormat="1" applyFont="1" applyAlignment="1">
      <alignment horizontal="center" vertical="center"/>
    </xf>
    <xf numFmtId="0" fontId="39" fillId="0" borderId="0" xfId="0" applyFont="1" applyAlignment="1">
      <alignment horizontal="center" vertical="center" wrapText="1"/>
    </xf>
    <xf numFmtId="0" fontId="39" fillId="0" borderId="0" xfId="0" applyFont="1" applyAlignment="1">
      <alignment horizontal="left" vertical="top" wrapText="1"/>
    </xf>
    <xf numFmtId="49" fontId="39" fillId="0" borderId="0" xfId="0" applyNumberFormat="1" applyFont="1" applyAlignment="1">
      <alignment horizontal="left" vertical="center" wrapText="1"/>
    </xf>
    <xf numFmtId="0" fontId="38" fillId="19" borderId="0" xfId="0" applyFont="1" applyFill="1"/>
    <xf numFmtId="49" fontId="34" fillId="10" borderId="5" xfId="0" applyNumberFormat="1" applyFont="1" applyFill="1" applyBorder="1" applyAlignment="1">
      <alignment horizontal="center" vertical="center"/>
    </xf>
    <xf numFmtId="49" fontId="34" fillId="10" borderId="1" xfId="0" applyNumberFormat="1" applyFont="1" applyFill="1" applyBorder="1" applyAlignment="1">
      <alignment horizontal="center" vertical="center"/>
    </xf>
    <xf numFmtId="49" fontId="4" fillId="0" borderId="5" xfId="0" applyNumberFormat="1" applyFont="1" applyFill="1" applyBorder="1" applyAlignment="1">
      <alignment horizontal="center" vertical="center"/>
    </xf>
    <xf numFmtId="0" fontId="4" fillId="0" borderId="5" xfId="0" applyFont="1" applyBorder="1" applyAlignment="1">
      <alignment horizontal="center" vertical="center" wrapText="1"/>
    </xf>
    <xf numFmtId="0" fontId="4" fillId="0" borderId="5" xfId="0" applyFont="1" applyBorder="1" applyAlignment="1">
      <alignment horizontal="center" vertical="center"/>
    </xf>
    <xf numFmtId="0" fontId="4" fillId="0" borderId="5" xfId="0" applyFont="1" applyBorder="1" applyAlignment="1">
      <alignment horizontal="left" vertical="top" wrapText="1"/>
    </xf>
    <xf numFmtId="14" fontId="4" fillId="0" borderId="5" xfId="0" applyNumberFormat="1" applyFont="1" applyBorder="1" applyAlignment="1">
      <alignment horizontal="center" vertical="center"/>
    </xf>
    <xf numFmtId="49" fontId="4" fillId="0" borderId="5" xfId="0" applyNumberFormat="1" applyFont="1" applyBorder="1" applyAlignment="1">
      <alignment horizontal="center" vertical="center"/>
    </xf>
    <xf numFmtId="0" fontId="8" fillId="21" borderId="1" xfId="0" applyFont="1" applyFill="1" applyBorder="1" applyAlignment="1">
      <alignment horizontal="center" vertical="center"/>
    </xf>
    <xf numFmtId="0" fontId="4" fillId="0" borderId="5" xfId="0" applyFont="1" applyBorder="1" applyAlignment="1">
      <alignment horizontal="left" vertical="top"/>
    </xf>
    <xf numFmtId="0" fontId="0" fillId="0" borderId="5" xfId="0" applyFont="1" applyBorder="1" applyAlignment="1">
      <alignment horizontal="center" vertical="center"/>
    </xf>
    <xf numFmtId="49" fontId="4" fillId="0" borderId="1" xfId="0" applyNumberFormat="1" applyFont="1" applyFill="1" applyBorder="1" applyAlignment="1">
      <alignment horizontal="center" vertical="center"/>
    </xf>
    <xf numFmtId="49" fontId="4" fillId="0" borderId="1" xfId="0" applyNumberFormat="1" applyFont="1" applyBorder="1" applyAlignment="1">
      <alignment horizontal="left" vertical="center" wrapText="1"/>
    </xf>
    <xf numFmtId="0" fontId="4" fillId="14" borderId="1" xfId="0" applyFont="1" applyFill="1" applyBorder="1" applyAlignment="1">
      <alignment horizontal="center" vertical="center" wrapText="1"/>
    </xf>
    <xf numFmtId="0" fontId="4" fillId="21" borderId="1" xfId="0" applyFont="1" applyFill="1" applyBorder="1" applyAlignment="1">
      <alignment horizontal="center" vertical="center" wrapText="1"/>
    </xf>
    <xf numFmtId="0" fontId="0" fillId="0" borderId="1" xfId="0" applyFont="1" applyBorder="1" applyAlignment="1"/>
    <xf numFmtId="0" fontId="0" fillId="0" borderId="1" xfId="0" applyFont="1" applyBorder="1"/>
    <xf numFmtId="0" fontId="21" fillId="19" borderId="5" xfId="0" applyFont="1" applyFill="1" applyBorder="1" applyAlignment="1">
      <alignment horizontal="left" vertical="center" wrapText="1"/>
    </xf>
    <xf numFmtId="0" fontId="8" fillId="21" borderId="0" xfId="0" applyFont="1" applyFill="1" applyBorder="1" applyAlignment="1">
      <alignment horizontal="center" vertical="center"/>
    </xf>
    <xf numFmtId="0" fontId="4" fillId="0" borderId="0" xfId="0" applyFont="1" applyBorder="1" applyAlignment="1">
      <alignment horizontal="center" vertical="center"/>
    </xf>
    <xf numFmtId="0" fontId="4" fillId="0" borderId="0" xfId="0" applyFont="1" applyBorder="1" applyAlignment="1">
      <alignment horizontal="left" vertical="top"/>
    </xf>
    <xf numFmtId="0" fontId="0" fillId="0" borderId="0" xfId="0" applyFont="1" applyBorder="1"/>
    <xf numFmtId="0" fontId="37" fillId="0" borderId="0" xfId="0" applyFont="1" applyBorder="1"/>
    <xf numFmtId="0" fontId="0" fillId="0" borderId="1" xfId="0" applyBorder="1" applyAlignment="1">
      <alignment horizontal="center" vertical="center"/>
    </xf>
    <xf numFmtId="14" fontId="4" fillId="0" borderId="1" xfId="0" applyNumberFormat="1" applyFont="1" applyBorder="1" applyAlignment="1">
      <alignment horizontal="center" vertical="center"/>
    </xf>
    <xf numFmtId="0" fontId="9" fillId="0" borderId="1" xfId="0" applyFont="1" applyBorder="1" applyAlignment="1">
      <alignment horizontal="center" vertical="center" wrapText="1"/>
    </xf>
    <xf numFmtId="0" fontId="9" fillId="0" borderId="1" xfId="0" applyFont="1" applyBorder="1" applyAlignment="1">
      <alignment horizontal="center" vertical="center"/>
    </xf>
    <xf numFmtId="0" fontId="4" fillId="2" borderId="1" xfId="0" applyFont="1" applyFill="1" applyBorder="1" applyAlignment="1">
      <alignment horizontal="center" vertical="center" wrapText="1"/>
    </xf>
    <xf numFmtId="0" fontId="31" fillId="14" borderId="6" xfId="0" applyFont="1" applyFill="1" applyBorder="1" applyAlignment="1">
      <alignment horizontal="center" vertical="center" wrapText="1"/>
    </xf>
    <xf numFmtId="0" fontId="31" fillId="14" borderId="19" xfId="0" applyFont="1" applyFill="1" applyBorder="1" applyAlignment="1">
      <alignment horizontal="center" vertical="center" wrapText="1"/>
    </xf>
    <xf numFmtId="0" fontId="31" fillId="15" borderId="2" xfId="0" applyFont="1" applyFill="1" applyBorder="1" applyAlignment="1">
      <alignment horizontal="center" vertical="center" wrapText="1"/>
    </xf>
    <xf numFmtId="0" fontId="31" fillId="16" borderId="2" xfId="0" applyFont="1" applyFill="1" applyBorder="1" applyAlignment="1">
      <alignment horizontal="center" vertical="center"/>
    </xf>
    <xf numFmtId="0" fontId="31" fillId="16" borderId="4" xfId="0" applyFont="1" applyFill="1" applyBorder="1" applyAlignment="1">
      <alignment horizontal="center" vertical="center"/>
    </xf>
    <xf numFmtId="0" fontId="31" fillId="14" borderId="6" xfId="0" applyFont="1" applyFill="1" applyBorder="1" applyAlignment="1">
      <alignment horizontal="center" vertical="center"/>
    </xf>
    <xf numFmtId="0" fontId="31" fillId="14" borderId="19" xfId="0" applyFont="1" applyFill="1" applyBorder="1" applyAlignment="1">
      <alignment horizontal="center" vertical="center"/>
    </xf>
    <xf numFmtId="0" fontId="20" fillId="20" borderId="6" xfId="0" applyFont="1" applyFill="1" applyBorder="1" applyAlignment="1">
      <alignment horizontal="center" vertical="center" wrapText="1"/>
    </xf>
    <xf numFmtId="49" fontId="31" fillId="14" borderId="6" xfId="0" applyNumberFormat="1" applyFont="1" applyFill="1" applyBorder="1" applyAlignment="1">
      <alignment horizontal="center" vertical="center"/>
    </xf>
    <xf numFmtId="49" fontId="31" fillId="14" borderId="19" xfId="0" applyNumberFormat="1" applyFont="1" applyFill="1" applyBorder="1" applyAlignment="1">
      <alignment horizontal="center" vertical="center"/>
    </xf>
    <xf numFmtId="49" fontId="31" fillId="19" borderId="6" xfId="0" applyNumberFormat="1" applyFont="1" applyFill="1" applyBorder="1" applyAlignment="1">
      <alignment horizontal="center" vertical="center"/>
    </xf>
    <xf numFmtId="49" fontId="31" fillId="19" borderId="19" xfId="0" applyNumberFormat="1" applyFont="1" applyFill="1" applyBorder="1" applyAlignment="1">
      <alignment horizontal="center" vertical="center"/>
    </xf>
    <xf numFmtId="0" fontId="31" fillId="15" borderId="3" xfId="0" applyFont="1" applyFill="1" applyBorder="1" applyAlignment="1">
      <alignment horizontal="center" vertical="center" wrapText="1"/>
    </xf>
    <xf numFmtId="0" fontId="31" fillId="15" borderId="4" xfId="0" applyFont="1" applyFill="1" applyBorder="1" applyAlignment="1">
      <alignment horizontal="center" vertical="center" wrapText="1"/>
    </xf>
    <xf numFmtId="0" fontId="31" fillId="12" borderId="2" xfId="0" applyFont="1" applyFill="1" applyBorder="1" applyAlignment="1">
      <alignment horizontal="center" vertical="center"/>
    </xf>
    <xf numFmtId="0" fontId="31" fillId="12" borderId="4" xfId="0" applyFont="1" applyFill="1" applyBorder="1" applyAlignment="1">
      <alignment horizontal="center" vertical="center"/>
    </xf>
    <xf numFmtId="0" fontId="20" fillId="20" borderId="19" xfId="0" applyFont="1" applyFill="1" applyBorder="1" applyAlignment="1">
      <alignment horizontal="center" vertical="center" wrapText="1"/>
    </xf>
    <xf numFmtId="0" fontId="31" fillId="17" borderId="6" xfId="0" applyFont="1" applyFill="1" applyBorder="1" applyAlignment="1">
      <alignment horizontal="center" vertical="center" wrapText="1"/>
    </xf>
    <xf numFmtId="0" fontId="31" fillId="17" borderId="19" xfId="0" applyFont="1" applyFill="1" applyBorder="1" applyAlignment="1">
      <alignment horizontal="center" vertical="center" wrapText="1"/>
    </xf>
    <xf numFmtId="0" fontId="31" fillId="13" borderId="6" xfId="0" applyFont="1" applyFill="1" applyBorder="1" applyAlignment="1">
      <alignment horizontal="center" vertical="center" wrapText="1"/>
    </xf>
    <xf numFmtId="0" fontId="31" fillId="13" borderId="19" xfId="0" applyFont="1" applyFill="1" applyBorder="1" applyAlignment="1">
      <alignment horizontal="center" vertical="center" wrapText="1"/>
    </xf>
    <xf numFmtId="0" fontId="32" fillId="3" borderId="6" xfId="0" applyFont="1" applyFill="1" applyBorder="1" applyAlignment="1">
      <alignment horizontal="center" vertical="center" wrapText="1"/>
    </xf>
    <xf numFmtId="0" fontId="32" fillId="3" borderId="19" xfId="0" applyFont="1" applyFill="1" applyBorder="1" applyAlignment="1">
      <alignment horizontal="center" vertical="center" wrapText="1"/>
    </xf>
    <xf numFmtId="0" fontId="32" fillId="3" borderId="6" xfId="0" applyFont="1" applyFill="1" applyBorder="1" applyAlignment="1">
      <alignment horizontal="center" vertical="center"/>
    </xf>
    <xf numFmtId="0" fontId="32" fillId="3" borderId="19" xfId="0" applyFont="1" applyFill="1" applyBorder="1" applyAlignment="1">
      <alignment horizontal="center" vertical="center"/>
    </xf>
    <xf numFmtId="0" fontId="20" fillId="14" borderId="6" xfId="0" applyFont="1" applyFill="1" applyBorder="1" applyAlignment="1">
      <alignment horizontal="center" vertical="center" wrapText="1"/>
    </xf>
    <xf numFmtId="0" fontId="4" fillId="0" borderId="5" xfId="0" quotePrefix="1" applyFont="1" applyBorder="1" applyAlignment="1">
      <alignment horizontal="left" vertical="top" wrapText="1"/>
    </xf>
    <xf numFmtId="0" fontId="4" fillId="0" borderId="1" xfId="2" applyFont="1" applyBorder="1" applyAlignment="1">
      <alignment horizontal="center" vertical="center" wrapText="1"/>
    </xf>
    <xf numFmtId="0" fontId="4" fillId="15" borderId="1" xfId="2" applyFont="1" applyFill="1" applyBorder="1" applyAlignment="1">
      <alignment horizontal="center" vertical="center" wrapText="1"/>
    </xf>
    <xf numFmtId="0" fontId="4" fillId="0" borderId="5" xfId="0" applyFont="1" applyBorder="1" applyAlignment="1">
      <alignment horizontal="left" vertical="center"/>
    </xf>
    <xf numFmtId="0" fontId="8" fillId="0" borderId="0" xfId="0" applyFont="1" applyAlignment="1">
      <alignment horizontal="center" vertical="center"/>
    </xf>
    <xf numFmtId="0" fontId="20" fillId="16" borderId="19" xfId="0" applyFont="1" applyFill="1" applyBorder="1" applyAlignment="1">
      <alignment horizontal="center" vertical="center"/>
    </xf>
    <xf numFmtId="0" fontId="31" fillId="15" borderId="22" xfId="0" applyFont="1" applyFill="1" applyBorder="1" applyAlignment="1">
      <alignment horizontal="left" vertical="center" wrapText="1"/>
    </xf>
    <xf numFmtId="0" fontId="20" fillId="15" borderId="22" xfId="0" applyFont="1" applyFill="1" applyBorder="1" applyAlignment="1">
      <alignment horizontal="left" vertical="center" wrapText="1"/>
    </xf>
    <xf numFmtId="0" fontId="20" fillId="15" borderId="22" xfId="0" applyFont="1" applyFill="1" applyBorder="1" applyAlignment="1">
      <alignment horizontal="left" vertical="center"/>
    </xf>
    <xf numFmtId="0" fontId="31" fillId="15" borderId="22" xfId="0" applyFont="1" applyFill="1" applyBorder="1" applyAlignment="1">
      <alignment horizontal="left" vertical="center"/>
    </xf>
    <xf numFmtId="0" fontId="31" fillId="15" borderId="22" xfId="0" applyFont="1" applyFill="1" applyBorder="1" applyAlignment="1">
      <alignment horizontal="center" vertical="center"/>
    </xf>
    <xf numFmtId="0" fontId="31" fillId="15" borderId="6" xfId="0" applyFont="1" applyFill="1" applyBorder="1" applyAlignment="1">
      <alignment horizontal="center" vertical="center"/>
    </xf>
    <xf numFmtId="0" fontId="32" fillId="3" borderId="22" xfId="0" applyFont="1" applyFill="1" applyBorder="1" applyAlignment="1">
      <alignment horizontal="center" vertical="center" wrapText="1"/>
    </xf>
    <xf numFmtId="0" fontId="32" fillId="0" borderId="6" xfId="0" applyFont="1" applyBorder="1" applyAlignment="1"/>
    <xf numFmtId="0" fontId="32" fillId="10" borderId="6" xfId="0" applyFont="1" applyFill="1" applyBorder="1" applyAlignment="1"/>
    <xf numFmtId="0" fontId="32" fillId="11" borderId="6" xfId="0" applyFont="1" applyFill="1" applyBorder="1" applyAlignment="1"/>
    <xf numFmtId="0" fontId="0" fillId="0" borderId="1" xfId="0" applyFont="1" applyBorder="1" applyAlignment="1">
      <alignment horizontal="center" vertical="center"/>
    </xf>
    <xf numFmtId="0" fontId="4" fillId="23" borderId="1" xfId="2" applyFont="1" applyFill="1" applyBorder="1" applyAlignment="1">
      <alignment horizontal="center" vertical="center" wrapText="1"/>
    </xf>
    <xf numFmtId="0" fontId="9" fillId="0" borderId="0" xfId="0" applyFont="1" applyAlignment="1">
      <alignment horizontal="center" vertical="center" wrapText="1"/>
    </xf>
    <xf numFmtId="49" fontId="26" fillId="0" borderId="5" xfId="0" applyNumberFormat="1" applyFont="1" applyFill="1" applyBorder="1" applyAlignment="1">
      <alignment horizontal="center" vertical="center"/>
    </xf>
    <xf numFmtId="0" fontId="26" fillId="0" borderId="5" xfId="0" applyFont="1" applyBorder="1" applyAlignment="1">
      <alignment horizontal="center" vertical="center" wrapText="1"/>
    </xf>
    <xf numFmtId="0" fontId="26" fillId="0" borderId="5" xfId="0" applyFont="1" applyBorder="1" applyAlignment="1">
      <alignment horizontal="center" vertical="center"/>
    </xf>
    <xf numFmtId="0" fontId="26" fillId="0" borderId="5" xfId="0" applyFont="1" applyBorder="1" applyAlignment="1">
      <alignment horizontal="left" vertical="top" wrapText="1"/>
    </xf>
    <xf numFmtId="49" fontId="26" fillId="0" borderId="5" xfId="0" applyNumberFormat="1" applyFont="1" applyBorder="1" applyAlignment="1">
      <alignment horizontal="center" vertical="center"/>
    </xf>
    <xf numFmtId="0" fontId="26" fillId="15" borderId="1" xfId="2" applyFont="1" applyFill="1" applyBorder="1" applyAlignment="1">
      <alignment horizontal="center" vertical="center" wrapText="1"/>
    </xf>
    <xf numFmtId="0" fontId="27" fillId="0" borderId="1" xfId="0" applyFont="1" applyBorder="1" applyAlignment="1">
      <alignment horizontal="center" vertical="center"/>
    </xf>
    <xf numFmtId="0" fontId="26" fillId="0" borderId="0" xfId="0" applyFont="1"/>
    <xf numFmtId="0" fontId="4" fillId="7" borderId="1" xfId="0" applyFont="1" applyFill="1" applyBorder="1" applyAlignment="1">
      <alignment horizontal="center" vertical="center" wrapText="1"/>
    </xf>
    <xf numFmtId="0" fontId="26" fillId="0" borderId="1" xfId="0" applyFont="1" applyBorder="1" applyAlignment="1">
      <alignment horizontal="left" vertical="center" wrapText="1"/>
    </xf>
    <xf numFmtId="0" fontId="4" fillId="7" borderId="1" xfId="0" applyFont="1" applyFill="1" applyBorder="1" applyAlignment="1">
      <alignment horizontal="center" vertical="center"/>
    </xf>
    <xf numFmtId="0" fontId="4" fillId="7" borderId="1" xfId="0" applyFont="1" applyFill="1" applyBorder="1" applyAlignment="1">
      <alignment horizontal="left" vertical="top" wrapText="1"/>
    </xf>
    <xf numFmtId="49" fontId="4" fillId="7" borderId="1" xfId="0" applyNumberFormat="1" applyFont="1" applyFill="1" applyBorder="1" applyAlignment="1">
      <alignment horizontal="center" vertical="center"/>
    </xf>
    <xf numFmtId="49" fontId="4" fillId="7" borderId="1" xfId="0" applyNumberFormat="1" applyFont="1" applyFill="1" applyBorder="1" applyAlignment="1">
      <alignment horizontal="left" vertical="center" wrapText="1"/>
    </xf>
    <xf numFmtId="0" fontId="4" fillId="7" borderId="1" xfId="0" applyFont="1" applyFill="1" applyBorder="1" applyAlignment="1">
      <alignment horizontal="left" vertical="top"/>
    </xf>
    <xf numFmtId="0" fontId="0" fillId="7" borderId="1" xfId="0" applyFont="1" applyFill="1" applyBorder="1"/>
    <xf numFmtId="0" fontId="4" fillId="7" borderId="0" xfId="0" applyFont="1" applyFill="1"/>
    <xf numFmtId="0" fontId="4" fillId="19" borderId="5" xfId="0" applyFont="1" applyFill="1" applyBorder="1" applyAlignment="1">
      <alignment horizontal="left" vertical="center" wrapText="1"/>
    </xf>
    <xf numFmtId="0" fontId="4" fillId="0" borderId="1" xfId="0" applyFont="1" applyFill="1" applyBorder="1" applyAlignment="1">
      <alignment horizontal="center" vertical="center"/>
    </xf>
    <xf numFmtId="0" fontId="5" fillId="0" borderId="5" xfId="0" applyFont="1" applyBorder="1" applyAlignment="1">
      <alignment horizontal="center" vertical="center" wrapText="1"/>
    </xf>
    <xf numFmtId="0" fontId="26" fillId="19" borderId="5" xfId="0" applyFont="1" applyFill="1" applyBorder="1" applyAlignment="1">
      <alignment horizontal="left" vertical="center" wrapText="1"/>
    </xf>
    <xf numFmtId="0" fontId="50" fillId="0" borderId="5" xfId="0" applyFont="1" applyBorder="1" applyAlignment="1">
      <alignment horizontal="center" vertical="center" wrapText="1"/>
    </xf>
    <xf numFmtId="14" fontId="26" fillId="0" borderId="5" xfId="0" applyNumberFormat="1" applyFont="1" applyBorder="1" applyAlignment="1">
      <alignment horizontal="center" vertical="center"/>
    </xf>
    <xf numFmtId="0" fontId="4" fillId="22" borderId="1" xfId="0" applyFont="1" applyFill="1" applyBorder="1" applyAlignment="1">
      <alignment horizontal="center" vertical="center"/>
    </xf>
    <xf numFmtId="0" fontId="9" fillId="0" borderId="1" xfId="0" applyFont="1" applyBorder="1" applyAlignment="1">
      <alignment horizontal="center" vertical="center" wrapText="1"/>
    </xf>
    <xf numFmtId="0" fontId="22" fillId="0" borderId="5" xfId="0" applyFont="1" applyBorder="1" applyAlignment="1">
      <alignment horizontal="center" vertical="center" wrapText="1"/>
    </xf>
    <xf numFmtId="0" fontId="4" fillId="10" borderId="5" xfId="0" applyFont="1" applyFill="1" applyBorder="1" applyAlignment="1">
      <alignment horizontal="left" vertical="top" wrapText="1"/>
    </xf>
    <xf numFmtId="0" fontId="9" fillId="10" borderId="5" xfId="0" quotePrefix="1" applyFont="1" applyFill="1" applyBorder="1" applyAlignment="1">
      <alignment horizontal="left" vertical="top" wrapText="1"/>
    </xf>
    <xf numFmtId="0" fontId="26" fillId="10" borderId="5" xfId="0" applyFont="1" applyFill="1" applyBorder="1" applyAlignment="1">
      <alignment horizontal="left" vertical="top" wrapText="1"/>
    </xf>
    <xf numFmtId="0" fontId="8" fillId="10" borderId="5" xfId="0" applyFont="1" applyFill="1" applyBorder="1" applyAlignment="1">
      <alignment horizontal="center" vertical="center"/>
    </xf>
    <xf numFmtId="0" fontId="8" fillId="10" borderId="1" xfId="0" applyFont="1" applyFill="1" applyBorder="1" applyAlignment="1">
      <alignment horizontal="center" vertical="center" wrapText="1"/>
    </xf>
    <xf numFmtId="0" fontId="4" fillId="10" borderId="5" xfId="0" applyFont="1" applyFill="1" applyBorder="1" applyAlignment="1">
      <alignment horizontal="center" vertical="center" wrapText="1"/>
    </xf>
    <xf numFmtId="0" fontId="8" fillId="10" borderId="5" xfId="0" applyFont="1" applyFill="1" applyBorder="1" applyAlignment="1">
      <alignment horizontal="center" vertical="center" wrapText="1"/>
    </xf>
    <xf numFmtId="0" fontId="8" fillId="10" borderId="1" xfId="0" applyFont="1" applyFill="1" applyBorder="1" applyAlignment="1">
      <alignment horizontal="center" vertical="center"/>
    </xf>
    <xf numFmtId="14" fontId="8" fillId="10" borderId="5" xfId="0" applyNumberFormat="1" applyFont="1" applyFill="1" applyBorder="1" applyAlignment="1">
      <alignment horizontal="center" vertical="center"/>
    </xf>
    <xf numFmtId="14" fontId="8" fillId="10" borderId="5" xfId="0" applyNumberFormat="1" applyFont="1" applyFill="1" applyBorder="1" applyAlignment="1">
      <alignment horizontal="center" vertical="center" wrapText="1"/>
    </xf>
    <xf numFmtId="14" fontId="8" fillId="10" borderId="5" xfId="0" applyNumberFormat="1" applyFont="1" applyFill="1" applyBorder="1" applyAlignment="1">
      <alignment horizontal="left" vertical="center" wrapText="1"/>
    </xf>
    <xf numFmtId="58" fontId="8" fillId="10" borderId="1" xfId="0" applyNumberFormat="1" applyFont="1" applyFill="1" applyBorder="1" applyAlignment="1">
      <alignment horizontal="center" vertical="center"/>
    </xf>
    <xf numFmtId="49" fontId="26" fillId="10" borderId="5" xfId="0" applyNumberFormat="1" applyFont="1" applyFill="1" applyBorder="1" applyAlignment="1">
      <alignment horizontal="center" vertical="center"/>
    </xf>
    <xf numFmtId="0" fontId="26" fillId="10" borderId="5" xfId="0" applyFont="1" applyFill="1" applyBorder="1" applyAlignment="1">
      <alignment horizontal="center" vertical="center" wrapText="1"/>
    </xf>
    <xf numFmtId="0" fontId="26" fillId="10" borderId="5" xfId="0" applyFont="1" applyFill="1" applyBorder="1" applyAlignment="1">
      <alignment horizontal="center" vertical="center"/>
    </xf>
    <xf numFmtId="0" fontId="26" fillId="10" borderId="1" xfId="0" applyFont="1" applyFill="1" applyBorder="1" applyAlignment="1">
      <alignment horizontal="center" vertical="center" wrapText="1"/>
    </xf>
    <xf numFmtId="0" fontId="50" fillId="10" borderId="5" xfId="0" applyFont="1" applyFill="1" applyBorder="1" applyAlignment="1">
      <alignment horizontal="center" vertical="center" wrapText="1"/>
    </xf>
    <xf numFmtId="14" fontId="26" fillId="10" borderId="5" xfId="0" applyNumberFormat="1" applyFont="1" applyFill="1" applyBorder="1" applyAlignment="1">
      <alignment horizontal="center" vertical="center"/>
    </xf>
    <xf numFmtId="0" fontId="18" fillId="10" borderId="1" xfId="0" applyFont="1" applyFill="1" applyBorder="1" applyAlignment="1">
      <alignment horizontal="left" vertical="center" wrapText="1"/>
    </xf>
    <xf numFmtId="0" fontId="26" fillId="10" borderId="1" xfId="0" applyFont="1" applyFill="1" applyBorder="1" applyAlignment="1">
      <alignment horizontal="center" vertical="center"/>
    </xf>
    <xf numFmtId="0" fontId="26" fillId="10" borderId="1" xfId="2" applyFont="1" applyFill="1" applyBorder="1" applyAlignment="1">
      <alignment horizontal="center" vertical="center" wrapText="1"/>
    </xf>
    <xf numFmtId="0" fontId="26" fillId="10" borderId="1" xfId="0" applyFont="1" applyFill="1" applyBorder="1" applyAlignment="1">
      <alignment horizontal="left" vertical="top"/>
    </xf>
    <xf numFmtId="0" fontId="27" fillId="10" borderId="1" xfId="0" applyFont="1" applyFill="1" applyBorder="1" applyAlignment="1">
      <alignment horizontal="center" vertical="center"/>
    </xf>
    <xf numFmtId="0" fontId="9" fillId="19" borderId="5" xfId="0" applyFont="1" applyFill="1" applyBorder="1" applyAlignment="1">
      <alignment horizontal="left" vertical="center" wrapText="1"/>
    </xf>
    <xf numFmtId="0" fontId="22" fillId="10" borderId="5" xfId="0" applyFont="1" applyFill="1" applyBorder="1" applyAlignment="1">
      <alignment horizontal="center" vertical="center" wrapText="1"/>
    </xf>
    <xf numFmtId="14" fontId="8" fillId="10" borderId="1" xfId="0" applyNumberFormat="1" applyFont="1" applyFill="1" applyBorder="1" applyAlignment="1">
      <alignment horizontal="center" vertical="center" wrapText="1"/>
    </xf>
    <xf numFmtId="0" fontId="9" fillId="0" borderId="1" xfId="0" applyFont="1" applyBorder="1" applyAlignment="1">
      <alignment horizontal="left" vertical="center" wrapText="1"/>
    </xf>
    <xf numFmtId="14" fontId="9" fillId="0" borderId="5" xfId="0" applyNumberFormat="1" applyFont="1" applyBorder="1" applyAlignment="1">
      <alignment horizontal="left" vertical="center"/>
    </xf>
    <xf numFmtId="0" fontId="51" fillId="10" borderId="5" xfId="0" applyFont="1" applyFill="1" applyBorder="1" applyAlignment="1">
      <alignment horizontal="center" vertical="center" wrapText="1"/>
    </xf>
    <xf numFmtId="0" fontId="26" fillId="10" borderId="5" xfId="0" quotePrefix="1" applyFont="1" applyFill="1" applyBorder="1" applyAlignment="1">
      <alignment horizontal="left" vertical="top" wrapText="1"/>
    </xf>
    <xf numFmtId="14" fontId="26" fillId="10" borderId="5" xfId="0" applyNumberFormat="1" applyFont="1" applyFill="1" applyBorder="1" applyAlignment="1">
      <alignment horizontal="center" vertical="center" wrapText="1"/>
    </xf>
    <xf numFmtId="0" fontId="9" fillId="7" borderId="1" xfId="0" applyFont="1" applyFill="1" applyBorder="1" applyAlignment="1">
      <alignment horizontal="left" vertical="center" wrapText="1"/>
    </xf>
    <xf numFmtId="0" fontId="10" fillId="10" borderId="1" xfId="0" applyFont="1" applyFill="1" applyBorder="1" applyAlignment="1">
      <alignment horizontal="left" vertical="center" wrapText="1"/>
    </xf>
    <xf numFmtId="49" fontId="9" fillId="10" borderId="5" xfId="0" applyNumberFormat="1" applyFont="1" applyFill="1" applyBorder="1" applyAlignment="1">
      <alignment horizontal="center" vertical="center"/>
    </xf>
    <xf numFmtId="0" fontId="9" fillId="10" borderId="5" xfId="0" applyFont="1" applyFill="1" applyBorder="1" applyAlignment="1">
      <alignment horizontal="center" vertical="center" wrapText="1"/>
    </xf>
    <xf numFmtId="0" fontId="9" fillId="10" borderId="5" xfId="0" applyFont="1" applyFill="1" applyBorder="1" applyAlignment="1">
      <alignment horizontal="center" vertical="center"/>
    </xf>
    <xf numFmtId="0" fontId="9" fillId="10" borderId="1" xfId="0" applyFont="1" applyFill="1" applyBorder="1" applyAlignment="1">
      <alignment horizontal="center" vertical="center" wrapText="1"/>
    </xf>
    <xf numFmtId="0" fontId="9" fillId="10" borderId="5" xfId="0" applyFont="1" applyFill="1" applyBorder="1" applyAlignment="1">
      <alignment horizontal="left" vertical="top" wrapText="1"/>
    </xf>
    <xf numFmtId="14" fontId="9" fillId="10" borderId="5" xfId="0" applyNumberFormat="1" applyFont="1" applyFill="1" applyBorder="1" applyAlignment="1">
      <alignment horizontal="center" vertical="center"/>
    </xf>
    <xf numFmtId="0" fontId="9" fillId="10" borderId="1" xfId="0" applyFont="1" applyFill="1" applyBorder="1" applyAlignment="1">
      <alignment horizontal="center" vertical="center"/>
    </xf>
    <xf numFmtId="0" fontId="9" fillId="10" borderId="1" xfId="2" applyFont="1" applyFill="1" applyBorder="1" applyAlignment="1">
      <alignment horizontal="center" vertical="center" wrapText="1"/>
    </xf>
    <xf numFmtId="0" fontId="9" fillId="10" borderId="1" xfId="0" applyFont="1" applyFill="1" applyBorder="1" applyAlignment="1">
      <alignment horizontal="left" vertical="top"/>
    </xf>
    <xf numFmtId="0" fontId="52" fillId="10" borderId="1" xfId="0" applyFont="1" applyFill="1" applyBorder="1" applyAlignment="1">
      <alignment horizontal="center" vertical="center"/>
    </xf>
    <xf numFmtId="0" fontId="53" fillId="0" borderId="5" xfId="0" applyFont="1" applyBorder="1" applyAlignment="1">
      <alignment horizontal="center" vertical="center" wrapText="1"/>
    </xf>
    <xf numFmtId="0" fontId="4" fillId="4" borderId="5" xfId="0" applyFont="1" applyFill="1" applyBorder="1" applyAlignment="1">
      <alignment horizontal="left" vertical="top" wrapText="1"/>
    </xf>
    <xf numFmtId="0" fontId="5" fillId="4" borderId="5" xfId="0" applyFont="1" applyFill="1" applyBorder="1" applyAlignment="1">
      <alignment horizontal="center" vertical="center" wrapText="1"/>
    </xf>
    <xf numFmtId="0" fontId="53" fillId="4" borderId="5" xfId="0" applyFont="1" applyFill="1" applyBorder="1" applyAlignment="1">
      <alignment horizontal="center" vertical="center" wrapText="1"/>
    </xf>
    <xf numFmtId="0" fontId="5" fillId="7" borderId="5" xfId="0" applyFont="1" applyFill="1" applyBorder="1" applyAlignment="1">
      <alignment horizontal="center" vertical="center" wrapText="1"/>
    </xf>
    <xf numFmtId="0" fontId="46" fillId="21" borderId="5" xfId="0" applyFont="1" applyFill="1" applyBorder="1" applyAlignment="1">
      <alignment horizontal="center" vertical="center" wrapText="1"/>
    </xf>
    <xf numFmtId="0" fontId="53" fillId="21" borderId="5" xfId="0" applyFont="1" applyFill="1" applyBorder="1" applyAlignment="1">
      <alignment horizontal="center" vertical="center" wrapText="1"/>
    </xf>
    <xf numFmtId="0" fontId="46" fillId="21"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31" fillId="14" borderId="19" xfId="0" applyFont="1" applyFill="1" applyBorder="1" applyAlignment="1">
      <alignment horizontal="center" vertical="center" wrapText="1"/>
    </xf>
    <xf numFmtId="0" fontId="31" fillId="14" borderId="6" xfId="0" applyFont="1" applyFill="1" applyBorder="1" applyAlignment="1">
      <alignment horizontal="center" vertical="center"/>
    </xf>
    <xf numFmtId="0" fontId="31" fillId="14" borderId="19" xfId="0" applyFont="1" applyFill="1" applyBorder="1" applyAlignment="1">
      <alignment horizontal="center" vertical="center"/>
    </xf>
    <xf numFmtId="0" fontId="46" fillId="4" borderId="5" xfId="0" applyFont="1" applyFill="1" applyBorder="1" applyAlignment="1">
      <alignment horizontal="center" vertical="center" wrapText="1"/>
    </xf>
    <xf numFmtId="0" fontId="53" fillId="4" borderId="1" xfId="0" applyFont="1" applyFill="1" applyBorder="1" applyAlignment="1">
      <alignment horizontal="left" vertical="center" wrapText="1"/>
    </xf>
    <xf numFmtId="49" fontId="20" fillId="15" borderId="22" xfId="0" applyNumberFormat="1" applyFont="1" applyFill="1" applyBorder="1" applyAlignment="1">
      <alignment horizontal="left" vertical="center"/>
    </xf>
    <xf numFmtId="49" fontId="31" fillId="15" borderId="22" xfId="0" applyNumberFormat="1" applyFont="1" applyFill="1" applyBorder="1" applyAlignment="1">
      <alignment horizontal="left" vertical="center"/>
    </xf>
    <xf numFmtId="49" fontId="4" fillId="15" borderId="1" xfId="2" applyNumberFormat="1" applyFont="1" applyFill="1" applyBorder="1" applyAlignment="1">
      <alignment horizontal="center" vertical="center" wrapText="1"/>
    </xf>
    <xf numFmtId="49" fontId="4" fillId="0" borderId="1" xfId="0" applyNumberFormat="1" applyFont="1" applyBorder="1"/>
    <xf numFmtId="49" fontId="4" fillId="0" borderId="1" xfId="2" applyNumberFormat="1" applyFont="1" applyBorder="1" applyAlignment="1">
      <alignment horizontal="center" vertical="center" wrapText="1"/>
    </xf>
    <xf numFmtId="49" fontId="4" fillId="23" borderId="1" xfId="2" applyNumberFormat="1" applyFont="1" applyFill="1" applyBorder="1" applyAlignment="1">
      <alignment horizontal="center" vertical="center" wrapText="1"/>
    </xf>
    <xf numFmtId="49" fontId="9" fillId="10" borderId="1" xfId="0" applyNumberFormat="1" applyFont="1" applyFill="1" applyBorder="1" applyAlignment="1">
      <alignment horizontal="center" vertical="center"/>
    </xf>
    <xf numFmtId="49" fontId="26" fillId="10" borderId="1" xfId="0" applyNumberFormat="1" applyFont="1" applyFill="1" applyBorder="1" applyAlignment="1">
      <alignment horizontal="center" vertical="center"/>
    </xf>
    <xf numFmtId="49" fontId="26" fillId="10" borderId="1" xfId="2" applyNumberFormat="1" applyFont="1" applyFill="1" applyBorder="1" applyAlignment="1">
      <alignment horizontal="center" vertical="center" wrapText="1"/>
    </xf>
    <xf numFmtId="49" fontId="4" fillId="0" borderId="1" xfId="0" applyNumberFormat="1" applyFont="1" applyBorder="1" applyAlignment="1">
      <alignment horizontal="center" vertical="center" wrapText="1"/>
    </xf>
    <xf numFmtId="49" fontId="4" fillId="22" borderId="1" xfId="0" applyNumberFormat="1" applyFont="1" applyFill="1" applyBorder="1" applyAlignment="1">
      <alignment horizontal="center" vertical="center"/>
    </xf>
    <xf numFmtId="0" fontId="9" fillId="0" borderId="1" xfId="0" applyFont="1" applyBorder="1" applyAlignment="1">
      <alignment horizontal="center" vertical="center" wrapText="1"/>
    </xf>
    <xf numFmtId="0" fontId="9" fillId="0" borderId="1" xfId="0" applyFont="1" applyBorder="1" applyAlignment="1">
      <alignment horizontal="center" vertical="center"/>
    </xf>
    <xf numFmtId="0" fontId="20" fillId="14" borderId="1" xfId="0" applyFont="1" applyFill="1" applyBorder="1" applyAlignment="1">
      <alignment horizontal="center" vertical="center" wrapText="1"/>
    </xf>
    <xf numFmtId="0" fontId="20" fillId="14" borderId="16" xfId="0" applyFont="1" applyFill="1" applyBorder="1" applyAlignment="1">
      <alignment horizontal="center" vertical="center" wrapText="1"/>
    </xf>
    <xf numFmtId="49" fontId="20" fillId="14" borderId="1" xfId="0" applyNumberFormat="1" applyFont="1" applyFill="1" applyBorder="1" applyAlignment="1">
      <alignment horizontal="center" vertical="center"/>
    </xf>
    <xf numFmtId="49" fontId="20" fillId="14" borderId="16" xfId="0" applyNumberFormat="1" applyFont="1" applyFill="1" applyBorder="1" applyAlignment="1">
      <alignment horizontal="center" vertical="center"/>
    </xf>
    <xf numFmtId="0" fontId="20" fillId="14" borderId="1" xfId="0" applyFont="1" applyFill="1" applyBorder="1" applyAlignment="1">
      <alignment horizontal="center" vertical="center"/>
    </xf>
    <xf numFmtId="0" fontId="20" fillId="14" borderId="16" xfId="0" applyFont="1" applyFill="1" applyBorder="1" applyAlignment="1">
      <alignment horizontal="center" vertical="center"/>
    </xf>
    <xf numFmtId="0" fontId="20" fillId="13" borderId="6" xfId="0" applyFont="1" applyFill="1" applyBorder="1" applyAlignment="1">
      <alignment horizontal="center" vertical="center" wrapText="1"/>
    </xf>
    <xf numFmtId="0" fontId="20" fillId="13" borderId="19" xfId="0" applyFont="1" applyFill="1" applyBorder="1" applyAlignment="1">
      <alignment horizontal="center" vertical="center" wrapText="1"/>
    </xf>
    <xf numFmtId="0" fontId="20" fillId="17" borderId="20" xfId="0" applyFont="1" applyFill="1" applyBorder="1" applyAlignment="1">
      <alignment horizontal="center" vertical="center" wrapText="1"/>
    </xf>
    <xf numFmtId="0" fontId="20" fillId="17" borderId="21" xfId="0" applyFont="1" applyFill="1" applyBorder="1" applyAlignment="1">
      <alignment horizontal="center" vertical="center" wrapText="1"/>
    </xf>
    <xf numFmtId="0" fontId="19" fillId="3" borderId="1" xfId="0" applyFont="1" applyFill="1" applyBorder="1" applyAlignment="1">
      <alignment horizontal="center" vertical="center" wrapText="1"/>
    </xf>
    <xf numFmtId="0" fontId="19" fillId="3" borderId="16" xfId="0" applyFont="1" applyFill="1" applyBorder="1" applyAlignment="1">
      <alignment horizontal="center" vertical="center" wrapText="1"/>
    </xf>
    <xf numFmtId="0" fontId="20" fillId="16" borderId="1" xfId="0" applyFont="1" applyFill="1" applyBorder="1" applyAlignment="1">
      <alignment horizontal="center" vertical="center"/>
    </xf>
    <xf numFmtId="0" fontId="20" fillId="12" borderId="1" xfId="0" applyFont="1" applyFill="1" applyBorder="1" applyAlignment="1">
      <alignment horizontal="center" vertical="center"/>
    </xf>
    <xf numFmtId="0" fontId="20" fillId="15" borderId="1" xfId="0" applyFont="1" applyFill="1" applyBorder="1" applyAlignment="1">
      <alignment horizontal="center" vertical="center"/>
    </xf>
    <xf numFmtId="0" fontId="19" fillId="3" borderId="1" xfId="0" applyFont="1" applyFill="1" applyBorder="1" applyAlignment="1">
      <alignment horizontal="center" vertical="center"/>
    </xf>
    <xf numFmtId="0" fontId="19" fillId="3" borderId="16" xfId="0" applyFont="1" applyFill="1" applyBorder="1" applyAlignment="1">
      <alignment horizontal="center" vertical="center"/>
    </xf>
    <xf numFmtId="0" fontId="20" fillId="17" borderId="1" xfId="0" applyFont="1" applyFill="1" applyBorder="1" applyAlignment="1">
      <alignment horizontal="center" vertical="center" wrapText="1"/>
    </xf>
    <xf numFmtId="0" fontId="20" fillId="17" borderId="16" xfId="0" applyFont="1" applyFill="1" applyBorder="1" applyAlignment="1">
      <alignment horizontal="center" vertical="center" wrapText="1"/>
    </xf>
    <xf numFmtId="49" fontId="20" fillId="19" borderId="1" xfId="0" applyNumberFormat="1" applyFont="1" applyFill="1" applyBorder="1" applyAlignment="1">
      <alignment horizontal="center" vertical="center"/>
    </xf>
    <xf numFmtId="49" fontId="20" fillId="19" borderId="16" xfId="0" applyNumberFormat="1" applyFont="1" applyFill="1" applyBorder="1" applyAlignment="1">
      <alignment horizontal="center" vertical="center"/>
    </xf>
    <xf numFmtId="0" fontId="20" fillId="13" borderId="1" xfId="0" applyFont="1" applyFill="1" applyBorder="1" applyAlignment="1">
      <alignment horizontal="center" vertical="center" wrapText="1"/>
    </xf>
    <xf numFmtId="0" fontId="20" fillId="13" borderId="16" xfId="0" applyFont="1" applyFill="1" applyBorder="1" applyAlignment="1">
      <alignment horizontal="center" vertical="center" wrapText="1"/>
    </xf>
    <xf numFmtId="0" fontId="20" fillId="17" borderId="6" xfId="0" applyFont="1" applyFill="1" applyBorder="1" applyAlignment="1">
      <alignment horizontal="center" vertical="center" wrapText="1"/>
    </xf>
    <xf numFmtId="0" fontId="20" fillId="17" borderId="19" xfId="0" applyFont="1" applyFill="1" applyBorder="1" applyAlignment="1">
      <alignment horizontal="center" vertical="center" wrapText="1"/>
    </xf>
    <xf numFmtId="0" fontId="19" fillId="3" borderId="6" xfId="0" applyFont="1" applyFill="1" applyBorder="1" applyAlignment="1">
      <alignment horizontal="center" vertical="center" wrapText="1"/>
    </xf>
    <xf numFmtId="0" fontId="19" fillId="3" borderId="6" xfId="0" applyFont="1" applyFill="1" applyBorder="1" applyAlignment="1">
      <alignment horizontal="center" vertical="center"/>
    </xf>
    <xf numFmtId="0" fontId="31" fillId="20" borderId="6" xfId="0" applyFont="1" applyFill="1" applyBorder="1" applyAlignment="1">
      <alignment horizontal="center" vertical="center" wrapText="1"/>
    </xf>
    <xf numFmtId="0" fontId="31" fillId="20" borderId="19" xfId="0" applyFont="1" applyFill="1" applyBorder="1" applyAlignment="1">
      <alignment horizontal="center" vertical="center" wrapText="1"/>
    </xf>
    <xf numFmtId="49" fontId="31" fillId="19" borderId="1" xfId="0" applyNumberFormat="1" applyFont="1" applyFill="1" applyBorder="1" applyAlignment="1">
      <alignment horizontal="center" vertical="center"/>
    </xf>
    <xf numFmtId="49" fontId="31" fillId="19" borderId="16" xfId="0" applyNumberFormat="1" applyFont="1" applyFill="1" applyBorder="1" applyAlignment="1">
      <alignment horizontal="center" vertical="center"/>
    </xf>
    <xf numFmtId="0" fontId="31" fillId="14" borderId="6" xfId="0" applyFont="1" applyFill="1" applyBorder="1" applyAlignment="1">
      <alignment horizontal="center" vertical="center" wrapText="1"/>
    </xf>
    <xf numFmtId="0" fontId="31" fillId="14" borderId="19" xfId="0" applyFont="1" applyFill="1" applyBorder="1" applyAlignment="1">
      <alignment horizontal="center" vertical="center" wrapText="1"/>
    </xf>
    <xf numFmtId="0" fontId="31" fillId="13" borderId="1" xfId="0" applyFont="1" applyFill="1" applyBorder="1" applyAlignment="1">
      <alignment horizontal="center" vertical="center" wrapText="1"/>
    </xf>
    <xf numFmtId="0" fontId="31" fillId="13" borderId="16" xfId="0" applyFont="1" applyFill="1" applyBorder="1" applyAlignment="1">
      <alignment horizontal="center" vertical="center" wrapText="1"/>
    </xf>
    <xf numFmtId="0" fontId="31" fillId="17" borderId="1" xfId="0" applyFont="1" applyFill="1" applyBorder="1" applyAlignment="1">
      <alignment horizontal="center" vertical="center" wrapText="1"/>
    </xf>
    <xf numFmtId="0" fontId="31" fillId="17" borderId="16" xfId="0" applyFont="1" applyFill="1" applyBorder="1" applyAlignment="1">
      <alignment horizontal="center" vertical="center" wrapText="1"/>
    </xf>
    <xf numFmtId="0" fontId="31" fillId="15" borderId="2" xfId="0" applyFont="1" applyFill="1" applyBorder="1" applyAlignment="1">
      <alignment horizontal="center" vertical="center" wrapText="1"/>
    </xf>
    <xf numFmtId="0" fontId="31" fillId="15" borderId="3" xfId="0" applyFont="1" applyFill="1" applyBorder="1" applyAlignment="1">
      <alignment horizontal="center" vertical="center"/>
    </xf>
    <xf numFmtId="0" fontId="31" fillId="15" borderId="4" xfId="0" applyFont="1" applyFill="1" applyBorder="1" applyAlignment="1">
      <alignment horizontal="center" vertical="center"/>
    </xf>
    <xf numFmtId="0" fontId="32" fillId="3" borderId="1" xfId="0" applyFont="1" applyFill="1" applyBorder="1" applyAlignment="1">
      <alignment horizontal="center" vertical="center"/>
    </xf>
    <xf numFmtId="0" fontId="32" fillId="3" borderId="16" xfId="0" applyFont="1" applyFill="1" applyBorder="1" applyAlignment="1">
      <alignment horizontal="center" vertical="center"/>
    </xf>
    <xf numFmtId="0" fontId="32" fillId="3" borderId="1" xfId="0" applyFont="1" applyFill="1" applyBorder="1" applyAlignment="1">
      <alignment horizontal="center" vertical="center" wrapText="1"/>
    </xf>
    <xf numFmtId="0" fontId="32" fillId="3" borderId="16" xfId="0" applyFont="1" applyFill="1" applyBorder="1" applyAlignment="1">
      <alignment horizontal="center" vertical="center" wrapText="1"/>
    </xf>
    <xf numFmtId="0" fontId="31" fillId="16" borderId="2" xfId="0" applyFont="1" applyFill="1" applyBorder="1" applyAlignment="1">
      <alignment horizontal="center" vertical="center"/>
    </xf>
    <xf numFmtId="0" fontId="31" fillId="16" borderId="4" xfId="0" applyFont="1" applyFill="1" applyBorder="1" applyAlignment="1">
      <alignment horizontal="center" vertical="center"/>
    </xf>
    <xf numFmtId="49" fontId="31" fillId="14" borderId="1" xfId="0" applyNumberFormat="1" applyFont="1" applyFill="1" applyBorder="1" applyAlignment="1">
      <alignment horizontal="center" vertical="center"/>
    </xf>
    <xf numFmtId="49" fontId="31" fillId="14" borderId="16" xfId="0" applyNumberFormat="1" applyFont="1" applyFill="1" applyBorder="1" applyAlignment="1">
      <alignment horizontal="center" vertical="center"/>
    </xf>
    <xf numFmtId="0" fontId="31" fillId="14" borderId="1" xfId="0" applyFont="1" applyFill="1" applyBorder="1" applyAlignment="1">
      <alignment horizontal="center" vertical="center" wrapText="1"/>
    </xf>
    <xf numFmtId="0" fontId="31" fillId="14" borderId="16" xfId="0" applyFont="1" applyFill="1" applyBorder="1" applyAlignment="1">
      <alignment horizontal="center" vertical="center" wrapText="1"/>
    </xf>
    <xf numFmtId="0" fontId="31" fillId="14" borderId="1" xfId="0" applyFont="1" applyFill="1" applyBorder="1" applyAlignment="1">
      <alignment horizontal="center" vertical="center"/>
    </xf>
    <xf numFmtId="0" fontId="31" fillId="14" borderId="16" xfId="0" applyFont="1" applyFill="1" applyBorder="1" applyAlignment="1">
      <alignment horizontal="center" vertical="center"/>
    </xf>
    <xf numFmtId="0" fontId="31" fillId="12" borderId="1" xfId="0" applyFont="1" applyFill="1" applyBorder="1" applyAlignment="1">
      <alignment horizontal="center" vertical="center"/>
    </xf>
    <xf numFmtId="0" fontId="31" fillId="14" borderId="6" xfId="0" applyFont="1" applyFill="1" applyBorder="1" applyAlignment="1">
      <alignment horizontal="center" vertical="center"/>
    </xf>
    <xf numFmtId="0" fontId="31" fillId="14" borderId="19" xfId="0" applyFont="1" applyFill="1" applyBorder="1" applyAlignment="1">
      <alignment horizontal="center" vertical="center"/>
    </xf>
    <xf numFmtId="0" fontId="32" fillId="3" borderId="6" xfId="0" applyFont="1" applyFill="1" applyBorder="1" applyAlignment="1">
      <alignment horizontal="center" vertical="center"/>
    </xf>
    <xf numFmtId="0" fontId="32" fillId="3" borderId="5" xfId="0" applyFont="1" applyFill="1" applyBorder="1" applyAlignment="1">
      <alignment horizontal="center" vertical="center"/>
    </xf>
    <xf numFmtId="0" fontId="31" fillId="13" borderId="6" xfId="0" applyFont="1" applyFill="1" applyBorder="1" applyAlignment="1">
      <alignment horizontal="center" vertical="center" wrapText="1"/>
    </xf>
    <xf numFmtId="0" fontId="31" fillId="13" borderId="5" xfId="0" applyFont="1" applyFill="1" applyBorder="1" applyAlignment="1">
      <alignment horizontal="center" vertical="center" wrapText="1"/>
    </xf>
    <xf numFmtId="0" fontId="31" fillId="17" borderId="6" xfId="0" applyFont="1" applyFill="1" applyBorder="1" applyAlignment="1">
      <alignment horizontal="center" vertical="center" wrapText="1"/>
    </xf>
    <xf numFmtId="0" fontId="31" fillId="17" borderId="5" xfId="0" applyFont="1" applyFill="1" applyBorder="1" applyAlignment="1">
      <alignment horizontal="center" vertical="center" wrapText="1"/>
    </xf>
    <xf numFmtId="0" fontId="31" fillId="15" borderId="3" xfId="0" applyFont="1" applyFill="1" applyBorder="1" applyAlignment="1">
      <alignment horizontal="center" vertical="center" wrapText="1"/>
    </xf>
    <xf numFmtId="0" fontId="31" fillId="15" borderId="4" xfId="0" applyFont="1" applyFill="1" applyBorder="1" applyAlignment="1">
      <alignment horizontal="center" vertical="center" wrapText="1"/>
    </xf>
    <xf numFmtId="49" fontId="31" fillId="14" borderId="6" xfId="0" applyNumberFormat="1" applyFont="1" applyFill="1" applyBorder="1" applyAlignment="1">
      <alignment horizontal="center" vertical="center"/>
    </xf>
    <xf numFmtId="49" fontId="31" fillId="14" borderId="19" xfId="0" applyNumberFormat="1" applyFont="1" applyFill="1" applyBorder="1" applyAlignment="1">
      <alignment horizontal="center" vertical="center"/>
    </xf>
    <xf numFmtId="0" fontId="31" fillId="12" borderId="2" xfId="0" applyFont="1" applyFill="1" applyBorder="1" applyAlignment="1">
      <alignment horizontal="center" vertical="center"/>
    </xf>
    <xf numFmtId="0" fontId="31" fillId="12" borderId="4" xfId="0" applyFont="1" applyFill="1" applyBorder="1" applyAlignment="1">
      <alignment horizontal="center" vertical="center"/>
    </xf>
    <xf numFmtId="0" fontId="20" fillId="16" borderId="2" xfId="0" applyFont="1" applyFill="1" applyBorder="1" applyAlignment="1">
      <alignment horizontal="center" vertical="center"/>
    </xf>
    <xf numFmtId="0" fontId="20" fillId="20" borderId="1" xfId="0" applyFont="1" applyFill="1" applyBorder="1" applyAlignment="1">
      <alignment horizontal="center" vertical="center" wrapText="1"/>
    </xf>
    <xf numFmtId="0" fontId="20" fillId="20" borderId="6" xfId="0" applyFont="1" applyFill="1" applyBorder="1" applyAlignment="1">
      <alignment horizontal="center" vertical="center" wrapText="1"/>
    </xf>
    <xf numFmtId="0" fontId="20" fillId="20" borderId="5"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3" borderId="1" xfId="0" applyNumberFormat="1" applyFont="1" applyFill="1" applyBorder="1" applyAlignment="1">
      <alignment horizontal="center" vertical="center" wrapText="1"/>
    </xf>
    <xf numFmtId="0" fontId="4" fillId="3" borderId="6"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5" borderId="4"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4" fillId="4" borderId="4" xfId="0" applyFont="1" applyFill="1" applyBorder="1" applyAlignment="1">
      <alignment horizontal="center" vertical="center" wrapText="1"/>
    </xf>
    <xf numFmtId="0" fontId="13" fillId="7" borderId="1" xfId="0" applyFont="1" applyFill="1" applyBorder="1" applyAlignment="1">
      <alignment horizontal="center" vertical="center" wrapText="1"/>
    </xf>
    <xf numFmtId="0" fontId="0" fillId="0" borderId="1" xfId="0" applyBorder="1" applyAlignment="1">
      <alignment horizontal="center" vertical="center"/>
    </xf>
    <xf numFmtId="0" fontId="15" fillId="0" borderId="1" xfId="0" applyFont="1" applyBorder="1" applyAlignment="1">
      <alignment horizontal="center" vertical="center"/>
    </xf>
    <xf numFmtId="0" fontId="13" fillId="9" borderId="1" xfId="0" applyFont="1" applyFill="1" applyBorder="1" applyAlignment="1">
      <alignment vertical="center" wrapText="1"/>
    </xf>
    <xf numFmtId="0" fontId="15" fillId="0" borderId="14" xfId="0" applyFont="1" applyBorder="1" applyAlignment="1">
      <alignment vertical="center"/>
    </xf>
    <xf numFmtId="0" fontId="15" fillId="0" borderId="15" xfId="0" applyFont="1" applyBorder="1" applyAlignment="1">
      <alignment vertical="center"/>
    </xf>
    <xf numFmtId="0" fontId="31" fillId="10" borderId="3" xfId="0" applyFont="1" applyFill="1" applyBorder="1" applyAlignment="1">
      <alignment horizontal="center" vertical="center" wrapText="1"/>
    </xf>
    <xf numFmtId="49" fontId="31" fillId="10" borderId="22" xfId="0" applyNumberFormat="1" applyFont="1" applyFill="1" applyBorder="1" applyAlignment="1">
      <alignment horizontal="left" vertical="center"/>
    </xf>
    <xf numFmtId="49" fontId="4" fillId="10" borderId="1" xfId="2" applyNumberFormat="1" applyFont="1" applyFill="1" applyBorder="1" applyAlignment="1">
      <alignment horizontal="center" vertical="center" wrapText="1"/>
    </xf>
    <xf numFmtId="49" fontId="39" fillId="10" borderId="0" xfId="0" applyNumberFormat="1" applyFont="1" applyFill="1" applyAlignment="1">
      <alignment horizontal="center" vertical="center"/>
    </xf>
  </cellXfs>
  <cellStyles count="3">
    <cellStyle name="常规" xfId="0" builtinId="0"/>
    <cellStyle name="常规 2" xfId="2"/>
    <cellStyle name="常规 3" xfId="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86"/>
  <sheetViews>
    <sheetView zoomScale="70" zoomScaleNormal="70" workbookViewId="0">
      <pane xSplit="6" ySplit="2" topLeftCell="G57" activePane="bottomRight" state="frozenSplit"/>
      <selection pane="topRight" activeCell="G1" sqref="G1"/>
      <selection pane="bottomLeft" activeCell="A3" sqref="A3"/>
      <selection pane="bottomRight" activeCell="G16" sqref="G16"/>
    </sheetView>
  </sheetViews>
  <sheetFormatPr defaultRowHeight="16.5"/>
  <cols>
    <col min="1" max="1" width="9.75" style="13" customWidth="1"/>
    <col min="2" max="2" width="12.125" style="9" hidden="1" customWidth="1"/>
    <col min="3" max="3" width="10.25" style="3" customWidth="1"/>
    <col min="4" max="4" width="14.125" style="10" customWidth="1"/>
    <col min="5" max="5" width="16.25" style="2" customWidth="1"/>
    <col min="6" max="6" width="29.75" style="7" customWidth="1"/>
    <col min="7" max="7" width="36.125" style="4" customWidth="1"/>
    <col min="8" max="8" width="17.625" style="8" customWidth="1"/>
    <col min="9" max="9" width="13.625" style="1" bestFit="1" customWidth="1"/>
    <col min="10" max="10" width="12.5" style="2" bestFit="1" customWidth="1"/>
    <col min="11" max="11" width="23.75" style="8" customWidth="1"/>
    <col min="12" max="12" width="0" style="2" hidden="1" customWidth="1"/>
    <col min="13" max="14" width="0" style="5" hidden="1" customWidth="1"/>
    <col min="15" max="15" width="0" style="2" hidden="1" customWidth="1"/>
    <col min="16" max="16" width="8.25" style="2" hidden="1" customWidth="1"/>
    <col min="17" max="17" width="8.875" style="1" hidden="1" customWidth="1"/>
    <col min="18" max="18" width="10.25" style="1" hidden="1" customWidth="1"/>
    <col min="19" max="19" width="9.75" style="1" hidden="1" customWidth="1"/>
    <col min="20" max="20" width="14.125" style="1" hidden="1" customWidth="1"/>
    <col min="21" max="21" width="11.75" style="36" hidden="1" customWidth="1"/>
    <col min="22" max="22" width="8.375" style="1" hidden="1" customWidth="1"/>
    <col min="23" max="23" width="14.25" style="37" hidden="1" customWidth="1"/>
    <col min="24" max="24" width="10.875" style="1" hidden="1" customWidth="1"/>
    <col min="25" max="25" width="12.5" style="1" hidden="1" customWidth="1"/>
    <col min="26" max="26" width="16.25" style="1" customWidth="1"/>
    <col min="27" max="27" width="50.625" style="1" customWidth="1"/>
    <col min="28" max="16384" width="9" style="1"/>
  </cols>
  <sheetData>
    <row r="1" spans="1:27" s="106" customFormat="1" ht="33.75" customHeight="1">
      <c r="A1" s="508" t="s">
        <v>0</v>
      </c>
      <c r="B1" s="506" t="s">
        <v>1</v>
      </c>
      <c r="C1" s="506" t="s">
        <v>85</v>
      </c>
      <c r="D1" s="506" t="s">
        <v>2</v>
      </c>
      <c r="E1" s="510" t="s">
        <v>4</v>
      </c>
      <c r="F1" s="506" t="s">
        <v>3</v>
      </c>
      <c r="G1" s="519" t="s">
        <v>5</v>
      </c>
      <c r="H1" s="519"/>
      <c r="I1" s="518" t="s">
        <v>8</v>
      </c>
      <c r="J1" s="518"/>
      <c r="K1" s="520" t="s">
        <v>281</v>
      </c>
      <c r="L1" s="520"/>
      <c r="M1" s="520"/>
      <c r="N1" s="520"/>
      <c r="O1" s="521" t="s">
        <v>12</v>
      </c>
      <c r="P1" s="516" t="s">
        <v>16</v>
      </c>
      <c r="Q1" s="98"/>
      <c r="R1" s="98"/>
      <c r="S1" s="98"/>
      <c r="T1" s="98"/>
      <c r="U1" s="99"/>
      <c r="V1" s="98"/>
      <c r="W1" s="100"/>
      <c r="X1" s="98"/>
      <c r="Y1" s="98"/>
      <c r="Z1" s="512" t="s">
        <v>385</v>
      </c>
      <c r="AA1" s="514" t="s">
        <v>282</v>
      </c>
    </row>
    <row r="2" spans="1:27" s="131" customFormat="1" ht="33.75" customHeight="1" thickBot="1">
      <c r="A2" s="509"/>
      <c r="B2" s="507"/>
      <c r="C2" s="507"/>
      <c r="D2" s="507"/>
      <c r="E2" s="511"/>
      <c r="F2" s="507"/>
      <c r="G2" s="107" t="s">
        <v>6</v>
      </c>
      <c r="H2" s="108" t="s">
        <v>7</v>
      </c>
      <c r="I2" s="110" t="s">
        <v>9</v>
      </c>
      <c r="J2" s="110" t="s">
        <v>10</v>
      </c>
      <c r="K2" s="109" t="s">
        <v>11</v>
      </c>
      <c r="L2" s="109" t="s">
        <v>15</v>
      </c>
      <c r="M2" s="109" t="s">
        <v>10</v>
      </c>
      <c r="N2" s="109" t="s">
        <v>14</v>
      </c>
      <c r="O2" s="522"/>
      <c r="P2" s="517"/>
      <c r="Q2" s="128" t="s">
        <v>249</v>
      </c>
      <c r="R2" s="128" t="s">
        <v>250</v>
      </c>
      <c r="S2" s="128" t="s">
        <v>251</v>
      </c>
      <c r="T2" s="128" t="s">
        <v>273</v>
      </c>
      <c r="U2" s="129" t="s">
        <v>252</v>
      </c>
      <c r="V2" s="128" t="s">
        <v>253</v>
      </c>
      <c r="W2" s="130" t="s">
        <v>254</v>
      </c>
      <c r="X2" s="128" t="s">
        <v>255</v>
      </c>
      <c r="Y2" s="128" t="s">
        <v>256</v>
      </c>
      <c r="Z2" s="513"/>
      <c r="AA2" s="515"/>
    </row>
    <row r="3" spans="1:27" s="80" customFormat="1" ht="54" customHeight="1">
      <c r="A3" s="88">
        <v>1</v>
      </c>
      <c r="B3" s="89" t="s">
        <v>84</v>
      </c>
      <c r="C3" s="89" t="s">
        <v>86</v>
      </c>
      <c r="D3" s="89" t="s">
        <v>23</v>
      </c>
      <c r="E3" s="90"/>
      <c r="F3" s="91" t="s">
        <v>30</v>
      </c>
      <c r="G3" s="91" t="s">
        <v>264</v>
      </c>
      <c r="H3" s="90" t="s">
        <v>225</v>
      </c>
      <c r="I3" s="91" t="s">
        <v>293</v>
      </c>
      <c r="J3" s="90"/>
      <c r="K3" s="90" t="s">
        <v>19</v>
      </c>
      <c r="L3" s="90"/>
      <c r="M3" s="92"/>
      <c r="N3" s="92"/>
      <c r="O3" s="78"/>
      <c r="P3" s="78"/>
      <c r="Q3" s="40"/>
      <c r="R3" s="40"/>
      <c r="S3" s="40"/>
      <c r="T3" s="40"/>
      <c r="U3" s="45"/>
      <c r="V3" s="40"/>
      <c r="W3" s="43"/>
      <c r="X3" s="40"/>
      <c r="Y3" s="40"/>
      <c r="Z3" s="47" t="s">
        <v>265</v>
      </c>
      <c r="AA3" s="40"/>
    </row>
    <row r="4" spans="1:27" s="80" customFormat="1" ht="33.75" customHeight="1">
      <c r="A4" s="48">
        <f>1+A3</f>
        <v>2</v>
      </c>
      <c r="B4" s="77" t="s">
        <v>84</v>
      </c>
      <c r="C4" s="77" t="s">
        <v>86</v>
      </c>
      <c r="D4" s="77" t="s">
        <v>23</v>
      </c>
      <c r="E4" s="505" t="s">
        <v>17</v>
      </c>
      <c r="F4" s="39" t="s">
        <v>20</v>
      </c>
      <c r="G4" s="38" t="s">
        <v>48</v>
      </c>
      <c r="H4" s="78" t="s">
        <v>83</v>
      </c>
      <c r="I4" s="78" t="s">
        <v>294</v>
      </c>
      <c r="J4" s="49">
        <v>42909</v>
      </c>
      <c r="K4" s="78" t="s">
        <v>19</v>
      </c>
      <c r="L4" s="78"/>
      <c r="M4" s="41"/>
      <c r="N4" s="41"/>
      <c r="O4" s="78"/>
      <c r="P4" s="78"/>
      <c r="Q4" s="40"/>
      <c r="R4" s="40"/>
      <c r="S4" s="40"/>
      <c r="T4" s="40"/>
      <c r="U4" s="45"/>
      <c r="V4" s="40"/>
      <c r="W4" s="43"/>
      <c r="X4" s="40"/>
      <c r="Y4" s="40"/>
      <c r="Z4" s="50">
        <v>42916</v>
      </c>
      <c r="AA4" s="40"/>
    </row>
    <row r="5" spans="1:27" s="70" customFormat="1" ht="39.75" customHeight="1">
      <c r="A5" s="53">
        <f t="shared" ref="A5:A62" si="0">1+A4</f>
        <v>3</v>
      </c>
      <c r="B5" s="54" t="s">
        <v>84</v>
      </c>
      <c r="C5" s="54" t="s">
        <v>86</v>
      </c>
      <c r="D5" s="54" t="s">
        <v>23</v>
      </c>
      <c r="E5" s="505"/>
      <c r="F5" s="55" t="s">
        <v>20</v>
      </c>
      <c r="G5" s="56" t="s">
        <v>49</v>
      </c>
      <c r="H5" s="57" t="s">
        <v>18</v>
      </c>
      <c r="I5" s="57" t="s">
        <v>294</v>
      </c>
      <c r="J5" s="58">
        <v>42909</v>
      </c>
      <c r="K5" s="57" t="s">
        <v>19</v>
      </c>
      <c r="L5" s="57"/>
      <c r="M5" s="59"/>
      <c r="N5" s="59"/>
      <c r="O5" s="57"/>
      <c r="P5" s="57"/>
      <c r="Q5" s="60"/>
      <c r="R5" s="60"/>
      <c r="S5" s="60"/>
      <c r="T5" s="60"/>
      <c r="U5" s="61"/>
      <c r="V5" s="60"/>
      <c r="W5" s="62"/>
      <c r="X5" s="60"/>
      <c r="Y5" s="60"/>
      <c r="Z5" s="63">
        <v>42916</v>
      </c>
      <c r="AA5" s="60" t="s">
        <v>323</v>
      </c>
    </row>
    <row r="6" spans="1:27" s="80" customFormat="1" ht="85.5" customHeight="1">
      <c r="A6" s="48">
        <f t="shared" si="0"/>
        <v>4</v>
      </c>
      <c r="B6" s="77" t="s">
        <v>84</v>
      </c>
      <c r="C6" s="77" t="s">
        <v>86</v>
      </c>
      <c r="D6" s="77" t="s">
        <v>160</v>
      </c>
      <c r="E6" s="78" t="s">
        <v>21</v>
      </c>
      <c r="F6" s="39" t="s">
        <v>161</v>
      </c>
      <c r="G6" s="38" t="s">
        <v>311</v>
      </c>
      <c r="H6" s="78" t="s">
        <v>355</v>
      </c>
      <c r="I6" s="78" t="s">
        <v>294</v>
      </c>
      <c r="J6" s="49">
        <v>42909</v>
      </c>
      <c r="K6" s="77" t="s">
        <v>262</v>
      </c>
      <c r="L6" s="78"/>
      <c r="M6" s="41"/>
      <c r="N6" s="41"/>
      <c r="O6" s="78"/>
      <c r="P6" s="78"/>
      <c r="Q6" s="40"/>
      <c r="R6" s="40"/>
      <c r="S6" s="40"/>
      <c r="T6" s="40"/>
      <c r="U6" s="45"/>
      <c r="V6" s="40"/>
      <c r="W6" s="43"/>
      <c r="X6" s="40"/>
      <c r="Y6" s="40">
        <v>5</v>
      </c>
      <c r="Z6" s="51">
        <v>42909</v>
      </c>
      <c r="AA6" s="40"/>
    </row>
    <row r="7" spans="1:27" s="80" customFormat="1" ht="46.5" customHeight="1">
      <c r="A7" s="48">
        <f t="shared" si="0"/>
        <v>5</v>
      </c>
      <c r="B7" s="77" t="s">
        <v>84</v>
      </c>
      <c r="C7" s="78" t="s">
        <v>86</v>
      </c>
      <c r="D7" s="77" t="s">
        <v>61</v>
      </c>
      <c r="E7" s="78" t="s">
        <v>103</v>
      </c>
      <c r="F7" s="39" t="s">
        <v>104</v>
      </c>
      <c r="G7" s="39" t="s">
        <v>222</v>
      </c>
      <c r="H7" s="78" t="s">
        <v>225</v>
      </c>
      <c r="I7" s="78" t="s">
        <v>295</v>
      </c>
      <c r="J7" s="78"/>
      <c r="K7" s="77" t="s">
        <v>261</v>
      </c>
      <c r="L7" s="78"/>
      <c r="M7" s="41"/>
      <c r="N7" s="41"/>
      <c r="O7" s="78"/>
      <c r="P7" s="78"/>
      <c r="Q7" s="40"/>
      <c r="R7" s="40">
        <v>5</v>
      </c>
      <c r="S7" s="40"/>
      <c r="T7" s="40"/>
      <c r="U7" s="45"/>
      <c r="V7" s="40"/>
      <c r="W7" s="43"/>
      <c r="X7" s="40"/>
      <c r="Y7" s="40"/>
      <c r="Z7" s="51">
        <v>42909</v>
      </c>
      <c r="AA7" s="40"/>
    </row>
    <row r="8" spans="1:27" s="80" customFormat="1" ht="37.5" customHeight="1">
      <c r="A8" s="48">
        <f t="shared" si="0"/>
        <v>6</v>
      </c>
      <c r="B8" s="77" t="s">
        <v>84</v>
      </c>
      <c r="C8" s="78" t="s">
        <v>86</v>
      </c>
      <c r="D8" s="77" t="s">
        <v>26</v>
      </c>
      <c r="E8" s="78" t="s">
        <v>106</v>
      </c>
      <c r="F8" s="39" t="s">
        <v>104</v>
      </c>
      <c r="G8" s="39" t="s">
        <v>296</v>
      </c>
      <c r="H8" s="78" t="s">
        <v>226</v>
      </c>
      <c r="I8" s="78" t="s">
        <v>295</v>
      </c>
      <c r="J8" s="78"/>
      <c r="K8" s="78" t="s">
        <v>33</v>
      </c>
      <c r="L8" s="78"/>
      <c r="M8" s="41"/>
      <c r="N8" s="41"/>
      <c r="O8" s="78"/>
      <c r="P8" s="78"/>
      <c r="Q8" s="40"/>
      <c r="R8" s="40"/>
      <c r="S8" s="40" t="s">
        <v>258</v>
      </c>
      <c r="T8" s="40">
        <v>4</v>
      </c>
      <c r="U8" s="42">
        <v>42916</v>
      </c>
      <c r="V8" s="40"/>
      <c r="W8" s="43"/>
      <c r="X8" s="40"/>
      <c r="Y8" s="40"/>
      <c r="Z8" s="51">
        <v>42916</v>
      </c>
      <c r="AA8" s="40"/>
    </row>
    <row r="9" spans="1:27" s="133" customFormat="1" ht="132.75" customHeight="1">
      <c r="A9" s="53">
        <f t="shared" si="0"/>
        <v>7</v>
      </c>
      <c r="B9" s="54" t="s">
        <v>84</v>
      </c>
      <c r="C9" s="54" t="s">
        <v>86</v>
      </c>
      <c r="D9" s="54" t="s">
        <v>23</v>
      </c>
      <c r="E9" s="57" t="s">
        <v>22</v>
      </c>
      <c r="F9" s="121" t="s">
        <v>31</v>
      </c>
      <c r="G9" s="122" t="s">
        <v>354</v>
      </c>
      <c r="H9" s="57" t="s">
        <v>355</v>
      </c>
      <c r="I9" s="57" t="s">
        <v>295</v>
      </c>
      <c r="J9" s="57"/>
      <c r="K9" s="57" t="s">
        <v>19</v>
      </c>
      <c r="L9" s="57"/>
      <c r="M9" s="123"/>
      <c r="N9" s="123"/>
      <c r="O9" s="57"/>
      <c r="P9" s="57"/>
      <c r="Q9" s="124"/>
      <c r="R9" s="124"/>
      <c r="S9" s="124"/>
      <c r="T9" s="124"/>
      <c r="U9" s="125"/>
      <c r="V9" s="124"/>
      <c r="W9" s="126"/>
      <c r="X9" s="124"/>
      <c r="Y9" s="124"/>
      <c r="Z9" s="127">
        <v>42909</v>
      </c>
      <c r="AA9" s="132" t="s">
        <v>417</v>
      </c>
    </row>
    <row r="10" spans="1:27" s="80" customFormat="1" ht="36" customHeight="1">
      <c r="A10" s="48">
        <f t="shared" si="0"/>
        <v>8</v>
      </c>
      <c r="B10" s="77" t="s">
        <v>84</v>
      </c>
      <c r="C10" s="77" t="s">
        <v>86</v>
      </c>
      <c r="D10" s="77" t="s">
        <v>156</v>
      </c>
      <c r="E10" s="78"/>
      <c r="F10" s="39" t="s">
        <v>237</v>
      </c>
      <c r="G10" s="38" t="s">
        <v>297</v>
      </c>
      <c r="H10" s="78" t="s">
        <v>227</v>
      </c>
      <c r="I10" s="78" t="s">
        <v>357</v>
      </c>
      <c r="J10" s="78"/>
      <c r="K10" s="78" t="s">
        <v>66</v>
      </c>
      <c r="L10" s="78"/>
      <c r="M10" s="41"/>
      <c r="N10" s="41"/>
      <c r="O10" s="78"/>
      <c r="P10" s="78"/>
      <c r="Q10" s="40"/>
      <c r="R10" s="40"/>
      <c r="S10" s="40"/>
      <c r="T10" s="40"/>
      <c r="U10" s="45"/>
      <c r="V10" s="40"/>
      <c r="W10" s="43"/>
      <c r="X10" s="40"/>
      <c r="Y10" s="40"/>
      <c r="Z10" s="51">
        <v>42916</v>
      </c>
      <c r="AA10" s="40"/>
    </row>
    <row r="11" spans="1:27" s="80" customFormat="1" ht="34.5" customHeight="1">
      <c r="A11" s="48">
        <f t="shared" si="0"/>
        <v>9</v>
      </c>
      <c r="B11" s="77" t="s">
        <v>84</v>
      </c>
      <c r="C11" s="77" t="s">
        <v>86</v>
      </c>
      <c r="D11" s="77" t="s">
        <v>157</v>
      </c>
      <c r="E11" s="78"/>
      <c r="F11" s="39" t="s">
        <v>149</v>
      </c>
      <c r="G11" s="38" t="s">
        <v>158</v>
      </c>
      <c r="H11" s="78" t="s">
        <v>227</v>
      </c>
      <c r="I11" s="78" t="s">
        <v>357</v>
      </c>
      <c r="J11" s="78"/>
      <c r="K11" s="78" t="s">
        <v>66</v>
      </c>
      <c r="L11" s="78"/>
      <c r="M11" s="41"/>
      <c r="N11" s="41"/>
      <c r="O11" s="78"/>
      <c r="P11" s="78"/>
      <c r="Q11" s="40"/>
      <c r="R11" s="40"/>
      <c r="S11" s="40">
        <v>3</v>
      </c>
      <c r="T11" s="40"/>
      <c r="U11" s="45"/>
      <c r="V11" s="40"/>
      <c r="W11" s="43"/>
      <c r="X11" s="40"/>
      <c r="Y11" s="40"/>
      <c r="Z11" s="51">
        <v>42916</v>
      </c>
      <c r="AA11" s="40"/>
    </row>
    <row r="12" spans="1:27" s="80" customFormat="1" ht="122.25" customHeight="1">
      <c r="A12" s="48">
        <f t="shared" si="0"/>
        <v>10</v>
      </c>
      <c r="B12" s="77" t="s">
        <v>84</v>
      </c>
      <c r="C12" s="77" t="s">
        <v>86</v>
      </c>
      <c r="D12" s="77" t="s">
        <v>156</v>
      </c>
      <c r="E12" s="78"/>
      <c r="F12" s="39" t="s">
        <v>159</v>
      </c>
      <c r="G12" s="38" t="s">
        <v>312</v>
      </c>
      <c r="H12" s="78" t="s">
        <v>227</v>
      </c>
      <c r="I12" s="77" t="s">
        <v>298</v>
      </c>
      <c r="J12" s="78"/>
      <c r="K12" s="77" t="s">
        <v>262</v>
      </c>
      <c r="L12" s="78"/>
      <c r="M12" s="41"/>
      <c r="N12" s="41"/>
      <c r="O12" s="78"/>
      <c r="P12" s="78"/>
      <c r="Q12" s="40"/>
      <c r="R12" s="40">
        <v>3</v>
      </c>
      <c r="S12" s="40"/>
      <c r="T12" s="40"/>
      <c r="U12" s="45"/>
      <c r="V12" s="40"/>
      <c r="W12" s="43"/>
      <c r="X12" s="40"/>
      <c r="Y12" s="40"/>
      <c r="Z12" s="51">
        <v>42909</v>
      </c>
      <c r="AA12" s="40"/>
    </row>
    <row r="13" spans="1:27" s="40" customFormat="1" ht="108.75" customHeight="1">
      <c r="A13" s="48">
        <f t="shared" si="0"/>
        <v>11</v>
      </c>
      <c r="B13" s="77" t="s">
        <v>84</v>
      </c>
      <c r="C13" s="77" t="s">
        <v>86</v>
      </c>
      <c r="D13" s="77" t="s">
        <v>26</v>
      </c>
      <c r="E13" s="78"/>
      <c r="F13" s="39" t="s">
        <v>239</v>
      </c>
      <c r="G13" s="39" t="s">
        <v>313</v>
      </c>
      <c r="H13" s="78" t="s">
        <v>241</v>
      </c>
      <c r="I13" s="78" t="s">
        <v>357</v>
      </c>
      <c r="J13" s="78"/>
      <c r="K13" s="78" t="s">
        <v>33</v>
      </c>
      <c r="L13" s="78"/>
      <c r="M13" s="41"/>
      <c r="N13" s="41"/>
      <c r="O13" s="78"/>
      <c r="P13" s="78"/>
      <c r="S13" s="40">
        <v>3</v>
      </c>
      <c r="T13" s="40">
        <v>3</v>
      </c>
      <c r="U13" s="42">
        <v>42916</v>
      </c>
      <c r="W13" s="43"/>
      <c r="Z13" s="51">
        <v>42916</v>
      </c>
    </row>
    <row r="14" spans="1:27" s="40" customFormat="1" ht="114.75" customHeight="1">
      <c r="A14" s="48">
        <f t="shared" si="0"/>
        <v>12</v>
      </c>
      <c r="B14" s="77" t="s">
        <v>84</v>
      </c>
      <c r="C14" s="77" t="s">
        <v>86</v>
      </c>
      <c r="D14" s="77" t="s">
        <v>238</v>
      </c>
      <c r="E14" s="78"/>
      <c r="F14" s="39" t="s">
        <v>239</v>
      </c>
      <c r="G14" s="39" t="s">
        <v>314</v>
      </c>
      <c r="H14" s="78" t="s">
        <v>32</v>
      </c>
      <c r="I14" s="78" t="s">
        <v>357</v>
      </c>
      <c r="J14" s="78"/>
      <c r="K14" s="78" t="s">
        <v>276</v>
      </c>
      <c r="L14" s="78"/>
      <c r="M14" s="41"/>
      <c r="N14" s="41"/>
      <c r="O14" s="78"/>
      <c r="P14" s="78"/>
      <c r="U14" s="45"/>
      <c r="W14" s="43"/>
      <c r="Z14" s="51">
        <v>42923</v>
      </c>
      <c r="AA14" s="59" t="s">
        <v>283</v>
      </c>
    </row>
    <row r="15" spans="1:27" s="40" customFormat="1" ht="102.75" customHeight="1">
      <c r="A15" s="48">
        <f t="shared" si="0"/>
        <v>13</v>
      </c>
      <c r="B15" s="77" t="s">
        <v>84</v>
      </c>
      <c r="C15" s="77" t="s">
        <v>86</v>
      </c>
      <c r="D15" s="77" t="s">
        <v>242</v>
      </c>
      <c r="E15" s="78"/>
      <c r="F15" s="39" t="s">
        <v>239</v>
      </c>
      <c r="G15" s="39" t="s">
        <v>315</v>
      </c>
      <c r="H15" s="78" t="s">
        <v>32</v>
      </c>
      <c r="I15" s="78" t="s">
        <v>357</v>
      </c>
      <c r="J15" s="78"/>
      <c r="K15" s="78" t="s">
        <v>243</v>
      </c>
      <c r="L15" s="78"/>
      <c r="M15" s="41"/>
      <c r="N15" s="41"/>
      <c r="O15" s="78"/>
      <c r="P15" s="78"/>
      <c r="U15" s="45"/>
      <c r="W15" s="46">
        <v>42916</v>
      </c>
      <c r="Z15" s="51">
        <v>42916</v>
      </c>
    </row>
    <row r="16" spans="1:27" s="80" customFormat="1" ht="114.75" customHeight="1">
      <c r="A16" s="48">
        <f t="shared" si="0"/>
        <v>14</v>
      </c>
      <c r="B16" s="77" t="s">
        <v>84</v>
      </c>
      <c r="C16" s="77" t="s">
        <v>86</v>
      </c>
      <c r="D16" s="77" t="s">
        <v>40</v>
      </c>
      <c r="E16" s="78" t="s">
        <v>41</v>
      </c>
      <c r="F16" s="39" t="s">
        <v>44</v>
      </c>
      <c r="G16" s="39" t="s">
        <v>891</v>
      </c>
      <c r="H16" s="78" t="s">
        <v>356</v>
      </c>
      <c r="I16" s="78" t="s">
        <v>294</v>
      </c>
      <c r="J16" s="49">
        <v>42909</v>
      </c>
      <c r="K16" s="78" t="s">
        <v>43</v>
      </c>
      <c r="L16" s="78"/>
      <c r="M16" s="41"/>
      <c r="N16" s="41"/>
      <c r="O16" s="78"/>
      <c r="P16" s="78"/>
      <c r="Q16" s="40"/>
      <c r="R16" s="40"/>
      <c r="S16" s="40"/>
      <c r="T16" s="40"/>
      <c r="U16" s="45"/>
      <c r="V16" s="40"/>
      <c r="W16" s="43"/>
      <c r="X16" s="40"/>
      <c r="Y16" s="40"/>
      <c r="Z16" s="51">
        <v>42923</v>
      </c>
      <c r="AA16" s="40"/>
    </row>
    <row r="17" spans="1:27" s="40" customFormat="1" ht="153.75" customHeight="1">
      <c r="A17" s="48">
        <f t="shared" si="0"/>
        <v>15</v>
      </c>
      <c r="B17" s="77" t="s">
        <v>84</v>
      </c>
      <c r="C17" s="77" t="s">
        <v>86</v>
      </c>
      <c r="D17" s="77" t="s">
        <v>40</v>
      </c>
      <c r="E17" s="78"/>
      <c r="F17" s="39" t="s">
        <v>80</v>
      </c>
      <c r="G17" s="38" t="s">
        <v>393</v>
      </c>
      <c r="H17" s="78" t="s">
        <v>227</v>
      </c>
      <c r="I17" s="78" t="s">
        <v>394</v>
      </c>
      <c r="J17" s="49">
        <v>42912</v>
      </c>
      <c r="K17" s="78" t="s">
        <v>43</v>
      </c>
      <c r="L17" s="78"/>
      <c r="M17" s="41"/>
      <c r="N17" s="41"/>
      <c r="O17" s="78"/>
      <c r="P17" s="78"/>
      <c r="U17" s="45"/>
      <c r="W17" s="43"/>
      <c r="Z17" s="77" t="s">
        <v>392</v>
      </c>
      <c r="AA17" s="39" t="s">
        <v>398</v>
      </c>
    </row>
    <row r="18" spans="1:27" s="40" customFormat="1" ht="101.25" customHeight="1">
      <c r="A18" s="48">
        <f t="shared" si="0"/>
        <v>16</v>
      </c>
      <c r="B18" s="77" t="s">
        <v>84</v>
      </c>
      <c r="C18" s="77" t="s">
        <v>86</v>
      </c>
      <c r="D18" s="77" t="s">
        <v>40</v>
      </c>
      <c r="E18" s="78" t="s">
        <v>42</v>
      </c>
      <c r="F18" s="39" t="s">
        <v>150</v>
      </c>
      <c r="G18" s="39" t="s">
        <v>382</v>
      </c>
      <c r="H18" s="78" t="s">
        <v>356</v>
      </c>
      <c r="I18" s="78" t="s">
        <v>294</v>
      </c>
      <c r="J18" s="49">
        <v>42909</v>
      </c>
      <c r="K18" s="78" t="s">
        <v>43</v>
      </c>
      <c r="L18" s="78"/>
      <c r="M18" s="41"/>
      <c r="N18" s="41"/>
      <c r="O18" s="78"/>
      <c r="P18" s="78"/>
      <c r="U18" s="45"/>
      <c r="W18" s="43"/>
      <c r="Z18" s="73">
        <v>42933</v>
      </c>
      <c r="AA18" s="39" t="s">
        <v>291</v>
      </c>
    </row>
    <row r="19" spans="1:27" s="60" customFormat="1" ht="45.75" customHeight="1">
      <c r="A19" s="53">
        <f t="shared" si="0"/>
        <v>17</v>
      </c>
      <c r="B19" s="54" t="s">
        <v>84</v>
      </c>
      <c r="C19" s="54" t="s">
        <v>86</v>
      </c>
      <c r="D19" s="54" t="s">
        <v>151</v>
      </c>
      <c r="E19" s="57"/>
      <c r="F19" s="55" t="s">
        <v>152</v>
      </c>
      <c r="G19" s="55" t="s">
        <v>153</v>
      </c>
      <c r="H19" s="57" t="s">
        <v>227</v>
      </c>
      <c r="I19" s="57"/>
      <c r="J19" s="57"/>
      <c r="K19" s="57" t="s">
        <v>43</v>
      </c>
      <c r="L19" s="57"/>
      <c r="M19" s="59"/>
      <c r="N19" s="59"/>
      <c r="O19" s="57"/>
      <c r="P19" s="57"/>
      <c r="U19" s="61"/>
      <c r="W19" s="62"/>
      <c r="AA19" s="59" t="s">
        <v>284</v>
      </c>
    </row>
    <row r="20" spans="1:27" s="80" customFormat="1" ht="39" customHeight="1">
      <c r="A20" s="48">
        <f t="shared" si="0"/>
        <v>18</v>
      </c>
      <c r="B20" s="77" t="s">
        <v>84</v>
      </c>
      <c r="C20" s="77" t="s">
        <v>86</v>
      </c>
      <c r="D20" s="77" t="s">
        <v>46</v>
      </c>
      <c r="E20" s="505" t="s">
        <v>45</v>
      </c>
      <c r="F20" s="39" t="s">
        <v>58</v>
      </c>
      <c r="G20" s="39" t="s">
        <v>55</v>
      </c>
      <c r="H20" s="78" t="s">
        <v>226</v>
      </c>
      <c r="I20" s="78" t="s">
        <v>295</v>
      </c>
      <c r="J20" s="49"/>
      <c r="K20" s="78" t="s">
        <v>66</v>
      </c>
      <c r="L20" s="78"/>
      <c r="M20" s="41"/>
      <c r="N20" s="41"/>
      <c r="O20" s="78"/>
      <c r="P20" s="78"/>
      <c r="Q20" s="40"/>
      <c r="R20" s="40"/>
      <c r="S20" s="40" t="s">
        <v>257</v>
      </c>
      <c r="T20" s="40"/>
      <c r="U20" s="45"/>
      <c r="V20" s="40"/>
      <c r="W20" s="43"/>
      <c r="X20" s="40"/>
      <c r="Y20" s="40"/>
      <c r="Z20" s="51">
        <v>42909</v>
      </c>
      <c r="AA20" s="40"/>
    </row>
    <row r="21" spans="1:27" s="80" customFormat="1" ht="38.25" customHeight="1">
      <c r="A21" s="48">
        <f t="shared" si="0"/>
        <v>19</v>
      </c>
      <c r="B21" s="77" t="s">
        <v>84</v>
      </c>
      <c r="C21" s="77" t="s">
        <v>86</v>
      </c>
      <c r="D21" s="77" t="s">
        <v>26</v>
      </c>
      <c r="E21" s="505"/>
      <c r="F21" s="39" t="s">
        <v>58</v>
      </c>
      <c r="G21" s="39" t="s">
        <v>56</v>
      </c>
      <c r="H21" s="78" t="s">
        <v>47</v>
      </c>
      <c r="I21" s="78" t="s">
        <v>295</v>
      </c>
      <c r="J21" s="78"/>
      <c r="K21" s="78" t="s">
        <v>66</v>
      </c>
      <c r="L21" s="78"/>
      <c r="M21" s="41"/>
      <c r="N21" s="41"/>
      <c r="O21" s="78"/>
      <c r="P21" s="78"/>
      <c r="Q21" s="40"/>
      <c r="R21" s="40"/>
      <c r="S21" s="40" t="s">
        <v>259</v>
      </c>
      <c r="T21" s="40"/>
      <c r="U21" s="45"/>
      <c r="V21" s="40"/>
      <c r="W21" s="43"/>
      <c r="X21" s="40"/>
      <c r="Y21" s="40"/>
      <c r="Z21" s="51">
        <v>42909</v>
      </c>
      <c r="AA21" s="40"/>
    </row>
    <row r="22" spans="1:27" s="80" customFormat="1" ht="38.25" customHeight="1">
      <c r="A22" s="48">
        <f t="shared" si="0"/>
        <v>20</v>
      </c>
      <c r="B22" s="77" t="s">
        <v>84</v>
      </c>
      <c r="C22" s="77" t="s">
        <v>86</v>
      </c>
      <c r="D22" s="77" t="s">
        <v>26</v>
      </c>
      <c r="E22" s="505"/>
      <c r="F22" s="39" t="s">
        <v>58</v>
      </c>
      <c r="G22" s="39" t="s">
        <v>57</v>
      </c>
      <c r="H22" s="78" t="s">
        <v>47</v>
      </c>
      <c r="I22" s="78" t="s">
        <v>295</v>
      </c>
      <c r="J22" s="78"/>
      <c r="K22" s="78" t="s">
        <v>66</v>
      </c>
      <c r="L22" s="78"/>
      <c r="M22" s="41"/>
      <c r="N22" s="41"/>
      <c r="O22" s="78"/>
      <c r="P22" s="78"/>
      <c r="Q22" s="40"/>
      <c r="R22" s="40"/>
      <c r="S22" s="40" t="s">
        <v>257</v>
      </c>
      <c r="T22" s="40"/>
      <c r="U22" s="45"/>
      <c r="V22" s="40"/>
      <c r="W22" s="43"/>
      <c r="X22" s="40"/>
      <c r="Y22" s="40"/>
      <c r="Z22" s="51">
        <v>42909</v>
      </c>
      <c r="AA22" s="40"/>
    </row>
    <row r="23" spans="1:27" s="80" customFormat="1" ht="37.5" customHeight="1">
      <c r="A23" s="48">
        <f t="shared" si="0"/>
        <v>21</v>
      </c>
      <c r="B23" s="77" t="s">
        <v>84</v>
      </c>
      <c r="C23" s="77" t="s">
        <v>86</v>
      </c>
      <c r="D23" s="77" t="s">
        <v>26</v>
      </c>
      <c r="E23" s="505"/>
      <c r="F23" s="39" t="s">
        <v>58</v>
      </c>
      <c r="G23" s="39" t="s">
        <v>274</v>
      </c>
      <c r="H23" s="78" t="s">
        <v>47</v>
      </c>
      <c r="I23" s="78" t="s">
        <v>295</v>
      </c>
      <c r="J23" s="78"/>
      <c r="K23" s="78" t="s">
        <v>60</v>
      </c>
      <c r="L23" s="78"/>
      <c r="M23" s="41"/>
      <c r="N23" s="41"/>
      <c r="O23" s="78"/>
      <c r="P23" s="78"/>
      <c r="Q23" s="40"/>
      <c r="R23" s="40"/>
      <c r="S23" s="40" t="s">
        <v>259</v>
      </c>
      <c r="T23" s="40"/>
      <c r="U23" s="45"/>
      <c r="V23" s="40"/>
      <c r="W23" s="43"/>
      <c r="X23" s="40"/>
      <c r="Y23" s="40"/>
      <c r="Z23" s="51">
        <v>42909</v>
      </c>
      <c r="AA23" s="40"/>
    </row>
    <row r="24" spans="1:27" s="80" customFormat="1" ht="117" customHeight="1">
      <c r="A24" s="48">
        <f t="shared" si="0"/>
        <v>22</v>
      </c>
      <c r="B24" s="77" t="s">
        <v>84</v>
      </c>
      <c r="C24" s="77" t="s">
        <v>86</v>
      </c>
      <c r="D24" s="77" t="s">
        <v>26</v>
      </c>
      <c r="E24" s="505"/>
      <c r="F24" s="39" t="s">
        <v>58</v>
      </c>
      <c r="G24" s="39" t="s">
        <v>405</v>
      </c>
      <c r="H24" s="78" t="s">
        <v>47</v>
      </c>
      <c r="I24" s="78" t="s">
        <v>295</v>
      </c>
      <c r="J24" s="78"/>
      <c r="K24" s="78" t="s">
        <v>60</v>
      </c>
      <c r="L24" s="78"/>
      <c r="M24" s="41"/>
      <c r="N24" s="41"/>
      <c r="O24" s="78"/>
      <c r="P24" s="78"/>
      <c r="Q24" s="40"/>
      <c r="R24" s="40"/>
      <c r="S24" s="40" t="s">
        <v>259</v>
      </c>
      <c r="T24" s="40"/>
      <c r="U24" s="45"/>
      <c r="V24" s="40"/>
      <c r="W24" s="43"/>
      <c r="X24" s="40"/>
      <c r="Y24" s="40"/>
      <c r="Z24" s="51">
        <v>42909</v>
      </c>
      <c r="AA24" s="40"/>
    </row>
    <row r="25" spans="1:27" s="80" customFormat="1" ht="69.75" customHeight="1">
      <c r="A25" s="48">
        <f t="shared" si="0"/>
        <v>23</v>
      </c>
      <c r="B25" s="77" t="s">
        <v>84</v>
      </c>
      <c r="C25" s="77" t="s">
        <v>86</v>
      </c>
      <c r="D25" s="77" t="s">
        <v>26</v>
      </c>
      <c r="E25" s="505"/>
      <c r="F25" s="39" t="s">
        <v>58</v>
      </c>
      <c r="G25" s="39" t="s">
        <v>316</v>
      </c>
      <c r="H25" s="78" t="s">
        <v>47</v>
      </c>
      <c r="I25" s="78" t="s">
        <v>295</v>
      </c>
      <c r="J25" s="78"/>
      <c r="K25" s="78" t="s">
        <v>60</v>
      </c>
      <c r="L25" s="78"/>
      <c r="M25" s="41"/>
      <c r="N25" s="41"/>
      <c r="O25" s="78"/>
      <c r="P25" s="78"/>
      <c r="Q25" s="40"/>
      <c r="R25" s="40"/>
      <c r="S25" s="40" t="s">
        <v>257</v>
      </c>
      <c r="T25" s="40"/>
      <c r="U25" s="45"/>
      <c r="V25" s="40"/>
      <c r="W25" s="43"/>
      <c r="X25" s="40"/>
      <c r="Y25" s="40"/>
      <c r="Z25" s="51">
        <v>42909</v>
      </c>
      <c r="AA25" s="40"/>
    </row>
    <row r="26" spans="1:27" s="80" customFormat="1" ht="48.75" customHeight="1">
      <c r="A26" s="48">
        <f t="shared" si="0"/>
        <v>24</v>
      </c>
      <c r="B26" s="77" t="s">
        <v>84</v>
      </c>
      <c r="C26" s="77" t="s">
        <v>86</v>
      </c>
      <c r="D26" s="77" t="s">
        <v>26</v>
      </c>
      <c r="E26" s="505"/>
      <c r="F26" s="39" t="s">
        <v>58</v>
      </c>
      <c r="G26" s="39" t="s">
        <v>317</v>
      </c>
      <c r="H26" s="78" t="s">
        <v>47</v>
      </c>
      <c r="I26" s="78" t="s">
        <v>295</v>
      </c>
      <c r="J26" s="78"/>
      <c r="K26" s="78" t="s">
        <v>60</v>
      </c>
      <c r="L26" s="78"/>
      <c r="M26" s="41"/>
      <c r="N26" s="41"/>
      <c r="O26" s="78"/>
      <c r="P26" s="78"/>
      <c r="Q26" s="40"/>
      <c r="R26" s="40"/>
      <c r="S26" s="40" t="s">
        <v>259</v>
      </c>
      <c r="T26" s="40"/>
      <c r="U26" s="45"/>
      <c r="V26" s="40"/>
      <c r="W26" s="43"/>
      <c r="X26" s="40"/>
      <c r="Y26" s="40"/>
      <c r="Z26" s="51">
        <v>42909</v>
      </c>
      <c r="AA26" s="40"/>
    </row>
    <row r="27" spans="1:27" s="80" customFormat="1" ht="33" customHeight="1">
      <c r="A27" s="48">
        <f t="shared" si="0"/>
        <v>25</v>
      </c>
      <c r="B27" s="77" t="s">
        <v>84</v>
      </c>
      <c r="C27" s="77" t="s">
        <v>86</v>
      </c>
      <c r="D27" s="77" t="s">
        <v>61</v>
      </c>
      <c r="E27" s="504" t="s">
        <v>45</v>
      </c>
      <c r="F27" s="39" t="s">
        <v>58</v>
      </c>
      <c r="G27" s="39" t="s">
        <v>63</v>
      </c>
      <c r="H27" s="78" t="s">
        <v>47</v>
      </c>
      <c r="I27" s="78" t="s">
        <v>295</v>
      </c>
      <c r="J27" s="78"/>
      <c r="K27" s="78" t="s">
        <v>66</v>
      </c>
      <c r="L27" s="78"/>
      <c r="M27" s="41"/>
      <c r="N27" s="41"/>
      <c r="O27" s="78"/>
      <c r="P27" s="78"/>
      <c r="Q27" s="40"/>
      <c r="R27" s="40">
        <v>1</v>
      </c>
      <c r="S27" s="40"/>
      <c r="T27" s="40"/>
      <c r="U27" s="45"/>
      <c r="V27" s="40"/>
      <c r="W27" s="43"/>
      <c r="X27" s="40"/>
      <c r="Y27" s="40"/>
      <c r="Z27" s="51">
        <v>42909</v>
      </c>
      <c r="AA27" s="40"/>
    </row>
    <row r="28" spans="1:27" s="80" customFormat="1" ht="33" customHeight="1">
      <c r="A28" s="48">
        <f t="shared" si="0"/>
        <v>26</v>
      </c>
      <c r="B28" s="77" t="s">
        <v>84</v>
      </c>
      <c r="C28" s="77" t="s">
        <v>86</v>
      </c>
      <c r="D28" s="77" t="s">
        <v>61</v>
      </c>
      <c r="E28" s="504"/>
      <c r="F28" s="39" t="s">
        <v>58</v>
      </c>
      <c r="G28" s="39" t="s">
        <v>64</v>
      </c>
      <c r="H28" s="78" t="s">
        <v>47</v>
      </c>
      <c r="I28" s="78" t="s">
        <v>295</v>
      </c>
      <c r="J28" s="78"/>
      <c r="K28" s="78" t="s">
        <v>66</v>
      </c>
      <c r="L28" s="78"/>
      <c r="M28" s="41"/>
      <c r="N28" s="41"/>
      <c r="O28" s="78"/>
      <c r="P28" s="78"/>
      <c r="Q28" s="40"/>
      <c r="R28" s="40">
        <v>1</v>
      </c>
      <c r="S28" s="40"/>
      <c r="T28" s="40"/>
      <c r="U28" s="45"/>
      <c r="V28" s="40"/>
      <c r="W28" s="43"/>
      <c r="X28" s="40"/>
      <c r="Y28" s="40"/>
      <c r="Z28" s="51">
        <v>42909</v>
      </c>
      <c r="AA28" s="40"/>
    </row>
    <row r="29" spans="1:27" s="80" customFormat="1" ht="34.5" customHeight="1">
      <c r="A29" s="48">
        <f t="shared" si="0"/>
        <v>27</v>
      </c>
      <c r="B29" s="77" t="s">
        <v>84</v>
      </c>
      <c r="C29" s="77" t="s">
        <v>86</v>
      </c>
      <c r="D29" s="77" t="s">
        <v>61</v>
      </c>
      <c r="E29" s="504"/>
      <c r="F29" s="39" t="s">
        <v>58</v>
      </c>
      <c r="G29" s="39" t="s">
        <v>65</v>
      </c>
      <c r="H29" s="78" t="s">
        <v>47</v>
      </c>
      <c r="I29" s="78" t="s">
        <v>295</v>
      </c>
      <c r="J29" s="78"/>
      <c r="K29" s="78" t="s">
        <v>66</v>
      </c>
      <c r="L29" s="78"/>
      <c r="M29" s="41"/>
      <c r="N29" s="41"/>
      <c r="O29" s="78"/>
      <c r="P29" s="78"/>
      <c r="Q29" s="40"/>
      <c r="R29" s="40">
        <v>1</v>
      </c>
      <c r="S29" s="40"/>
      <c r="T29" s="40"/>
      <c r="U29" s="45"/>
      <c r="V29" s="40"/>
      <c r="W29" s="43"/>
      <c r="X29" s="40"/>
      <c r="Y29" s="40"/>
      <c r="Z29" s="51">
        <v>42909</v>
      </c>
      <c r="AA29" s="40"/>
    </row>
    <row r="30" spans="1:27" s="80" customFormat="1" ht="33.75" customHeight="1">
      <c r="A30" s="48">
        <f t="shared" si="0"/>
        <v>28</v>
      </c>
      <c r="B30" s="77" t="s">
        <v>84</v>
      </c>
      <c r="C30" s="77" t="s">
        <v>86</v>
      </c>
      <c r="D30" s="77" t="s">
        <v>61</v>
      </c>
      <c r="E30" s="504"/>
      <c r="F30" s="39" t="s">
        <v>58</v>
      </c>
      <c r="G30" s="39" t="s">
        <v>59</v>
      </c>
      <c r="H30" s="78" t="s">
        <v>47</v>
      </c>
      <c r="I30" s="78" t="s">
        <v>295</v>
      </c>
      <c r="J30" s="78"/>
      <c r="K30" s="77" t="s">
        <v>260</v>
      </c>
      <c r="L30" s="78"/>
      <c r="M30" s="41"/>
      <c r="N30" s="41"/>
      <c r="O30" s="78"/>
      <c r="P30" s="78"/>
      <c r="Q30" s="40"/>
      <c r="R30" s="40">
        <v>1</v>
      </c>
      <c r="S30" s="40"/>
      <c r="T30" s="40"/>
      <c r="U30" s="45"/>
      <c r="V30" s="40"/>
      <c r="W30" s="43"/>
      <c r="X30" s="40"/>
      <c r="Y30" s="40"/>
      <c r="Z30" s="51">
        <v>42916</v>
      </c>
      <c r="AA30" s="40"/>
    </row>
    <row r="31" spans="1:27" s="80" customFormat="1" ht="98.25" customHeight="1">
      <c r="A31" s="48">
        <f t="shared" si="0"/>
        <v>29</v>
      </c>
      <c r="B31" s="77" t="s">
        <v>84</v>
      </c>
      <c r="C31" s="77" t="s">
        <v>86</v>
      </c>
      <c r="D31" s="77" t="s">
        <v>61</v>
      </c>
      <c r="E31" s="504"/>
      <c r="F31" s="39" t="s">
        <v>58</v>
      </c>
      <c r="G31" s="39" t="s">
        <v>404</v>
      </c>
      <c r="H31" s="78" t="s">
        <v>47</v>
      </c>
      <c r="I31" s="78" t="s">
        <v>295</v>
      </c>
      <c r="J31" s="78"/>
      <c r="K31" s="77" t="s">
        <v>260</v>
      </c>
      <c r="L31" s="78"/>
      <c r="M31" s="41"/>
      <c r="N31" s="41"/>
      <c r="O31" s="78"/>
      <c r="P31" s="78"/>
      <c r="Q31" s="40"/>
      <c r="R31" s="40">
        <v>1</v>
      </c>
      <c r="S31" s="40"/>
      <c r="T31" s="40"/>
      <c r="U31" s="45"/>
      <c r="V31" s="40"/>
      <c r="W31" s="43"/>
      <c r="X31" s="40"/>
      <c r="Y31" s="40"/>
      <c r="Z31" s="51">
        <v>42916</v>
      </c>
      <c r="AA31" s="40"/>
    </row>
    <row r="32" spans="1:27" s="80" customFormat="1" ht="56.25" customHeight="1">
      <c r="A32" s="48">
        <f t="shared" si="0"/>
        <v>30</v>
      </c>
      <c r="B32" s="77" t="s">
        <v>84</v>
      </c>
      <c r="C32" s="77" t="s">
        <v>86</v>
      </c>
      <c r="D32" s="77" t="s">
        <v>61</v>
      </c>
      <c r="E32" s="504"/>
      <c r="F32" s="39" t="s">
        <v>58</v>
      </c>
      <c r="G32" s="39" t="s">
        <v>318</v>
      </c>
      <c r="H32" s="78" t="s">
        <v>47</v>
      </c>
      <c r="I32" s="78" t="s">
        <v>295</v>
      </c>
      <c r="J32" s="78"/>
      <c r="K32" s="77" t="s">
        <v>260</v>
      </c>
      <c r="L32" s="78"/>
      <c r="M32" s="41"/>
      <c r="N32" s="41"/>
      <c r="O32" s="78"/>
      <c r="P32" s="78"/>
      <c r="Q32" s="40"/>
      <c r="R32" s="40">
        <v>1</v>
      </c>
      <c r="S32" s="40"/>
      <c r="T32" s="40"/>
      <c r="U32" s="45"/>
      <c r="V32" s="40"/>
      <c r="W32" s="43"/>
      <c r="X32" s="40"/>
      <c r="Y32" s="40"/>
      <c r="Z32" s="51">
        <v>42916</v>
      </c>
      <c r="AA32" s="40"/>
    </row>
    <row r="33" spans="1:27" s="80" customFormat="1" ht="50.25" customHeight="1">
      <c r="A33" s="48">
        <f t="shared" si="0"/>
        <v>31</v>
      </c>
      <c r="B33" s="77" t="s">
        <v>84</v>
      </c>
      <c r="C33" s="77" t="s">
        <v>86</v>
      </c>
      <c r="D33" s="77" t="s">
        <v>61</v>
      </c>
      <c r="E33" s="504"/>
      <c r="F33" s="39" t="s">
        <v>58</v>
      </c>
      <c r="G33" s="39" t="s">
        <v>317</v>
      </c>
      <c r="H33" s="78" t="s">
        <v>47</v>
      </c>
      <c r="I33" s="78" t="s">
        <v>295</v>
      </c>
      <c r="J33" s="78"/>
      <c r="K33" s="77" t="s">
        <v>260</v>
      </c>
      <c r="L33" s="78"/>
      <c r="M33" s="41"/>
      <c r="N33" s="41"/>
      <c r="O33" s="78"/>
      <c r="P33" s="78"/>
      <c r="Q33" s="40"/>
      <c r="R33" s="40">
        <v>1</v>
      </c>
      <c r="S33" s="40"/>
      <c r="T33" s="40"/>
      <c r="U33" s="45"/>
      <c r="V33" s="40"/>
      <c r="W33" s="43"/>
      <c r="X33" s="40"/>
      <c r="Y33" s="40"/>
      <c r="Z33" s="51">
        <v>42916</v>
      </c>
      <c r="AA33" s="40"/>
    </row>
    <row r="34" spans="1:27" s="80" customFormat="1" ht="33" customHeight="1">
      <c r="A34" s="48">
        <f t="shared" si="0"/>
        <v>32</v>
      </c>
      <c r="B34" s="77" t="s">
        <v>84</v>
      </c>
      <c r="C34" s="77" t="s">
        <v>86</v>
      </c>
      <c r="D34" s="77" t="s">
        <v>62</v>
      </c>
      <c r="E34" s="505" t="s">
        <v>45</v>
      </c>
      <c r="F34" s="39" t="s">
        <v>58</v>
      </c>
      <c r="G34" s="39" t="s">
        <v>63</v>
      </c>
      <c r="H34" s="78" t="s">
        <v>47</v>
      </c>
      <c r="I34" s="78" t="s">
        <v>295</v>
      </c>
      <c r="J34" s="78"/>
      <c r="K34" s="78" t="s">
        <v>276</v>
      </c>
      <c r="L34" s="78"/>
      <c r="M34" s="41"/>
      <c r="N34" s="41"/>
      <c r="O34" s="78"/>
      <c r="P34" s="78"/>
      <c r="Q34" s="40"/>
      <c r="R34" s="40"/>
      <c r="S34" s="40"/>
      <c r="T34" s="40"/>
      <c r="U34" s="45"/>
      <c r="V34" s="40"/>
      <c r="W34" s="43"/>
      <c r="X34" s="40"/>
      <c r="Y34" s="40"/>
      <c r="Z34" s="51">
        <v>42914</v>
      </c>
      <c r="AA34" s="40"/>
    </row>
    <row r="35" spans="1:27" s="80" customFormat="1" ht="33.75" customHeight="1">
      <c r="A35" s="48">
        <f t="shared" si="0"/>
        <v>33</v>
      </c>
      <c r="B35" s="77" t="s">
        <v>84</v>
      </c>
      <c r="C35" s="77" t="s">
        <v>86</v>
      </c>
      <c r="D35" s="77" t="s">
        <v>62</v>
      </c>
      <c r="E35" s="505"/>
      <c r="F35" s="39" t="s">
        <v>58</v>
      </c>
      <c r="G35" s="39" t="s">
        <v>64</v>
      </c>
      <c r="H35" s="78" t="s">
        <v>47</v>
      </c>
      <c r="I35" s="78" t="s">
        <v>295</v>
      </c>
      <c r="J35" s="78"/>
      <c r="K35" s="78" t="s">
        <v>276</v>
      </c>
      <c r="L35" s="78"/>
      <c r="M35" s="41"/>
      <c r="N35" s="41"/>
      <c r="O35" s="78"/>
      <c r="P35" s="78"/>
      <c r="Q35" s="40"/>
      <c r="R35" s="40"/>
      <c r="S35" s="40"/>
      <c r="T35" s="40"/>
      <c r="U35" s="45"/>
      <c r="V35" s="40"/>
      <c r="W35" s="43"/>
      <c r="X35" s="40"/>
      <c r="Y35" s="40"/>
      <c r="Z35" s="51">
        <v>42914</v>
      </c>
      <c r="AA35" s="40"/>
    </row>
    <row r="36" spans="1:27" s="80" customFormat="1" ht="33.75" customHeight="1">
      <c r="A36" s="48">
        <f t="shared" si="0"/>
        <v>34</v>
      </c>
      <c r="B36" s="77" t="s">
        <v>84</v>
      </c>
      <c r="C36" s="77" t="s">
        <v>86</v>
      </c>
      <c r="D36" s="77" t="s">
        <v>62</v>
      </c>
      <c r="E36" s="505"/>
      <c r="F36" s="39" t="s">
        <v>58</v>
      </c>
      <c r="G36" s="39" t="s">
        <v>65</v>
      </c>
      <c r="H36" s="78" t="s">
        <v>47</v>
      </c>
      <c r="I36" s="78" t="s">
        <v>295</v>
      </c>
      <c r="J36" s="78"/>
      <c r="K36" s="78" t="s">
        <v>276</v>
      </c>
      <c r="L36" s="78"/>
      <c r="M36" s="41"/>
      <c r="N36" s="41"/>
      <c r="O36" s="78"/>
      <c r="P36" s="78"/>
      <c r="Q36" s="40"/>
      <c r="R36" s="40"/>
      <c r="S36" s="40"/>
      <c r="T36" s="40"/>
      <c r="U36" s="45"/>
      <c r="V36" s="40"/>
      <c r="W36" s="43"/>
      <c r="X36" s="40"/>
      <c r="Y36" s="40"/>
      <c r="Z36" s="51">
        <v>42914</v>
      </c>
      <c r="AA36" s="40"/>
    </row>
    <row r="37" spans="1:27" s="80" customFormat="1" ht="33.75" customHeight="1">
      <c r="A37" s="48">
        <f t="shared" si="0"/>
        <v>35</v>
      </c>
      <c r="B37" s="77" t="s">
        <v>84</v>
      </c>
      <c r="C37" s="77" t="s">
        <v>86</v>
      </c>
      <c r="D37" s="77" t="s">
        <v>62</v>
      </c>
      <c r="E37" s="505"/>
      <c r="F37" s="39" t="s">
        <v>58</v>
      </c>
      <c r="G37" s="39" t="s">
        <v>59</v>
      </c>
      <c r="H37" s="78" t="s">
        <v>47</v>
      </c>
      <c r="I37" s="78" t="s">
        <v>295</v>
      </c>
      <c r="J37" s="78"/>
      <c r="K37" s="78" t="s">
        <v>276</v>
      </c>
      <c r="L37" s="78"/>
      <c r="M37" s="41"/>
      <c r="N37" s="41"/>
      <c r="O37" s="78"/>
      <c r="P37" s="78"/>
      <c r="Q37" s="40"/>
      <c r="R37" s="40"/>
      <c r="S37" s="40"/>
      <c r="T37" s="40"/>
      <c r="U37" s="45"/>
      <c r="V37" s="40"/>
      <c r="W37" s="43"/>
      <c r="X37" s="40"/>
      <c r="Y37" s="40"/>
      <c r="Z37" s="51">
        <v>42914</v>
      </c>
      <c r="AA37" s="40"/>
    </row>
    <row r="38" spans="1:27" s="80" customFormat="1" ht="101.25" customHeight="1">
      <c r="A38" s="48">
        <f t="shared" si="0"/>
        <v>36</v>
      </c>
      <c r="B38" s="77" t="s">
        <v>84</v>
      </c>
      <c r="C38" s="77" t="s">
        <v>86</v>
      </c>
      <c r="D38" s="77" t="s">
        <v>62</v>
      </c>
      <c r="E38" s="505"/>
      <c r="F38" s="39" t="s">
        <v>58</v>
      </c>
      <c r="G38" s="39" t="s">
        <v>403</v>
      </c>
      <c r="H38" s="78" t="s">
        <v>47</v>
      </c>
      <c r="I38" s="78" t="s">
        <v>295</v>
      </c>
      <c r="J38" s="78"/>
      <c r="K38" s="78" t="s">
        <v>276</v>
      </c>
      <c r="L38" s="78"/>
      <c r="M38" s="41"/>
      <c r="N38" s="41"/>
      <c r="O38" s="78"/>
      <c r="P38" s="78"/>
      <c r="Q38" s="40"/>
      <c r="R38" s="40"/>
      <c r="S38" s="40"/>
      <c r="T38" s="40"/>
      <c r="U38" s="45"/>
      <c r="V38" s="40"/>
      <c r="W38" s="43"/>
      <c r="X38" s="40"/>
      <c r="Y38" s="40"/>
      <c r="Z38" s="51">
        <v>42914</v>
      </c>
      <c r="AA38" s="40"/>
    </row>
    <row r="39" spans="1:27" s="80" customFormat="1" ht="51.75" customHeight="1">
      <c r="A39" s="48">
        <f t="shared" si="0"/>
        <v>37</v>
      </c>
      <c r="B39" s="77" t="s">
        <v>84</v>
      </c>
      <c r="C39" s="77" t="s">
        <v>86</v>
      </c>
      <c r="D39" s="77" t="s">
        <v>62</v>
      </c>
      <c r="E39" s="505"/>
      <c r="F39" s="39" t="s">
        <v>58</v>
      </c>
      <c r="G39" s="39" t="s">
        <v>318</v>
      </c>
      <c r="H39" s="78" t="s">
        <v>47</v>
      </c>
      <c r="I39" s="78" t="s">
        <v>295</v>
      </c>
      <c r="J39" s="78"/>
      <c r="K39" s="78" t="s">
        <v>276</v>
      </c>
      <c r="L39" s="78"/>
      <c r="M39" s="41"/>
      <c r="N39" s="41"/>
      <c r="O39" s="78"/>
      <c r="P39" s="78"/>
      <c r="Q39" s="40"/>
      <c r="R39" s="40"/>
      <c r="S39" s="40"/>
      <c r="T39" s="40"/>
      <c r="U39" s="45"/>
      <c r="V39" s="40"/>
      <c r="W39" s="43"/>
      <c r="X39" s="40"/>
      <c r="Y39" s="40"/>
      <c r="Z39" s="51">
        <v>42914</v>
      </c>
      <c r="AA39" s="40"/>
    </row>
    <row r="40" spans="1:27" s="80" customFormat="1" ht="54.75" customHeight="1">
      <c r="A40" s="48">
        <f t="shared" si="0"/>
        <v>38</v>
      </c>
      <c r="B40" s="77" t="s">
        <v>84</v>
      </c>
      <c r="C40" s="77" t="s">
        <v>86</v>
      </c>
      <c r="D40" s="77" t="s">
        <v>62</v>
      </c>
      <c r="E40" s="505"/>
      <c r="F40" s="39" t="s">
        <v>58</v>
      </c>
      <c r="G40" s="39" t="s">
        <v>317</v>
      </c>
      <c r="H40" s="78" t="s">
        <v>47</v>
      </c>
      <c r="I40" s="78" t="s">
        <v>295</v>
      </c>
      <c r="J40" s="78"/>
      <c r="K40" s="78" t="s">
        <v>276</v>
      </c>
      <c r="L40" s="78"/>
      <c r="M40" s="41"/>
      <c r="N40" s="41"/>
      <c r="O40" s="78"/>
      <c r="P40" s="78"/>
      <c r="Q40" s="40"/>
      <c r="R40" s="40"/>
      <c r="S40" s="40"/>
      <c r="T40" s="40"/>
      <c r="U40" s="45"/>
      <c r="V40" s="40"/>
      <c r="W40" s="43"/>
      <c r="X40" s="40"/>
      <c r="Y40" s="40"/>
      <c r="Z40" s="51">
        <v>42914</v>
      </c>
      <c r="AA40" s="40"/>
    </row>
    <row r="41" spans="1:27" s="80" customFormat="1" ht="33" customHeight="1">
      <c r="A41" s="48">
        <f t="shared" si="0"/>
        <v>39</v>
      </c>
      <c r="B41" s="77" t="s">
        <v>84</v>
      </c>
      <c r="C41" s="77" t="s">
        <v>86</v>
      </c>
      <c r="D41" s="77" t="s">
        <v>147</v>
      </c>
      <c r="E41" s="505" t="s">
        <v>148</v>
      </c>
      <c r="F41" s="39" t="s">
        <v>58</v>
      </c>
      <c r="G41" s="39" t="s">
        <v>63</v>
      </c>
      <c r="H41" s="78" t="s">
        <v>47</v>
      </c>
      <c r="I41" s="78" t="s">
        <v>295</v>
      </c>
      <c r="J41" s="78"/>
      <c r="K41" s="78" t="s">
        <v>66</v>
      </c>
      <c r="L41" s="78"/>
      <c r="M41" s="41"/>
      <c r="N41" s="41"/>
      <c r="O41" s="78"/>
      <c r="P41" s="78"/>
      <c r="Q41" s="40"/>
      <c r="R41" s="40"/>
      <c r="S41" s="40"/>
      <c r="T41" s="40"/>
      <c r="U41" s="45"/>
      <c r="V41" s="40"/>
      <c r="W41" s="46">
        <v>42909</v>
      </c>
      <c r="X41" s="40"/>
      <c r="Y41" s="40"/>
      <c r="Z41" s="51">
        <v>42909</v>
      </c>
      <c r="AA41" s="40"/>
    </row>
    <row r="42" spans="1:27" s="80" customFormat="1" ht="35.25" customHeight="1">
      <c r="A42" s="48">
        <f t="shared" si="0"/>
        <v>40</v>
      </c>
      <c r="B42" s="77" t="s">
        <v>84</v>
      </c>
      <c r="C42" s="77" t="s">
        <v>86</v>
      </c>
      <c r="D42" s="77" t="s">
        <v>147</v>
      </c>
      <c r="E42" s="505"/>
      <c r="F42" s="39" t="s">
        <v>58</v>
      </c>
      <c r="G42" s="39" t="s">
        <v>64</v>
      </c>
      <c r="H42" s="78" t="s">
        <v>47</v>
      </c>
      <c r="I42" s="78" t="s">
        <v>295</v>
      </c>
      <c r="J42" s="78"/>
      <c r="K42" s="78" t="s">
        <v>66</v>
      </c>
      <c r="L42" s="78"/>
      <c r="M42" s="41"/>
      <c r="N42" s="41"/>
      <c r="O42" s="78"/>
      <c r="P42" s="78"/>
      <c r="Q42" s="40"/>
      <c r="R42" s="40"/>
      <c r="S42" s="40"/>
      <c r="T42" s="40"/>
      <c r="U42" s="45"/>
      <c r="V42" s="40"/>
      <c r="W42" s="46">
        <v>42909</v>
      </c>
      <c r="X42" s="40"/>
      <c r="Y42" s="40"/>
      <c r="Z42" s="51">
        <v>42909</v>
      </c>
      <c r="AA42" s="40"/>
    </row>
    <row r="43" spans="1:27" s="80" customFormat="1" ht="33.75" customHeight="1">
      <c r="A43" s="48">
        <f t="shared" si="0"/>
        <v>41</v>
      </c>
      <c r="B43" s="77" t="s">
        <v>84</v>
      </c>
      <c r="C43" s="77" t="s">
        <v>86</v>
      </c>
      <c r="D43" s="77" t="s">
        <v>147</v>
      </c>
      <c r="E43" s="505"/>
      <c r="F43" s="39" t="s">
        <v>58</v>
      </c>
      <c r="G43" s="39" t="s">
        <v>65</v>
      </c>
      <c r="H43" s="78" t="s">
        <v>47</v>
      </c>
      <c r="I43" s="78" t="s">
        <v>295</v>
      </c>
      <c r="J43" s="78"/>
      <c r="K43" s="78" t="s">
        <v>66</v>
      </c>
      <c r="L43" s="78"/>
      <c r="M43" s="41"/>
      <c r="N43" s="41"/>
      <c r="O43" s="78"/>
      <c r="P43" s="78"/>
      <c r="Q43" s="40"/>
      <c r="R43" s="40"/>
      <c r="S43" s="40"/>
      <c r="T43" s="40"/>
      <c r="U43" s="45"/>
      <c r="V43" s="40"/>
      <c r="W43" s="46">
        <v>42909</v>
      </c>
      <c r="X43" s="40"/>
      <c r="Y43" s="40"/>
      <c r="Z43" s="51">
        <v>42909</v>
      </c>
      <c r="AA43" s="40"/>
    </row>
    <row r="44" spans="1:27" s="80" customFormat="1" ht="37.5" customHeight="1">
      <c r="A44" s="48">
        <f t="shared" si="0"/>
        <v>42</v>
      </c>
      <c r="B44" s="77" t="s">
        <v>84</v>
      </c>
      <c r="C44" s="77" t="s">
        <v>86</v>
      </c>
      <c r="D44" s="77" t="s">
        <v>147</v>
      </c>
      <c r="E44" s="505"/>
      <c r="F44" s="39" t="s">
        <v>58</v>
      </c>
      <c r="G44" s="39" t="s">
        <v>59</v>
      </c>
      <c r="H44" s="78" t="s">
        <v>47</v>
      </c>
      <c r="I44" s="78" t="s">
        <v>295</v>
      </c>
      <c r="J44" s="78"/>
      <c r="K44" s="78" t="s">
        <v>66</v>
      </c>
      <c r="L44" s="78"/>
      <c r="M44" s="41"/>
      <c r="N44" s="41"/>
      <c r="O44" s="78"/>
      <c r="P44" s="78"/>
      <c r="Q44" s="40"/>
      <c r="R44" s="40"/>
      <c r="S44" s="40"/>
      <c r="T44" s="40"/>
      <c r="U44" s="45"/>
      <c r="V44" s="40"/>
      <c r="W44" s="46">
        <v>42909</v>
      </c>
      <c r="X44" s="40"/>
      <c r="Y44" s="40"/>
      <c r="Z44" s="51">
        <v>42909</v>
      </c>
      <c r="AA44" s="40"/>
    </row>
    <row r="45" spans="1:27" s="80" customFormat="1" ht="98.25" customHeight="1">
      <c r="A45" s="48">
        <f t="shared" si="0"/>
        <v>43</v>
      </c>
      <c r="B45" s="77" t="s">
        <v>84</v>
      </c>
      <c r="C45" s="77" t="s">
        <v>86</v>
      </c>
      <c r="D45" s="77" t="s">
        <v>147</v>
      </c>
      <c r="E45" s="505"/>
      <c r="F45" s="39" t="s">
        <v>717</v>
      </c>
      <c r="G45" s="39" t="s">
        <v>403</v>
      </c>
      <c r="H45" s="78" t="s">
        <v>47</v>
      </c>
      <c r="I45" s="78" t="s">
        <v>295</v>
      </c>
      <c r="J45" s="78"/>
      <c r="K45" s="78" t="s">
        <v>66</v>
      </c>
      <c r="L45" s="78"/>
      <c r="M45" s="41"/>
      <c r="N45" s="41"/>
      <c r="O45" s="78"/>
      <c r="P45" s="78"/>
      <c r="Q45" s="40"/>
      <c r="R45" s="40"/>
      <c r="S45" s="40"/>
      <c r="T45" s="40"/>
      <c r="U45" s="45"/>
      <c r="V45" s="40"/>
      <c r="W45" s="46">
        <v>42909</v>
      </c>
      <c r="X45" s="40"/>
      <c r="Y45" s="40"/>
      <c r="Z45" s="51">
        <v>42909</v>
      </c>
      <c r="AA45" s="40"/>
    </row>
    <row r="46" spans="1:27" s="80" customFormat="1" ht="49.5" customHeight="1">
      <c r="A46" s="48">
        <f t="shared" si="0"/>
        <v>44</v>
      </c>
      <c r="B46" s="77" t="s">
        <v>84</v>
      </c>
      <c r="C46" s="77" t="s">
        <v>86</v>
      </c>
      <c r="D46" s="77" t="s">
        <v>147</v>
      </c>
      <c r="E46" s="505"/>
      <c r="F46" s="39" t="s">
        <v>58</v>
      </c>
      <c r="G46" s="39" t="s">
        <v>401</v>
      </c>
      <c r="H46" s="78" t="s">
        <v>47</v>
      </c>
      <c r="I46" s="78" t="s">
        <v>295</v>
      </c>
      <c r="J46" s="78"/>
      <c r="K46" s="78" t="s">
        <v>66</v>
      </c>
      <c r="L46" s="78"/>
      <c r="M46" s="41"/>
      <c r="N46" s="41"/>
      <c r="O46" s="78"/>
      <c r="P46" s="78"/>
      <c r="Q46" s="40"/>
      <c r="R46" s="40"/>
      <c r="S46" s="40"/>
      <c r="T46" s="40"/>
      <c r="U46" s="45"/>
      <c r="V46" s="40"/>
      <c r="W46" s="46">
        <v>42909</v>
      </c>
      <c r="X46" s="40"/>
      <c r="Y46" s="40"/>
      <c r="Z46" s="51">
        <v>42909</v>
      </c>
      <c r="AA46" s="40"/>
    </row>
    <row r="47" spans="1:27" s="80" customFormat="1" ht="60" customHeight="1">
      <c r="A47" s="48">
        <f t="shared" si="0"/>
        <v>45</v>
      </c>
      <c r="B47" s="77"/>
      <c r="C47" s="77" t="s">
        <v>86</v>
      </c>
      <c r="D47" s="77" t="s">
        <v>147</v>
      </c>
      <c r="E47" s="78"/>
      <c r="F47" s="39" t="s">
        <v>58</v>
      </c>
      <c r="G47" s="39" t="s">
        <v>402</v>
      </c>
      <c r="H47" s="78" t="s">
        <v>32</v>
      </c>
      <c r="I47" s="78" t="s">
        <v>295</v>
      </c>
      <c r="J47" s="78"/>
      <c r="K47" s="78" t="s">
        <v>66</v>
      </c>
      <c r="L47" s="78"/>
      <c r="M47" s="41"/>
      <c r="N47" s="41"/>
      <c r="O47" s="78"/>
      <c r="P47" s="78"/>
      <c r="Q47" s="40"/>
      <c r="R47" s="40"/>
      <c r="S47" s="40"/>
      <c r="T47" s="40"/>
      <c r="U47" s="45"/>
      <c r="V47" s="40"/>
      <c r="W47" s="46">
        <v>42909</v>
      </c>
      <c r="X47" s="40"/>
      <c r="Y47" s="40"/>
      <c r="Z47" s="51">
        <v>42909</v>
      </c>
      <c r="AA47" s="40"/>
    </row>
    <row r="48" spans="1:27" s="60" customFormat="1" ht="214.5">
      <c r="A48" s="53">
        <f t="shared" si="0"/>
        <v>46</v>
      </c>
      <c r="B48" s="54" t="s">
        <v>84</v>
      </c>
      <c r="C48" s="54" t="s">
        <v>86</v>
      </c>
      <c r="D48" s="54" t="s">
        <v>67</v>
      </c>
      <c r="E48" s="57" t="s">
        <v>69</v>
      </c>
      <c r="F48" s="55" t="s">
        <v>68</v>
      </c>
      <c r="G48" s="55" t="s">
        <v>70</v>
      </c>
      <c r="H48" s="57" t="s">
        <v>288</v>
      </c>
      <c r="J48" s="57"/>
      <c r="K48" s="57" t="s">
        <v>71</v>
      </c>
      <c r="L48" s="57"/>
      <c r="M48" s="59"/>
      <c r="N48" s="59"/>
      <c r="O48" s="57"/>
      <c r="P48" s="57"/>
      <c r="U48" s="61"/>
      <c r="W48" s="62"/>
      <c r="AA48" s="55" t="s">
        <v>290</v>
      </c>
    </row>
    <row r="49" spans="1:27" s="80" customFormat="1" ht="236.25" customHeight="1">
      <c r="A49" s="48">
        <f t="shared" si="0"/>
        <v>47</v>
      </c>
      <c r="B49" s="77" t="s">
        <v>84</v>
      </c>
      <c r="C49" s="77" t="s">
        <v>86</v>
      </c>
      <c r="D49" s="77" t="s">
        <v>61</v>
      </c>
      <c r="E49" s="78" t="s">
        <v>76</v>
      </c>
      <c r="F49" s="39" t="s">
        <v>75</v>
      </c>
      <c r="G49" s="38" t="s">
        <v>390</v>
      </c>
      <c r="H49" s="78" t="s">
        <v>225</v>
      </c>
      <c r="I49" s="78" t="s">
        <v>299</v>
      </c>
      <c r="J49" s="49">
        <v>42913</v>
      </c>
      <c r="K49" s="77" t="s">
        <v>263</v>
      </c>
      <c r="L49" s="78"/>
      <c r="M49" s="41"/>
      <c r="N49" s="41"/>
      <c r="O49" s="78"/>
      <c r="P49" s="78"/>
      <c r="Q49" s="40"/>
      <c r="R49" s="40">
        <v>5</v>
      </c>
      <c r="S49" s="40"/>
      <c r="T49" s="40">
        <v>4</v>
      </c>
      <c r="U49" s="42">
        <v>42916</v>
      </c>
      <c r="V49" s="52" t="s">
        <v>278</v>
      </c>
      <c r="W49" s="43"/>
      <c r="X49" s="40"/>
      <c r="Y49" s="40"/>
      <c r="Z49" s="47" t="s">
        <v>391</v>
      </c>
      <c r="AA49" s="44" t="s">
        <v>285</v>
      </c>
    </row>
    <row r="50" spans="1:27" s="70" customFormat="1" ht="78.75" customHeight="1">
      <c r="A50" s="65">
        <f t="shared" si="0"/>
        <v>48</v>
      </c>
      <c r="B50" s="66" t="s">
        <v>84</v>
      </c>
      <c r="C50" s="66" t="s">
        <v>86</v>
      </c>
      <c r="D50" s="66" t="s">
        <v>46</v>
      </c>
      <c r="E50" s="67" t="s">
        <v>76</v>
      </c>
      <c r="F50" s="68" t="s">
        <v>77</v>
      </c>
      <c r="G50" s="68" t="s">
        <v>107</v>
      </c>
      <c r="H50" s="67" t="s">
        <v>47</v>
      </c>
      <c r="I50" s="67" t="s">
        <v>304</v>
      </c>
      <c r="J50" s="67"/>
      <c r="K50" s="67" t="s">
        <v>60</v>
      </c>
      <c r="L50" s="67"/>
      <c r="M50" s="69"/>
      <c r="N50" s="69"/>
      <c r="O50" s="67"/>
      <c r="P50" s="67"/>
      <c r="S50" s="70">
        <v>15</v>
      </c>
      <c r="U50" s="71"/>
      <c r="W50" s="72"/>
      <c r="Z50" s="74" t="s">
        <v>319</v>
      </c>
      <c r="AA50" s="68" t="s">
        <v>300</v>
      </c>
    </row>
    <row r="51" spans="1:27" s="70" customFormat="1" ht="66">
      <c r="A51" s="65">
        <f t="shared" si="0"/>
        <v>49</v>
      </c>
      <c r="B51" s="66" t="s">
        <v>84</v>
      </c>
      <c r="C51" s="67" t="s">
        <v>86</v>
      </c>
      <c r="D51" s="66" t="s">
        <v>26</v>
      </c>
      <c r="E51" s="67" t="s">
        <v>88</v>
      </c>
      <c r="F51" s="68" t="s">
        <v>90</v>
      </c>
      <c r="G51" s="68" t="s">
        <v>301</v>
      </c>
      <c r="H51" s="67" t="s">
        <v>32</v>
      </c>
      <c r="I51" s="67" t="s">
        <v>304</v>
      </c>
      <c r="J51" s="67"/>
      <c r="K51" s="67" t="s">
        <v>33</v>
      </c>
      <c r="L51" s="67"/>
      <c r="M51" s="69"/>
      <c r="N51" s="69"/>
      <c r="O51" s="67"/>
      <c r="P51" s="67"/>
      <c r="S51" s="70">
        <v>1</v>
      </c>
      <c r="U51" s="71"/>
      <c r="W51" s="72"/>
      <c r="Z51" s="75" t="s">
        <v>320</v>
      </c>
      <c r="AA51" s="68" t="s">
        <v>303</v>
      </c>
    </row>
    <row r="52" spans="1:27" s="80" customFormat="1" ht="57.75" customHeight="1">
      <c r="A52" s="48">
        <f t="shared" si="0"/>
        <v>50</v>
      </c>
      <c r="B52" s="77" t="s">
        <v>84</v>
      </c>
      <c r="C52" s="77" t="s">
        <v>86</v>
      </c>
      <c r="D52" s="77" t="s">
        <v>46</v>
      </c>
      <c r="E52" s="78" t="s">
        <v>78</v>
      </c>
      <c r="F52" s="39" t="s">
        <v>154</v>
      </c>
      <c r="G52" s="38" t="s">
        <v>321</v>
      </c>
      <c r="H52" s="78" t="s">
        <v>47</v>
      </c>
      <c r="I52" s="78" t="s">
        <v>304</v>
      </c>
      <c r="J52" s="78"/>
      <c r="K52" s="78" t="s">
        <v>60</v>
      </c>
      <c r="L52" s="78"/>
      <c r="M52" s="41"/>
      <c r="N52" s="41"/>
      <c r="O52" s="78"/>
      <c r="P52" s="78"/>
      <c r="Q52" s="40"/>
      <c r="R52" s="40"/>
      <c r="S52" s="40">
        <v>2</v>
      </c>
      <c r="T52" s="40"/>
      <c r="U52" s="42">
        <v>42916</v>
      </c>
      <c r="V52" s="50">
        <v>42923</v>
      </c>
      <c r="W52" s="43"/>
      <c r="X52" s="40"/>
      <c r="Y52" s="40"/>
      <c r="Z52" s="47">
        <v>42923</v>
      </c>
      <c r="AA52" s="40" t="s">
        <v>584</v>
      </c>
    </row>
    <row r="53" spans="1:27" s="80" customFormat="1" ht="73.5" customHeight="1">
      <c r="A53" s="48">
        <f t="shared" si="0"/>
        <v>51</v>
      </c>
      <c r="B53" s="77" t="s">
        <v>84</v>
      </c>
      <c r="C53" s="77" t="s">
        <v>86</v>
      </c>
      <c r="D53" s="77" t="s">
        <v>46</v>
      </c>
      <c r="E53" s="78"/>
      <c r="F53" s="39" t="s">
        <v>79</v>
      </c>
      <c r="G53" s="38" t="s">
        <v>388</v>
      </c>
      <c r="H53" s="78" t="s">
        <v>47</v>
      </c>
      <c r="I53" s="78" t="s">
        <v>304</v>
      </c>
      <c r="J53" s="78"/>
      <c r="K53" s="78" t="s">
        <v>60</v>
      </c>
      <c r="L53" s="78"/>
      <c r="M53" s="41"/>
      <c r="N53" s="41"/>
      <c r="O53" s="78"/>
      <c r="P53" s="78"/>
      <c r="Q53" s="40"/>
      <c r="R53" s="40"/>
      <c r="S53" s="40">
        <v>3</v>
      </c>
      <c r="T53" s="40">
        <v>3</v>
      </c>
      <c r="U53" s="42">
        <v>42909</v>
      </c>
      <c r="V53" s="40"/>
      <c r="W53" s="43"/>
      <c r="X53" s="40"/>
      <c r="Y53" s="40"/>
      <c r="Z53" s="47" t="s">
        <v>322</v>
      </c>
      <c r="AA53" s="40" t="s">
        <v>302</v>
      </c>
    </row>
    <row r="54" spans="1:27" s="40" customFormat="1" ht="139.5" customHeight="1">
      <c r="A54" s="48">
        <f t="shared" si="0"/>
        <v>52</v>
      </c>
      <c r="B54" s="77" t="s">
        <v>84</v>
      </c>
      <c r="C54" s="77" t="s">
        <v>86</v>
      </c>
      <c r="D54" s="77" t="s">
        <v>81</v>
      </c>
      <c r="E54" s="78"/>
      <c r="F54" s="39" t="s">
        <v>82</v>
      </c>
      <c r="G54" s="39" t="s">
        <v>397</v>
      </c>
      <c r="H54" s="78" t="s">
        <v>83</v>
      </c>
      <c r="I54" s="77" t="s">
        <v>395</v>
      </c>
      <c r="J54" s="78"/>
      <c r="K54" s="78" t="s">
        <v>277</v>
      </c>
      <c r="L54" s="78"/>
      <c r="M54" s="41"/>
      <c r="N54" s="41"/>
      <c r="O54" s="78"/>
      <c r="P54" s="78"/>
      <c r="U54" s="45"/>
      <c r="W54" s="43"/>
      <c r="Z54" s="77" t="s">
        <v>386</v>
      </c>
      <c r="AA54" s="39" t="s">
        <v>292</v>
      </c>
    </row>
    <row r="55" spans="1:27" s="64" customFormat="1" ht="152.25" customHeight="1">
      <c r="A55" s="48">
        <f t="shared" si="0"/>
        <v>53</v>
      </c>
      <c r="B55" s="77" t="s">
        <v>163</v>
      </c>
      <c r="C55" s="77" t="s">
        <v>86</v>
      </c>
      <c r="D55" s="77" t="s">
        <v>139</v>
      </c>
      <c r="E55" s="39" t="s">
        <v>140</v>
      </c>
      <c r="F55" s="39" t="s">
        <v>143</v>
      </c>
      <c r="G55" s="39" t="s">
        <v>155</v>
      </c>
      <c r="H55" s="77" t="s">
        <v>144</v>
      </c>
      <c r="I55" s="77" t="s">
        <v>309</v>
      </c>
      <c r="J55" s="39"/>
      <c r="K55" s="77" t="s">
        <v>142</v>
      </c>
      <c r="L55" s="78"/>
      <c r="M55" s="41"/>
      <c r="N55" s="41"/>
      <c r="O55" s="78"/>
      <c r="P55" s="78"/>
      <c r="Q55" s="40"/>
      <c r="R55" s="40"/>
      <c r="S55" s="40">
        <v>10</v>
      </c>
      <c r="T55" s="40"/>
      <c r="U55" s="45"/>
      <c r="V55" s="40"/>
      <c r="W55" s="43"/>
      <c r="X55" s="40"/>
      <c r="Y55" s="40"/>
      <c r="Z55" s="44" t="s">
        <v>275</v>
      </c>
      <c r="AA55" s="40"/>
    </row>
    <row r="56" spans="1:27" s="80" customFormat="1" ht="54" customHeight="1">
      <c r="A56" s="48">
        <f t="shared" si="0"/>
        <v>54</v>
      </c>
      <c r="B56" s="77" t="s">
        <v>163</v>
      </c>
      <c r="C56" s="77" t="s">
        <v>86</v>
      </c>
      <c r="D56" s="77" t="s">
        <v>139</v>
      </c>
      <c r="E56" s="39" t="s">
        <v>145</v>
      </c>
      <c r="F56" s="39" t="s">
        <v>162</v>
      </c>
      <c r="G56" s="39" t="s">
        <v>269</v>
      </c>
      <c r="H56" s="77" t="s">
        <v>141</v>
      </c>
      <c r="I56" s="77" t="s">
        <v>310</v>
      </c>
      <c r="J56" s="39"/>
      <c r="K56" s="77" t="s">
        <v>142</v>
      </c>
      <c r="L56" s="78"/>
      <c r="M56" s="41"/>
      <c r="N56" s="41"/>
      <c r="O56" s="78"/>
      <c r="P56" s="78"/>
      <c r="Q56" s="40"/>
      <c r="R56" s="40"/>
      <c r="S56" s="40" t="s">
        <v>257</v>
      </c>
      <c r="T56" s="40"/>
      <c r="U56" s="45"/>
      <c r="V56" s="40"/>
      <c r="W56" s="43"/>
      <c r="X56" s="40"/>
      <c r="Y56" s="40"/>
      <c r="Z56" s="51">
        <v>42916</v>
      </c>
      <c r="AA56" s="40"/>
    </row>
    <row r="57" spans="1:27" s="60" customFormat="1" ht="36.75" customHeight="1">
      <c r="A57" s="53">
        <f t="shared" si="0"/>
        <v>55</v>
      </c>
      <c r="B57" s="54" t="s">
        <v>163</v>
      </c>
      <c r="C57" s="54" t="s">
        <v>86</v>
      </c>
      <c r="D57" s="54" t="s">
        <v>139</v>
      </c>
      <c r="E57" s="55" t="s">
        <v>146</v>
      </c>
      <c r="F57" s="55" t="s">
        <v>244</v>
      </c>
      <c r="G57" s="55" t="s">
        <v>146</v>
      </c>
      <c r="H57" s="54" t="s">
        <v>141</v>
      </c>
      <c r="I57" s="55"/>
      <c r="J57" s="55"/>
      <c r="K57" s="54" t="s">
        <v>142</v>
      </c>
      <c r="L57" s="57"/>
      <c r="M57" s="59"/>
      <c r="N57" s="59"/>
      <c r="O57" s="57"/>
      <c r="P57" s="57"/>
      <c r="S57" s="60" t="s">
        <v>258</v>
      </c>
      <c r="T57" s="60">
        <v>1</v>
      </c>
      <c r="U57" s="76">
        <v>42909</v>
      </c>
      <c r="W57" s="62"/>
      <c r="Z57" s="60" t="s">
        <v>270</v>
      </c>
      <c r="AA57" s="55" t="s">
        <v>286</v>
      </c>
    </row>
    <row r="58" spans="1:27" s="60" customFormat="1" ht="36.75" customHeight="1">
      <c r="A58" s="53" t="s">
        <v>279</v>
      </c>
      <c r="B58" s="54" t="s">
        <v>163</v>
      </c>
      <c r="C58" s="54" t="s">
        <v>86</v>
      </c>
      <c r="D58" s="54" t="s">
        <v>238</v>
      </c>
      <c r="E58" s="55"/>
      <c r="F58" s="55" t="s">
        <v>245</v>
      </c>
      <c r="G58" s="55" t="s">
        <v>246</v>
      </c>
      <c r="H58" s="54" t="s">
        <v>241</v>
      </c>
      <c r="I58" s="55"/>
      <c r="J58" s="55"/>
      <c r="K58" s="54" t="s">
        <v>276</v>
      </c>
      <c r="L58" s="57"/>
      <c r="M58" s="59"/>
      <c r="N58" s="59"/>
      <c r="O58" s="57"/>
      <c r="P58" s="57"/>
      <c r="U58" s="61"/>
      <c r="W58" s="62"/>
      <c r="Z58" s="60" t="s">
        <v>270</v>
      </c>
      <c r="AA58" s="55" t="s">
        <v>286</v>
      </c>
    </row>
    <row r="59" spans="1:27" s="60" customFormat="1" ht="36.75" customHeight="1">
      <c r="A59" s="53">
        <f t="shared" si="0"/>
        <v>57</v>
      </c>
      <c r="B59" s="54" t="s">
        <v>163</v>
      </c>
      <c r="C59" s="54" t="s">
        <v>86</v>
      </c>
      <c r="D59" s="54" t="s">
        <v>242</v>
      </c>
      <c r="E59" s="55"/>
      <c r="F59" s="55" t="s">
        <v>247</v>
      </c>
      <c r="G59" s="55" t="s">
        <v>248</v>
      </c>
      <c r="H59" s="54" t="s">
        <v>241</v>
      </c>
      <c r="I59" s="55"/>
      <c r="J59" s="55"/>
      <c r="K59" s="54" t="s">
        <v>243</v>
      </c>
      <c r="L59" s="57"/>
      <c r="M59" s="59"/>
      <c r="N59" s="59"/>
      <c r="O59" s="57"/>
      <c r="P59" s="57"/>
      <c r="U59" s="61"/>
      <c r="W59" s="62"/>
      <c r="Z59" s="60" t="s">
        <v>270</v>
      </c>
      <c r="AA59" s="55" t="s">
        <v>286</v>
      </c>
    </row>
    <row r="60" spans="1:27" s="80" customFormat="1" ht="33">
      <c r="A60" s="48">
        <f t="shared" si="0"/>
        <v>58</v>
      </c>
      <c r="B60" s="77" t="s">
        <v>163</v>
      </c>
      <c r="C60" s="77" t="s">
        <v>86</v>
      </c>
      <c r="D60" s="77" t="s">
        <v>234</v>
      </c>
      <c r="E60" s="78"/>
      <c r="F60" s="39" t="s">
        <v>228</v>
      </c>
      <c r="G60" s="39" t="s">
        <v>229</v>
      </c>
      <c r="H60" s="78" t="s">
        <v>230</v>
      </c>
      <c r="I60" s="40"/>
      <c r="J60" s="78"/>
      <c r="K60" s="78" t="s">
        <v>231</v>
      </c>
      <c r="L60" s="78"/>
      <c r="M60" s="41"/>
      <c r="N60" s="41"/>
      <c r="O60" s="78"/>
      <c r="P60" s="78"/>
      <c r="Q60" s="40"/>
      <c r="R60" s="40"/>
      <c r="S60" s="40"/>
      <c r="T60" s="40"/>
      <c r="U60" s="45"/>
      <c r="V60" s="40"/>
      <c r="W60" s="43"/>
      <c r="X60" s="40"/>
      <c r="Y60" s="40"/>
      <c r="Z60" s="51">
        <v>42916</v>
      </c>
      <c r="AA60" s="40"/>
    </row>
    <row r="61" spans="1:27" s="80" customFormat="1" ht="33">
      <c r="A61" s="48">
        <f t="shared" si="0"/>
        <v>59</v>
      </c>
      <c r="B61" s="77" t="s">
        <v>163</v>
      </c>
      <c r="C61" s="77" t="s">
        <v>86</v>
      </c>
      <c r="D61" s="77" t="s">
        <v>236</v>
      </c>
      <c r="E61" s="78"/>
      <c r="F61" s="39" t="s">
        <v>232</v>
      </c>
      <c r="G61" s="39" t="s">
        <v>232</v>
      </c>
      <c r="H61" s="78" t="s">
        <v>287</v>
      </c>
      <c r="I61" s="40"/>
      <c r="J61" s="78"/>
      <c r="K61" s="78" t="s">
        <v>272</v>
      </c>
      <c r="L61" s="78"/>
      <c r="M61" s="41"/>
      <c r="N61" s="41"/>
      <c r="O61" s="78"/>
      <c r="P61" s="78"/>
      <c r="Q61" s="40"/>
      <c r="R61" s="40"/>
      <c r="S61" s="40"/>
      <c r="T61" s="40"/>
      <c r="U61" s="45"/>
      <c r="V61" s="40"/>
      <c r="W61" s="43"/>
      <c r="X61" s="40"/>
      <c r="Y61" s="40"/>
      <c r="Z61" s="64" t="s">
        <v>387</v>
      </c>
      <c r="AA61" s="40"/>
    </row>
    <row r="62" spans="1:27" s="80" customFormat="1" ht="33">
      <c r="A62" s="48">
        <f t="shared" si="0"/>
        <v>60</v>
      </c>
      <c r="B62" s="77" t="s">
        <v>163</v>
      </c>
      <c r="C62" s="77" t="s">
        <v>86</v>
      </c>
      <c r="D62" s="77" t="s">
        <v>236</v>
      </c>
      <c r="E62" s="78"/>
      <c r="F62" s="39" t="s">
        <v>233</v>
      </c>
      <c r="G62" s="39" t="s">
        <v>235</v>
      </c>
      <c r="H62" s="78" t="s">
        <v>287</v>
      </c>
      <c r="I62" s="40"/>
      <c r="J62" s="78"/>
      <c r="K62" s="78" t="s">
        <v>271</v>
      </c>
      <c r="L62" s="78"/>
      <c r="M62" s="41"/>
      <c r="N62" s="41"/>
      <c r="O62" s="78"/>
      <c r="P62" s="78"/>
      <c r="Q62" s="40"/>
      <c r="R62" s="40"/>
      <c r="S62" s="40"/>
      <c r="T62" s="40"/>
      <c r="U62" s="45"/>
      <c r="V62" s="40"/>
      <c r="W62" s="43"/>
      <c r="X62" s="40"/>
      <c r="Y62" s="40"/>
      <c r="Z62" s="64" t="s">
        <v>387</v>
      </c>
      <c r="AA62" s="40"/>
    </row>
    <row r="63" spans="1:27" s="60" customFormat="1" ht="181.5">
      <c r="A63" s="53" t="s">
        <v>266</v>
      </c>
      <c r="B63" s="54"/>
      <c r="C63" s="54"/>
      <c r="D63" s="54"/>
      <c r="E63" s="57"/>
      <c r="F63" s="55" t="s">
        <v>267</v>
      </c>
      <c r="G63" s="55"/>
      <c r="H63" s="57"/>
      <c r="J63" s="57"/>
      <c r="K63" s="57" t="s">
        <v>268</v>
      </c>
      <c r="L63" s="57"/>
      <c r="M63" s="59"/>
      <c r="N63" s="59"/>
      <c r="O63" s="57"/>
      <c r="P63" s="57"/>
      <c r="U63" s="61"/>
      <c r="W63" s="62"/>
      <c r="AA63" s="134" t="s">
        <v>289</v>
      </c>
    </row>
    <row r="64" spans="1:27" s="64" customFormat="1" ht="66">
      <c r="A64" s="48" t="s">
        <v>329</v>
      </c>
      <c r="B64" s="77"/>
      <c r="C64" s="77" t="s">
        <v>330</v>
      </c>
      <c r="D64" s="77" t="s">
        <v>331</v>
      </c>
      <c r="E64" s="78"/>
      <c r="F64" s="39" t="s">
        <v>337</v>
      </c>
      <c r="G64" s="39" t="s">
        <v>332</v>
      </c>
      <c r="H64" s="78" t="s">
        <v>334</v>
      </c>
      <c r="I64" s="40"/>
      <c r="J64" s="78"/>
      <c r="K64" s="78" t="s">
        <v>333</v>
      </c>
      <c r="L64" s="78"/>
      <c r="M64" s="41"/>
      <c r="N64" s="41"/>
      <c r="O64" s="78"/>
      <c r="P64" s="78"/>
      <c r="Q64" s="40"/>
      <c r="R64" s="40"/>
      <c r="S64" s="40"/>
      <c r="T64" s="40"/>
      <c r="U64" s="45"/>
      <c r="V64" s="40"/>
      <c r="W64" s="43"/>
      <c r="X64" s="40"/>
      <c r="Y64" s="40"/>
      <c r="Z64" s="51">
        <v>42913</v>
      </c>
      <c r="AA64" s="40"/>
    </row>
    <row r="65" spans="1:27" s="64" customFormat="1" ht="66">
      <c r="A65" s="48" t="s">
        <v>335</v>
      </c>
      <c r="B65" s="77"/>
      <c r="C65" s="77" t="s">
        <v>330</v>
      </c>
      <c r="D65" s="77" t="s">
        <v>331</v>
      </c>
      <c r="E65" s="78"/>
      <c r="F65" s="39" t="s">
        <v>338</v>
      </c>
      <c r="G65" s="39" t="s">
        <v>336</v>
      </c>
      <c r="H65" s="78" t="s">
        <v>334</v>
      </c>
      <c r="I65" s="40"/>
      <c r="J65" s="78"/>
      <c r="K65" s="78" t="s">
        <v>333</v>
      </c>
      <c r="L65" s="78"/>
      <c r="M65" s="41"/>
      <c r="N65" s="41"/>
      <c r="O65" s="78"/>
      <c r="P65" s="78"/>
      <c r="Q65" s="40"/>
      <c r="R65" s="40"/>
      <c r="S65" s="40"/>
      <c r="T65" s="40"/>
      <c r="U65" s="45"/>
      <c r="V65" s="40"/>
      <c r="W65" s="43"/>
      <c r="X65" s="40"/>
      <c r="Y65" s="40"/>
      <c r="Z65" s="51">
        <v>42913</v>
      </c>
      <c r="AA65" s="40"/>
    </row>
    <row r="66" spans="1:27" s="64" customFormat="1" ht="132">
      <c r="A66" s="48" t="s">
        <v>339</v>
      </c>
      <c r="B66" s="77"/>
      <c r="C66" s="77" t="s">
        <v>330</v>
      </c>
      <c r="D66" s="77" t="s">
        <v>331</v>
      </c>
      <c r="E66" s="78"/>
      <c r="F66" s="39" t="s">
        <v>340</v>
      </c>
      <c r="G66" s="39" t="s">
        <v>341</v>
      </c>
      <c r="H66" s="78" t="s">
        <v>334</v>
      </c>
      <c r="I66" s="40"/>
      <c r="J66" s="78"/>
      <c r="K66" s="78" t="s">
        <v>333</v>
      </c>
      <c r="L66" s="78"/>
      <c r="M66" s="41"/>
      <c r="N66" s="41"/>
      <c r="O66" s="78"/>
      <c r="P66" s="78"/>
      <c r="Q66" s="40"/>
      <c r="R66" s="40"/>
      <c r="S66" s="40"/>
      <c r="T66" s="40"/>
      <c r="U66" s="45"/>
      <c r="V66" s="40"/>
      <c r="W66" s="43"/>
      <c r="X66" s="40"/>
      <c r="Y66" s="40"/>
      <c r="Z66" s="51">
        <v>42913</v>
      </c>
      <c r="AA66" s="39" t="s">
        <v>342</v>
      </c>
    </row>
    <row r="67" spans="1:27" s="64" customFormat="1" ht="66">
      <c r="A67" s="48" t="s">
        <v>343</v>
      </c>
      <c r="B67" s="77"/>
      <c r="C67" s="77" t="s">
        <v>330</v>
      </c>
      <c r="D67" s="77" t="s">
        <v>331</v>
      </c>
      <c r="E67" s="78"/>
      <c r="F67" s="39" t="s">
        <v>345</v>
      </c>
      <c r="G67" s="39" t="s">
        <v>344</v>
      </c>
      <c r="H67" s="78" t="s">
        <v>334</v>
      </c>
      <c r="I67" s="40"/>
      <c r="J67" s="78"/>
      <c r="K67" s="78" t="s">
        <v>333</v>
      </c>
      <c r="L67" s="78"/>
      <c r="M67" s="41"/>
      <c r="N67" s="41"/>
      <c r="O67" s="78"/>
      <c r="P67" s="78"/>
      <c r="Q67" s="40"/>
      <c r="R67" s="40"/>
      <c r="S67" s="40"/>
      <c r="T67" s="40"/>
      <c r="U67" s="45"/>
      <c r="V67" s="40"/>
      <c r="W67" s="43"/>
      <c r="X67" s="40"/>
      <c r="Y67" s="40"/>
      <c r="Z67" s="51">
        <v>42916</v>
      </c>
      <c r="AA67" s="40"/>
    </row>
    <row r="68" spans="1:27" s="64" customFormat="1" ht="49.5">
      <c r="A68" s="48" t="s">
        <v>346</v>
      </c>
      <c r="B68" s="77"/>
      <c r="C68" s="77" t="s">
        <v>330</v>
      </c>
      <c r="D68" s="77" t="s">
        <v>94</v>
      </c>
      <c r="E68" s="78"/>
      <c r="F68" s="39" t="s">
        <v>347</v>
      </c>
      <c r="G68" s="39" t="s">
        <v>348</v>
      </c>
      <c r="H68" s="78" t="s">
        <v>32</v>
      </c>
      <c r="I68" s="40"/>
      <c r="J68" s="78"/>
      <c r="K68" s="78" t="s">
        <v>276</v>
      </c>
      <c r="L68" s="78"/>
      <c r="M68" s="41"/>
      <c r="N68" s="41"/>
      <c r="O68" s="78"/>
      <c r="P68" s="78"/>
      <c r="Q68" s="40"/>
      <c r="R68" s="40"/>
      <c r="S68" s="40"/>
      <c r="T68" s="40"/>
      <c r="U68" s="45"/>
      <c r="V68" s="40"/>
      <c r="W68" s="43"/>
      <c r="X68" s="40"/>
      <c r="Y68" s="40"/>
      <c r="Z68" s="51">
        <v>42916</v>
      </c>
      <c r="AA68" s="44"/>
    </row>
    <row r="69" spans="1:27" s="64" customFormat="1" ht="66">
      <c r="A69" s="48" t="s">
        <v>349</v>
      </c>
      <c r="B69" s="77"/>
      <c r="C69" s="77" t="s">
        <v>330</v>
      </c>
      <c r="D69" s="77" t="s">
        <v>94</v>
      </c>
      <c r="E69" s="78"/>
      <c r="F69" s="39" t="s">
        <v>352</v>
      </c>
      <c r="G69" s="39" t="s">
        <v>351</v>
      </c>
      <c r="H69" s="78" t="s">
        <v>32</v>
      </c>
      <c r="I69" s="40"/>
      <c r="J69" s="78"/>
      <c r="K69" s="78" t="s">
        <v>276</v>
      </c>
      <c r="L69" s="78"/>
      <c r="M69" s="41"/>
      <c r="N69" s="41"/>
      <c r="O69" s="78"/>
      <c r="P69" s="78"/>
      <c r="Q69" s="40"/>
      <c r="R69" s="40"/>
      <c r="S69" s="40"/>
      <c r="T69" s="40"/>
      <c r="U69" s="45"/>
      <c r="V69" s="40"/>
      <c r="W69" s="43"/>
      <c r="X69" s="40"/>
      <c r="Y69" s="40"/>
      <c r="Z69" s="51">
        <v>42916</v>
      </c>
      <c r="AA69" s="40"/>
    </row>
    <row r="70" spans="1:27" s="64" customFormat="1" ht="82.5">
      <c r="A70" s="48" t="s">
        <v>350</v>
      </c>
      <c r="B70" s="77"/>
      <c r="C70" s="77" t="s">
        <v>330</v>
      </c>
      <c r="D70" s="77" t="s">
        <v>94</v>
      </c>
      <c r="E70" s="78"/>
      <c r="F70" s="39" t="s">
        <v>352</v>
      </c>
      <c r="G70" s="39" t="s">
        <v>353</v>
      </c>
      <c r="H70" s="78" t="s">
        <v>32</v>
      </c>
      <c r="I70" s="40"/>
      <c r="J70" s="78"/>
      <c r="K70" s="78" t="s">
        <v>276</v>
      </c>
      <c r="L70" s="78"/>
      <c r="M70" s="41"/>
      <c r="N70" s="41"/>
      <c r="O70" s="78"/>
      <c r="P70" s="78"/>
      <c r="Q70" s="40"/>
      <c r="R70" s="40"/>
      <c r="S70" s="40"/>
      <c r="T70" s="40"/>
      <c r="U70" s="45"/>
      <c r="V70" s="40"/>
      <c r="W70" s="43"/>
      <c r="X70" s="40"/>
      <c r="Y70" s="40"/>
      <c r="Z70" s="51">
        <v>42916</v>
      </c>
      <c r="AA70" s="40"/>
    </row>
    <row r="71" spans="1:27" s="40" customFormat="1" ht="33">
      <c r="A71" s="48" t="s">
        <v>358</v>
      </c>
      <c r="B71" s="77"/>
      <c r="C71" s="77" t="s">
        <v>330</v>
      </c>
      <c r="D71" s="77" t="s">
        <v>359</v>
      </c>
      <c r="E71" s="78"/>
      <c r="F71" s="39" t="s">
        <v>360</v>
      </c>
      <c r="G71" s="39" t="s">
        <v>361</v>
      </c>
      <c r="H71" s="78" t="s">
        <v>32</v>
      </c>
      <c r="J71" s="78"/>
      <c r="K71" s="78" t="s">
        <v>362</v>
      </c>
      <c r="L71" s="78"/>
      <c r="M71" s="41"/>
      <c r="N71" s="41"/>
      <c r="O71" s="78"/>
      <c r="P71" s="78"/>
      <c r="U71" s="45"/>
      <c r="W71" s="43"/>
      <c r="Z71" s="51">
        <v>42916</v>
      </c>
    </row>
    <row r="72" spans="1:27" s="40" customFormat="1" ht="49.5">
      <c r="A72" s="48" t="s">
        <v>365</v>
      </c>
      <c r="B72" s="77"/>
      <c r="C72" s="77" t="s">
        <v>330</v>
      </c>
      <c r="D72" s="77" t="s">
        <v>359</v>
      </c>
      <c r="E72" s="78"/>
      <c r="F72" s="39" t="s">
        <v>366</v>
      </c>
      <c r="G72" s="39" t="s">
        <v>367</v>
      </c>
      <c r="H72" s="78" t="s">
        <v>32</v>
      </c>
      <c r="J72" s="78"/>
      <c r="K72" s="78" t="s">
        <v>362</v>
      </c>
      <c r="L72" s="78"/>
      <c r="M72" s="41"/>
      <c r="N72" s="41"/>
      <c r="O72" s="78"/>
      <c r="P72" s="78"/>
      <c r="U72" s="45"/>
      <c r="W72" s="43"/>
      <c r="Z72" s="77" t="s">
        <v>386</v>
      </c>
    </row>
    <row r="73" spans="1:27" s="64" customFormat="1" ht="33">
      <c r="A73" s="135" t="s">
        <v>399</v>
      </c>
      <c r="B73" s="136"/>
      <c r="C73" s="137" t="s">
        <v>86</v>
      </c>
      <c r="D73" s="136" t="s">
        <v>376</v>
      </c>
      <c r="E73" s="137"/>
      <c r="F73" s="81" t="s">
        <v>378</v>
      </c>
      <c r="G73" s="81" t="s">
        <v>379</v>
      </c>
      <c r="H73" s="137" t="s">
        <v>369</v>
      </c>
      <c r="I73" s="137"/>
      <c r="J73" s="137"/>
      <c r="K73" s="137" t="s">
        <v>370</v>
      </c>
      <c r="L73" s="137"/>
      <c r="M73" s="138"/>
      <c r="N73" s="138"/>
      <c r="O73" s="137"/>
      <c r="P73" s="137"/>
      <c r="Z73" s="73">
        <v>42931</v>
      </c>
    </row>
    <row r="74" spans="1:27" s="64" customFormat="1" ht="49.5">
      <c r="A74" s="135" t="s">
        <v>400</v>
      </c>
      <c r="B74" s="136"/>
      <c r="C74" s="137" t="s">
        <v>86</v>
      </c>
      <c r="D74" s="136" t="s">
        <v>377</v>
      </c>
      <c r="E74" s="137"/>
      <c r="F74" s="81" t="s">
        <v>378</v>
      </c>
      <c r="G74" s="81" t="s">
        <v>380</v>
      </c>
      <c r="H74" s="137" t="s">
        <v>369</v>
      </c>
      <c r="I74" s="137"/>
      <c r="J74" s="137"/>
      <c r="K74" s="137" t="s">
        <v>370</v>
      </c>
      <c r="L74" s="137"/>
      <c r="M74" s="138"/>
      <c r="N74" s="138"/>
      <c r="O74" s="137"/>
      <c r="P74" s="137"/>
      <c r="Z74" s="73">
        <v>42931</v>
      </c>
    </row>
    <row r="75" spans="1:27">
      <c r="P75" s="8"/>
    </row>
    <row r="76" spans="1:27">
      <c r="P76" s="8"/>
    </row>
    <row r="77" spans="1:27">
      <c r="P77" s="8"/>
    </row>
    <row r="78" spans="1:27">
      <c r="P78" s="8"/>
    </row>
    <row r="79" spans="1:27">
      <c r="P79" s="8"/>
    </row>
    <row r="80" spans="1:27">
      <c r="P80" s="8"/>
    </row>
    <row r="81" spans="16:16">
      <c r="P81" s="8"/>
    </row>
    <row r="82" spans="16:16">
      <c r="P82" s="8"/>
    </row>
    <row r="83" spans="16:16">
      <c r="P83" s="8"/>
    </row>
    <row r="84" spans="16:16">
      <c r="P84" s="8"/>
    </row>
    <row r="85" spans="16:16">
      <c r="P85" s="8"/>
    </row>
    <row r="86" spans="16:16">
      <c r="P86" s="8"/>
    </row>
    <row r="87" spans="16:16">
      <c r="P87" s="8"/>
    </row>
    <row r="88" spans="16:16">
      <c r="P88" s="8"/>
    </row>
    <row r="89" spans="16:16">
      <c r="P89" s="8"/>
    </row>
    <row r="90" spans="16:16">
      <c r="P90" s="8"/>
    </row>
    <row r="91" spans="16:16">
      <c r="P91" s="8"/>
    </row>
    <row r="92" spans="16:16">
      <c r="P92" s="8"/>
    </row>
    <row r="93" spans="16:16">
      <c r="P93" s="8"/>
    </row>
    <row r="94" spans="16:16">
      <c r="P94" s="8"/>
    </row>
    <row r="95" spans="16:16">
      <c r="P95" s="8"/>
    </row>
    <row r="96" spans="16:16">
      <c r="P96" s="8"/>
    </row>
    <row r="97" spans="16:16">
      <c r="P97" s="8"/>
    </row>
    <row r="98" spans="16:16">
      <c r="P98" s="8"/>
    </row>
    <row r="99" spans="16:16">
      <c r="P99" s="8"/>
    </row>
    <row r="100" spans="16:16">
      <c r="P100" s="8"/>
    </row>
    <row r="101" spans="16:16">
      <c r="P101" s="8"/>
    </row>
    <row r="102" spans="16:16">
      <c r="P102" s="8"/>
    </row>
    <row r="103" spans="16:16">
      <c r="P103" s="8"/>
    </row>
    <row r="104" spans="16:16">
      <c r="P104" s="8"/>
    </row>
    <row r="105" spans="16:16">
      <c r="P105" s="8"/>
    </row>
    <row r="106" spans="16:16">
      <c r="P106" s="8"/>
    </row>
    <row r="107" spans="16:16">
      <c r="P107" s="8"/>
    </row>
    <row r="108" spans="16:16">
      <c r="P108" s="8"/>
    </row>
    <row r="109" spans="16:16">
      <c r="P109" s="8"/>
    </row>
    <row r="110" spans="16:16">
      <c r="P110" s="8"/>
    </row>
    <row r="111" spans="16:16">
      <c r="P111" s="8"/>
    </row>
    <row r="112" spans="16:16">
      <c r="P112" s="8"/>
    </row>
    <row r="113" spans="16:16">
      <c r="P113" s="8"/>
    </row>
    <row r="114" spans="16:16">
      <c r="P114" s="8"/>
    </row>
    <row r="115" spans="16:16">
      <c r="P115" s="8"/>
    </row>
    <row r="116" spans="16:16">
      <c r="P116" s="8"/>
    </row>
    <row r="117" spans="16:16">
      <c r="P117" s="8"/>
    </row>
    <row r="118" spans="16:16">
      <c r="P118" s="8"/>
    </row>
    <row r="119" spans="16:16">
      <c r="P119" s="8"/>
    </row>
    <row r="120" spans="16:16">
      <c r="P120" s="8"/>
    </row>
    <row r="121" spans="16:16">
      <c r="P121" s="8"/>
    </row>
    <row r="122" spans="16:16">
      <c r="P122" s="8"/>
    </row>
    <row r="123" spans="16:16">
      <c r="P123" s="8"/>
    </row>
    <row r="124" spans="16:16">
      <c r="P124" s="8"/>
    </row>
    <row r="125" spans="16:16">
      <c r="P125" s="8"/>
    </row>
    <row r="126" spans="16:16">
      <c r="P126" s="8"/>
    </row>
    <row r="127" spans="16:16">
      <c r="P127" s="8"/>
    </row>
    <row r="128" spans="16:16">
      <c r="P128" s="8"/>
    </row>
    <row r="129" spans="16:16">
      <c r="P129" s="8"/>
    </row>
    <row r="130" spans="16:16">
      <c r="P130" s="8"/>
    </row>
    <row r="131" spans="16:16">
      <c r="P131" s="8"/>
    </row>
    <row r="132" spans="16:16">
      <c r="P132" s="8"/>
    </row>
    <row r="133" spans="16:16">
      <c r="P133" s="8"/>
    </row>
    <row r="134" spans="16:16">
      <c r="P134" s="8"/>
    </row>
    <row r="135" spans="16:16">
      <c r="P135" s="8"/>
    </row>
    <row r="136" spans="16:16">
      <c r="P136" s="8"/>
    </row>
    <row r="137" spans="16:16">
      <c r="P137" s="8"/>
    </row>
    <row r="138" spans="16:16">
      <c r="P138" s="8"/>
    </row>
    <row r="139" spans="16:16">
      <c r="P139" s="8"/>
    </row>
    <row r="140" spans="16:16">
      <c r="P140" s="8"/>
    </row>
    <row r="141" spans="16:16">
      <c r="P141" s="8"/>
    </row>
    <row r="142" spans="16:16">
      <c r="P142" s="8"/>
    </row>
    <row r="143" spans="16:16">
      <c r="P143" s="8"/>
    </row>
    <row r="144" spans="16:16">
      <c r="P144" s="8"/>
    </row>
    <row r="145" spans="16:16">
      <c r="P145" s="8"/>
    </row>
    <row r="146" spans="16:16">
      <c r="P146" s="8"/>
    </row>
    <row r="147" spans="16:16">
      <c r="P147" s="8"/>
    </row>
    <row r="148" spans="16:16">
      <c r="P148" s="8"/>
    </row>
    <row r="149" spans="16:16">
      <c r="P149" s="8"/>
    </row>
    <row r="150" spans="16:16">
      <c r="P150" s="8"/>
    </row>
    <row r="151" spans="16:16">
      <c r="P151" s="8"/>
    </row>
    <row r="152" spans="16:16">
      <c r="P152" s="8"/>
    </row>
    <row r="153" spans="16:16">
      <c r="P153" s="8"/>
    </row>
    <row r="154" spans="16:16">
      <c r="P154" s="8"/>
    </row>
    <row r="155" spans="16:16">
      <c r="P155" s="8"/>
    </row>
    <row r="156" spans="16:16">
      <c r="P156" s="8"/>
    </row>
    <row r="157" spans="16:16">
      <c r="P157" s="8"/>
    </row>
    <row r="158" spans="16:16">
      <c r="P158" s="8"/>
    </row>
    <row r="159" spans="16:16">
      <c r="P159" s="8"/>
    </row>
    <row r="160" spans="16:16">
      <c r="P160" s="8"/>
    </row>
    <row r="161" spans="16:16">
      <c r="P161" s="8"/>
    </row>
    <row r="162" spans="16:16">
      <c r="P162" s="8"/>
    </row>
    <row r="163" spans="16:16">
      <c r="P163" s="8"/>
    </row>
    <row r="164" spans="16:16">
      <c r="P164" s="8"/>
    </row>
    <row r="165" spans="16:16">
      <c r="P165" s="8"/>
    </row>
    <row r="166" spans="16:16">
      <c r="P166" s="8"/>
    </row>
    <row r="167" spans="16:16">
      <c r="P167" s="8"/>
    </row>
    <row r="168" spans="16:16">
      <c r="P168" s="8"/>
    </row>
    <row r="169" spans="16:16">
      <c r="P169" s="8"/>
    </row>
    <row r="170" spans="16:16">
      <c r="P170" s="8"/>
    </row>
    <row r="171" spans="16:16">
      <c r="P171" s="8"/>
    </row>
    <row r="172" spans="16:16">
      <c r="P172" s="8"/>
    </row>
    <row r="173" spans="16:16">
      <c r="P173" s="8"/>
    </row>
    <row r="174" spans="16:16">
      <c r="P174" s="8"/>
    </row>
    <row r="175" spans="16:16">
      <c r="P175" s="8"/>
    </row>
    <row r="176" spans="16:16">
      <c r="P176" s="8"/>
    </row>
    <row r="177" spans="16:16">
      <c r="P177" s="8"/>
    </row>
    <row r="178" spans="16:16">
      <c r="P178" s="8"/>
    </row>
    <row r="179" spans="16:16">
      <c r="P179" s="8"/>
    </row>
    <row r="180" spans="16:16">
      <c r="P180" s="8"/>
    </row>
    <row r="181" spans="16:16">
      <c r="P181" s="8"/>
    </row>
    <row r="182" spans="16:16">
      <c r="P182" s="8"/>
    </row>
    <row r="183" spans="16:16">
      <c r="P183" s="8"/>
    </row>
    <row r="184" spans="16:16">
      <c r="P184" s="8"/>
    </row>
    <row r="185" spans="16:16">
      <c r="P185" s="8"/>
    </row>
    <row r="186" spans="16:16">
      <c r="P186" s="8"/>
    </row>
  </sheetData>
  <autoFilter ref="A2:Z74"/>
  <mergeCells count="18">
    <mergeCell ref="Z1:Z2"/>
    <mergeCell ref="AA1:AA2"/>
    <mergeCell ref="P1:P2"/>
    <mergeCell ref="F1:F2"/>
    <mergeCell ref="I1:J1"/>
    <mergeCell ref="G1:H1"/>
    <mergeCell ref="K1:N1"/>
    <mergeCell ref="O1:O2"/>
    <mergeCell ref="C1:C2"/>
    <mergeCell ref="A1:A2"/>
    <mergeCell ref="B1:B2"/>
    <mergeCell ref="D1:D2"/>
    <mergeCell ref="E1:E2"/>
    <mergeCell ref="E27:E33"/>
    <mergeCell ref="E34:E40"/>
    <mergeCell ref="E4:E5"/>
    <mergeCell ref="E20:E26"/>
    <mergeCell ref="E41:E46"/>
  </mergeCells>
  <phoneticPr fontId="3"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rgb="FFFF0000"/>
  </sheetPr>
  <dimension ref="A1:AR113"/>
  <sheetViews>
    <sheetView tabSelected="1" zoomScaleNormal="100" workbookViewId="0">
      <pane xSplit="10" ySplit="2" topLeftCell="K3" activePane="bottomRight" state="frozenSplit"/>
      <selection pane="topRight" activeCell="I1" sqref="I1"/>
      <selection pane="bottomLeft" activeCell="A3" sqref="A3"/>
      <selection pane="bottomRight" activeCell="T11" sqref="T11"/>
    </sheetView>
  </sheetViews>
  <sheetFormatPr defaultRowHeight="16.5"/>
  <cols>
    <col min="1" max="1" width="10.125" style="336" hidden="1" customWidth="1"/>
    <col min="2" max="2" width="5.375" style="332" customWidth="1"/>
    <col min="3" max="3" width="12.375" style="333" hidden="1" customWidth="1"/>
    <col min="4" max="4" width="9" style="333" hidden="1" customWidth="1"/>
    <col min="5" max="5" width="6.625" style="329" hidden="1" customWidth="1"/>
    <col min="6" max="6" width="7" style="333" customWidth="1"/>
    <col min="7" max="7" width="16.75" style="329" hidden="1" customWidth="1"/>
    <col min="8" max="8" width="8.375" style="409" customWidth="1"/>
    <col min="9" max="9" width="6.75" style="409" customWidth="1"/>
    <col min="10" max="10" width="19.75" style="334" customWidth="1"/>
    <col min="11" max="11" width="60.375" style="334" customWidth="1"/>
    <col min="12" max="12" width="6.875" style="329" customWidth="1"/>
    <col min="13" max="13" width="8.875" style="329" hidden="1" customWidth="1"/>
    <col min="14" max="14" width="10.25" style="395" hidden="1" customWidth="1"/>
    <col min="15" max="15" width="14.25" style="332" hidden="1" customWidth="1"/>
    <col min="16" max="16" width="27.625" style="335" hidden="1" customWidth="1"/>
    <col min="17" max="17" width="6.375" style="333" customWidth="1"/>
    <col min="18" max="18" width="18.125" style="333" customWidth="1"/>
    <col min="19" max="19" width="5.75" style="332" customWidth="1"/>
    <col min="20" max="20" width="5.75" style="596" customWidth="1"/>
    <col min="21" max="24" width="5.75" style="332" customWidth="1"/>
    <col min="25" max="26" width="5.75" style="329" customWidth="1"/>
    <col min="27" max="27" width="5.25" style="329" customWidth="1"/>
    <col min="28" max="28" width="6.375" style="329" customWidth="1"/>
    <col min="29" max="29" width="9" style="329" customWidth="1"/>
    <col min="30" max="30" width="16.125" style="330" customWidth="1"/>
    <col min="31" max="31" width="11.25" style="330" bestFit="1" customWidth="1"/>
    <col min="32" max="32" width="12.5" style="331" customWidth="1"/>
    <col min="33" max="33" width="7" style="331" hidden="1" customWidth="1"/>
    <col min="34" max="35" width="7.125" style="331" hidden="1" customWidth="1"/>
    <col min="36" max="36" width="4.625" style="331" hidden="1" customWidth="1"/>
    <col min="37" max="37" width="7" style="331" hidden="1" customWidth="1"/>
    <col min="38" max="38" width="8.125" style="331" hidden="1" customWidth="1"/>
    <col min="39" max="39" width="3.875" style="331" hidden="1" customWidth="1"/>
    <col min="40" max="40" width="9.5" style="331" hidden="1" customWidth="1"/>
    <col min="41" max="42" width="6.125" style="331" hidden="1" customWidth="1"/>
    <col min="43" max="43" width="15.625" style="331" bestFit="1" customWidth="1"/>
    <col min="44" max="44" width="5.25" style="331" bestFit="1" customWidth="1"/>
    <col min="45" max="16384" width="9" style="248"/>
  </cols>
  <sheetData>
    <row r="1" spans="1:44" s="217" customFormat="1" ht="18" customHeight="1">
      <c r="A1" s="375" t="s">
        <v>418</v>
      </c>
      <c r="B1" s="569" t="s">
        <v>0</v>
      </c>
      <c r="C1" s="537" t="s">
        <v>1</v>
      </c>
      <c r="D1" s="390" t="s">
        <v>424</v>
      </c>
      <c r="E1" s="559" t="s">
        <v>85</v>
      </c>
      <c r="F1" s="537" t="s">
        <v>2</v>
      </c>
      <c r="G1" s="489" t="s">
        <v>4</v>
      </c>
      <c r="H1" s="574" t="s">
        <v>1472</v>
      </c>
      <c r="I1" s="575" t="s">
        <v>1473</v>
      </c>
      <c r="J1" s="537" t="s">
        <v>3</v>
      </c>
      <c r="K1" s="571" t="s">
        <v>5</v>
      </c>
      <c r="L1" s="572"/>
      <c r="M1" s="573" t="s">
        <v>1429</v>
      </c>
      <c r="N1" s="551"/>
      <c r="O1" s="212"/>
      <c r="P1" s="213"/>
      <c r="Q1" s="543" t="s">
        <v>13</v>
      </c>
      <c r="R1" s="567"/>
      <c r="S1" s="567"/>
      <c r="T1" s="593"/>
      <c r="U1" s="567"/>
      <c r="V1" s="567"/>
      <c r="W1" s="567"/>
      <c r="X1" s="567"/>
      <c r="Y1" s="567"/>
      <c r="Z1" s="567"/>
      <c r="AA1" s="567"/>
      <c r="AB1" s="567"/>
      <c r="AC1" s="567"/>
      <c r="AD1" s="567"/>
      <c r="AE1" s="568"/>
      <c r="AF1" s="561" t="s">
        <v>12</v>
      </c>
      <c r="AG1" s="386" t="s">
        <v>16</v>
      </c>
      <c r="AH1" s="214"/>
      <c r="AI1" s="214"/>
      <c r="AJ1" s="214"/>
      <c r="AK1" s="214"/>
      <c r="AL1" s="215"/>
      <c r="AM1" s="214"/>
      <c r="AN1" s="216"/>
      <c r="AO1" s="214"/>
      <c r="AP1" s="214"/>
      <c r="AQ1" s="563" t="s">
        <v>280</v>
      </c>
      <c r="AR1" s="565" t="s">
        <v>282</v>
      </c>
    </row>
    <row r="2" spans="1:44" s="229" customFormat="1" ht="18.75" customHeight="1" thickBot="1">
      <c r="A2" s="376"/>
      <c r="B2" s="570"/>
      <c r="C2" s="538"/>
      <c r="D2" s="488"/>
      <c r="E2" s="560"/>
      <c r="F2" s="538"/>
      <c r="G2" s="490"/>
      <c r="H2" s="574"/>
      <c r="I2" s="576"/>
      <c r="J2" s="538"/>
      <c r="K2" s="218" t="s">
        <v>6</v>
      </c>
      <c r="L2" s="219" t="s">
        <v>7</v>
      </c>
      <c r="M2" s="220" t="s">
        <v>9</v>
      </c>
      <c r="N2" s="396" t="s">
        <v>10</v>
      </c>
      <c r="O2" s="221"/>
      <c r="P2" s="222"/>
      <c r="Q2" s="397" t="s">
        <v>11</v>
      </c>
      <c r="R2" s="398" t="s">
        <v>1263</v>
      </c>
      <c r="S2" s="493" t="s">
        <v>1256</v>
      </c>
      <c r="T2" s="594" t="s">
        <v>778</v>
      </c>
      <c r="U2" s="493" t="s">
        <v>1257</v>
      </c>
      <c r="V2" s="494" t="s">
        <v>780</v>
      </c>
      <c r="W2" s="494" t="s">
        <v>253</v>
      </c>
      <c r="X2" s="494" t="s">
        <v>81</v>
      </c>
      <c r="Y2" s="400" t="s">
        <v>782</v>
      </c>
      <c r="Z2" s="400" t="s">
        <v>457</v>
      </c>
      <c r="AA2" s="400" t="s">
        <v>416</v>
      </c>
      <c r="AB2" s="399" t="s">
        <v>1258</v>
      </c>
      <c r="AC2" s="401" t="s">
        <v>15</v>
      </c>
      <c r="AD2" s="402" t="s">
        <v>10</v>
      </c>
      <c r="AE2" s="402" t="s">
        <v>14</v>
      </c>
      <c r="AF2" s="562"/>
      <c r="AG2" s="403"/>
      <c r="AH2" s="404" t="s">
        <v>249</v>
      </c>
      <c r="AI2" s="404" t="s">
        <v>61</v>
      </c>
      <c r="AJ2" s="404" t="s">
        <v>251</v>
      </c>
      <c r="AK2" s="404" t="s">
        <v>273</v>
      </c>
      <c r="AL2" s="405" t="s">
        <v>252</v>
      </c>
      <c r="AM2" s="404" t="s">
        <v>253</v>
      </c>
      <c r="AN2" s="406" t="s">
        <v>254</v>
      </c>
      <c r="AO2" s="404" t="s">
        <v>115</v>
      </c>
      <c r="AP2" s="404" t="s">
        <v>256</v>
      </c>
      <c r="AQ2" s="564"/>
      <c r="AR2" s="566"/>
    </row>
    <row r="3" spans="1:44" s="1" customFormat="1" ht="99" hidden="1">
      <c r="A3" s="427"/>
      <c r="B3" s="339" t="s">
        <v>879</v>
      </c>
      <c r="C3" s="340" t="s">
        <v>84</v>
      </c>
      <c r="D3" s="340" t="s">
        <v>425</v>
      </c>
      <c r="E3" s="341" t="s">
        <v>86</v>
      </c>
      <c r="F3" s="340" t="s">
        <v>40</v>
      </c>
      <c r="G3" s="83" t="s">
        <v>1061</v>
      </c>
      <c r="H3" s="340" t="s">
        <v>1251</v>
      </c>
      <c r="I3" s="340"/>
      <c r="J3" s="342" t="s">
        <v>1062</v>
      </c>
      <c r="K3" s="342" t="s">
        <v>1064</v>
      </c>
      <c r="L3" s="341" t="s">
        <v>83</v>
      </c>
      <c r="M3" s="341" t="s">
        <v>294</v>
      </c>
      <c r="N3" s="444">
        <v>43042</v>
      </c>
      <c r="O3" s="344"/>
      <c r="P3" s="344"/>
      <c r="Q3" s="83" t="s">
        <v>43</v>
      </c>
      <c r="R3" s="83"/>
      <c r="S3" s="82"/>
      <c r="T3" s="82"/>
      <c r="U3" s="82"/>
      <c r="V3" s="82"/>
      <c r="W3" s="495">
        <v>20</v>
      </c>
      <c r="X3" s="82"/>
      <c r="Y3" s="186"/>
      <c r="Z3" s="186"/>
      <c r="AA3" s="186"/>
      <c r="AB3" s="428"/>
      <c r="AC3" s="186">
        <f>SUM(S3:AB3)</f>
        <v>20</v>
      </c>
      <c r="AD3" s="85"/>
      <c r="AE3" s="85"/>
      <c r="AF3" s="407"/>
      <c r="AG3" s="407"/>
      <c r="AH3" s="407"/>
      <c r="AI3" s="407"/>
      <c r="AJ3" s="407"/>
      <c r="AK3" s="407"/>
      <c r="AL3" s="407"/>
      <c r="AM3" s="407"/>
      <c r="AN3" s="407"/>
      <c r="AO3" s="407"/>
      <c r="AP3" s="407"/>
      <c r="AQ3" s="407"/>
      <c r="AR3" s="407"/>
    </row>
    <row r="4" spans="1:44" s="1" customFormat="1" ht="247.5" hidden="1">
      <c r="A4" s="427"/>
      <c r="B4" s="339">
        <v>2</v>
      </c>
      <c r="C4" s="340" t="s">
        <v>84</v>
      </c>
      <c r="D4" s="340" t="s">
        <v>425</v>
      </c>
      <c r="E4" s="341" t="s">
        <v>86</v>
      </c>
      <c r="F4" s="340" t="s">
        <v>40</v>
      </c>
      <c r="G4" s="83" t="s">
        <v>1169</v>
      </c>
      <c r="H4" s="460" t="s">
        <v>1431</v>
      </c>
      <c r="I4" s="340"/>
      <c r="J4" s="342" t="s">
        <v>1063</v>
      </c>
      <c r="K4" s="342" t="s">
        <v>1170</v>
      </c>
      <c r="L4" s="341" t="s">
        <v>1168</v>
      </c>
      <c r="M4" s="341" t="s">
        <v>821</v>
      </c>
      <c r="N4" s="461" t="s">
        <v>1430</v>
      </c>
      <c r="O4" s="344"/>
      <c r="P4" s="344"/>
      <c r="Q4" s="83" t="s">
        <v>43</v>
      </c>
      <c r="R4" s="83"/>
      <c r="S4" s="82"/>
      <c r="T4" s="82"/>
      <c r="U4" s="82"/>
      <c r="V4" s="82"/>
      <c r="W4" s="495">
        <v>40</v>
      </c>
      <c r="X4" s="82"/>
      <c r="Y4" s="186"/>
      <c r="Z4" s="186"/>
      <c r="AA4" s="186"/>
      <c r="AB4" s="428"/>
      <c r="AC4" s="186">
        <f t="shared" ref="AC4:AC68" si="0">SUM(S4:AB4)</f>
        <v>40</v>
      </c>
      <c r="AD4" s="85"/>
      <c r="AE4" s="85"/>
      <c r="AF4" s="407"/>
      <c r="AG4" s="407"/>
      <c r="AH4" s="407"/>
      <c r="AI4" s="407"/>
      <c r="AJ4" s="407"/>
      <c r="AK4" s="407"/>
      <c r="AL4" s="407"/>
      <c r="AM4" s="407"/>
      <c r="AN4" s="407"/>
      <c r="AO4" s="407"/>
      <c r="AP4" s="407"/>
      <c r="AQ4" s="407"/>
      <c r="AR4" s="407"/>
    </row>
    <row r="5" spans="1:44" s="1" customFormat="1" ht="66" hidden="1">
      <c r="A5" s="427"/>
      <c r="B5" s="339">
        <v>3</v>
      </c>
      <c r="C5" s="340" t="s">
        <v>84</v>
      </c>
      <c r="D5" s="340" t="s">
        <v>425</v>
      </c>
      <c r="E5" s="341" t="s">
        <v>86</v>
      </c>
      <c r="F5" s="340" t="s">
        <v>40</v>
      </c>
      <c r="G5" s="83" t="s">
        <v>1065</v>
      </c>
      <c r="H5" s="340" t="s">
        <v>1251</v>
      </c>
      <c r="I5" s="340"/>
      <c r="J5" s="342" t="s">
        <v>1066</v>
      </c>
      <c r="K5" s="342" t="s">
        <v>1073</v>
      </c>
      <c r="L5" s="341" t="s">
        <v>1168</v>
      </c>
      <c r="M5" s="341" t="s">
        <v>1027</v>
      </c>
      <c r="N5" s="343">
        <v>43042</v>
      </c>
      <c r="O5" s="344"/>
      <c r="P5" s="344"/>
      <c r="Q5" s="83" t="s">
        <v>43</v>
      </c>
      <c r="R5" s="83"/>
      <c r="S5" s="82"/>
      <c r="T5" s="82"/>
      <c r="U5" s="82"/>
      <c r="V5" s="82"/>
      <c r="W5" s="495">
        <v>40</v>
      </c>
      <c r="X5" s="82"/>
      <c r="Y5" s="186"/>
      <c r="Z5" s="186"/>
      <c r="AA5" s="186"/>
      <c r="AB5" s="428"/>
      <c r="AC5" s="186">
        <f t="shared" si="0"/>
        <v>40</v>
      </c>
      <c r="AD5" s="85"/>
      <c r="AE5" s="85"/>
      <c r="AF5" s="407"/>
      <c r="AG5" s="407"/>
      <c r="AH5" s="407"/>
      <c r="AI5" s="407"/>
      <c r="AJ5" s="407"/>
      <c r="AK5" s="407"/>
      <c r="AL5" s="407"/>
      <c r="AM5" s="407"/>
      <c r="AN5" s="407"/>
      <c r="AO5" s="407"/>
      <c r="AP5" s="407"/>
      <c r="AQ5" s="407"/>
      <c r="AR5" s="407"/>
    </row>
    <row r="6" spans="1:44" s="1" customFormat="1" ht="82.5" hidden="1">
      <c r="A6" s="427"/>
      <c r="B6" s="339">
        <v>4</v>
      </c>
      <c r="C6" s="340" t="s">
        <v>84</v>
      </c>
      <c r="D6" s="340" t="s">
        <v>425</v>
      </c>
      <c r="E6" s="341" t="s">
        <v>86</v>
      </c>
      <c r="F6" s="340" t="s">
        <v>40</v>
      </c>
      <c r="G6" s="83" t="s">
        <v>1067</v>
      </c>
      <c r="H6" s="340" t="s">
        <v>1251</v>
      </c>
      <c r="I6" s="340"/>
      <c r="J6" s="342" t="s">
        <v>1068</v>
      </c>
      <c r="K6" s="342" t="s">
        <v>1069</v>
      </c>
      <c r="L6" s="341" t="s">
        <v>1168</v>
      </c>
      <c r="M6" s="341" t="s">
        <v>1027</v>
      </c>
      <c r="N6" s="343">
        <v>43042</v>
      </c>
      <c r="O6" s="344"/>
      <c r="P6" s="344"/>
      <c r="Q6" s="83" t="s">
        <v>43</v>
      </c>
      <c r="R6" s="83"/>
      <c r="S6" s="82"/>
      <c r="T6" s="82"/>
      <c r="U6" s="82"/>
      <c r="V6" s="82"/>
      <c r="W6" s="495">
        <v>10</v>
      </c>
      <c r="X6" s="82"/>
      <c r="Y6" s="186"/>
      <c r="Z6" s="186"/>
      <c r="AA6" s="186"/>
      <c r="AB6" s="428"/>
      <c r="AC6" s="186">
        <f t="shared" si="0"/>
        <v>10</v>
      </c>
      <c r="AD6" s="85"/>
      <c r="AE6" s="85"/>
      <c r="AF6" s="407"/>
      <c r="AG6" s="407"/>
      <c r="AH6" s="407"/>
      <c r="AI6" s="407"/>
      <c r="AJ6" s="407"/>
      <c r="AK6" s="407"/>
      <c r="AL6" s="407"/>
      <c r="AM6" s="407"/>
      <c r="AN6" s="407"/>
      <c r="AO6" s="407"/>
      <c r="AP6" s="407"/>
      <c r="AQ6" s="407"/>
      <c r="AR6" s="407"/>
    </row>
    <row r="7" spans="1:44" s="1" customFormat="1" ht="33" hidden="1">
      <c r="A7" s="427"/>
      <c r="B7" s="339">
        <v>5</v>
      </c>
      <c r="C7" s="340" t="s">
        <v>84</v>
      </c>
      <c r="D7" s="340" t="s">
        <v>451</v>
      </c>
      <c r="E7" s="341" t="s">
        <v>86</v>
      </c>
      <c r="F7" s="340" t="s">
        <v>40</v>
      </c>
      <c r="G7" s="83"/>
      <c r="H7" s="340" t="s">
        <v>1254</v>
      </c>
      <c r="I7" s="340"/>
      <c r="J7" s="342" t="s">
        <v>1070</v>
      </c>
      <c r="K7" s="342" t="s">
        <v>1071</v>
      </c>
      <c r="L7" s="341" t="s">
        <v>1168</v>
      </c>
      <c r="M7" s="341" t="s">
        <v>821</v>
      </c>
      <c r="N7" s="343"/>
      <c r="O7" s="344"/>
      <c r="P7" s="344"/>
      <c r="Q7" s="83" t="s">
        <v>43</v>
      </c>
      <c r="R7" s="83"/>
      <c r="S7" s="82"/>
      <c r="T7" s="82"/>
      <c r="U7" s="82"/>
      <c r="V7" s="82"/>
      <c r="W7" s="495" t="s">
        <v>1253</v>
      </c>
      <c r="X7" s="82"/>
      <c r="Y7" s="186"/>
      <c r="Z7" s="186"/>
      <c r="AA7" s="186"/>
      <c r="AB7" s="428"/>
      <c r="AC7" s="186">
        <f t="shared" si="0"/>
        <v>0</v>
      </c>
      <c r="AD7" s="85"/>
      <c r="AE7" s="85"/>
      <c r="AF7" s="407"/>
      <c r="AG7" s="407"/>
      <c r="AH7" s="407"/>
      <c r="AI7" s="407"/>
      <c r="AJ7" s="407"/>
      <c r="AK7" s="407"/>
      <c r="AL7" s="407"/>
      <c r="AM7" s="407"/>
      <c r="AN7" s="407"/>
      <c r="AO7" s="407"/>
      <c r="AP7" s="407"/>
      <c r="AQ7" s="407"/>
      <c r="AR7" s="407"/>
    </row>
    <row r="8" spans="1:44" s="1" customFormat="1" ht="99" hidden="1">
      <c r="A8" s="427"/>
      <c r="B8" s="339">
        <v>6</v>
      </c>
      <c r="C8" s="340" t="s">
        <v>84</v>
      </c>
      <c r="D8" s="340" t="s">
        <v>451</v>
      </c>
      <c r="E8" s="341" t="s">
        <v>86</v>
      </c>
      <c r="F8" s="340" t="s">
        <v>40</v>
      </c>
      <c r="G8" s="83"/>
      <c r="H8" s="460" t="s">
        <v>1254</v>
      </c>
      <c r="I8" s="435"/>
      <c r="J8" s="342" t="s">
        <v>1072</v>
      </c>
      <c r="K8" s="436" t="s">
        <v>1435</v>
      </c>
      <c r="L8" s="341" t="s">
        <v>1168</v>
      </c>
      <c r="M8" s="341" t="s">
        <v>821</v>
      </c>
      <c r="N8" s="343"/>
      <c r="O8" s="344"/>
      <c r="P8" s="344"/>
      <c r="Q8" s="83" t="s">
        <v>43</v>
      </c>
      <c r="R8" s="83"/>
      <c r="S8" s="82"/>
      <c r="T8" s="82"/>
      <c r="U8" s="82"/>
      <c r="V8" s="82"/>
      <c r="W8" s="495">
        <v>20</v>
      </c>
      <c r="X8" s="82"/>
      <c r="Y8" s="186"/>
      <c r="Z8" s="186"/>
      <c r="AA8" s="186"/>
      <c r="AB8" s="428"/>
      <c r="AC8" s="186">
        <f t="shared" si="0"/>
        <v>20</v>
      </c>
      <c r="AD8" s="85"/>
      <c r="AE8" s="85"/>
      <c r="AF8" s="407"/>
      <c r="AG8" s="407"/>
      <c r="AH8" s="407"/>
      <c r="AI8" s="407"/>
      <c r="AJ8" s="407"/>
      <c r="AK8" s="407"/>
      <c r="AL8" s="407"/>
      <c r="AM8" s="407"/>
      <c r="AN8" s="407"/>
      <c r="AO8" s="407"/>
      <c r="AP8" s="407"/>
      <c r="AQ8" s="407"/>
      <c r="AR8" s="407"/>
    </row>
    <row r="9" spans="1:44" s="1" customFormat="1" ht="49.5" hidden="1">
      <c r="A9" s="427"/>
      <c r="B9" s="339">
        <v>7</v>
      </c>
      <c r="C9" s="340" t="s">
        <v>84</v>
      </c>
      <c r="D9" s="340" t="s">
        <v>451</v>
      </c>
      <c r="E9" s="341" t="s">
        <v>86</v>
      </c>
      <c r="F9" s="340" t="s">
        <v>40</v>
      </c>
      <c r="G9" s="83"/>
      <c r="H9" s="340" t="s">
        <v>1251</v>
      </c>
      <c r="I9" s="340"/>
      <c r="J9" s="342" t="s">
        <v>1075</v>
      </c>
      <c r="K9" s="342" t="s">
        <v>1074</v>
      </c>
      <c r="L9" s="341" t="s">
        <v>1168</v>
      </c>
      <c r="M9" s="341" t="s">
        <v>821</v>
      </c>
      <c r="N9" s="343"/>
      <c r="O9" s="344"/>
      <c r="P9" s="344"/>
      <c r="Q9" s="83" t="s">
        <v>43</v>
      </c>
      <c r="R9" s="83"/>
      <c r="S9" s="82"/>
      <c r="T9" s="82"/>
      <c r="U9" s="82"/>
      <c r="V9" s="82"/>
      <c r="W9" s="495">
        <v>20</v>
      </c>
      <c r="X9" s="82"/>
      <c r="Y9" s="186"/>
      <c r="Z9" s="186"/>
      <c r="AA9" s="186"/>
      <c r="AB9" s="428"/>
      <c r="AC9" s="186">
        <f t="shared" si="0"/>
        <v>20</v>
      </c>
      <c r="AD9" s="85"/>
      <c r="AE9" s="85"/>
      <c r="AF9" s="407"/>
      <c r="AG9" s="407"/>
      <c r="AH9" s="407"/>
      <c r="AI9" s="407"/>
      <c r="AJ9" s="407"/>
      <c r="AK9" s="407"/>
      <c r="AL9" s="407"/>
      <c r="AM9" s="407"/>
      <c r="AN9" s="407"/>
      <c r="AO9" s="407"/>
      <c r="AP9" s="407"/>
      <c r="AQ9" s="407"/>
      <c r="AR9" s="407"/>
    </row>
    <row r="10" spans="1:44" s="1" customFormat="1" ht="66" hidden="1">
      <c r="A10" s="427"/>
      <c r="B10" s="339">
        <v>8</v>
      </c>
      <c r="C10" s="340" t="s">
        <v>84</v>
      </c>
      <c r="D10" s="340" t="s">
        <v>425</v>
      </c>
      <c r="E10" s="341" t="s">
        <v>558</v>
      </c>
      <c r="F10" s="340" t="s">
        <v>1171</v>
      </c>
      <c r="G10" s="83" t="s">
        <v>1076</v>
      </c>
      <c r="H10" s="340" t="s">
        <v>1251</v>
      </c>
      <c r="I10" s="479" t="s">
        <v>1392</v>
      </c>
      <c r="J10" s="342" t="s">
        <v>1077</v>
      </c>
      <c r="K10" s="342" t="s">
        <v>1078</v>
      </c>
      <c r="L10" s="341" t="s">
        <v>83</v>
      </c>
      <c r="M10" s="341" t="s">
        <v>294</v>
      </c>
      <c r="N10" s="343">
        <v>43049</v>
      </c>
      <c r="O10" s="344"/>
      <c r="P10" s="344"/>
      <c r="Q10" s="83" t="s">
        <v>105</v>
      </c>
      <c r="R10" s="83"/>
      <c r="S10" s="495" t="s">
        <v>1503</v>
      </c>
      <c r="T10" s="82"/>
      <c r="U10" s="496"/>
      <c r="V10" s="82"/>
      <c r="W10" s="496"/>
      <c r="X10" s="82"/>
      <c r="Y10" s="186"/>
      <c r="Z10" s="186"/>
      <c r="AA10" s="186"/>
      <c r="AB10" s="428"/>
      <c r="AC10" s="186">
        <f t="shared" si="0"/>
        <v>0</v>
      </c>
      <c r="AD10" s="85"/>
      <c r="AE10" s="85"/>
      <c r="AF10" s="407"/>
      <c r="AG10" s="407"/>
      <c r="AH10" s="407"/>
      <c r="AI10" s="407"/>
      <c r="AJ10" s="407"/>
      <c r="AK10" s="407"/>
      <c r="AL10" s="407"/>
      <c r="AM10" s="407"/>
      <c r="AN10" s="407"/>
      <c r="AO10" s="407"/>
      <c r="AP10" s="407"/>
      <c r="AQ10" s="407"/>
      <c r="AR10" s="407"/>
    </row>
    <row r="11" spans="1:44" s="1" customFormat="1" ht="82.5">
      <c r="A11" s="427"/>
      <c r="B11" s="339">
        <v>9</v>
      </c>
      <c r="C11" s="340" t="s">
        <v>84</v>
      </c>
      <c r="D11" s="340" t="s">
        <v>425</v>
      </c>
      <c r="E11" s="341" t="s">
        <v>86</v>
      </c>
      <c r="F11" s="340" t="s">
        <v>26</v>
      </c>
      <c r="G11" s="83" t="s">
        <v>1081</v>
      </c>
      <c r="H11" s="340" t="s">
        <v>1251</v>
      </c>
      <c r="I11" s="340"/>
      <c r="J11" s="342" t="s">
        <v>1079</v>
      </c>
      <c r="K11" s="342" t="s">
        <v>1080</v>
      </c>
      <c r="L11" s="341" t="s">
        <v>32</v>
      </c>
      <c r="M11" s="341" t="s">
        <v>294</v>
      </c>
      <c r="N11" s="343">
        <v>43042</v>
      </c>
      <c r="O11" s="344"/>
      <c r="P11" s="344"/>
      <c r="Q11" s="83" t="s">
        <v>1369</v>
      </c>
      <c r="R11" s="462" t="s">
        <v>1407</v>
      </c>
      <c r="S11" s="82"/>
      <c r="T11" s="595" t="s">
        <v>1515</v>
      </c>
      <c r="U11" s="495">
        <v>12.15</v>
      </c>
      <c r="V11" s="82"/>
      <c r="W11" s="82"/>
      <c r="X11" s="82"/>
      <c r="Y11" s="186"/>
      <c r="Z11" s="186"/>
      <c r="AA11" s="186"/>
      <c r="AB11" s="428"/>
      <c r="AC11" s="186">
        <f t="shared" si="0"/>
        <v>12.15</v>
      </c>
      <c r="AD11" s="85"/>
      <c r="AE11" s="85"/>
      <c r="AF11" s="407"/>
      <c r="AG11" s="407"/>
      <c r="AH11" s="407"/>
      <c r="AI11" s="407"/>
      <c r="AJ11" s="407"/>
      <c r="AK11" s="407"/>
      <c r="AL11" s="407"/>
      <c r="AM11" s="407"/>
      <c r="AN11" s="407"/>
      <c r="AO11" s="407"/>
      <c r="AP11" s="407"/>
      <c r="AQ11" s="407"/>
      <c r="AR11" s="407"/>
    </row>
    <row r="12" spans="1:44" s="1" customFormat="1" ht="66" hidden="1">
      <c r="A12" s="427"/>
      <c r="B12" s="339">
        <v>10</v>
      </c>
      <c r="C12" s="340" t="s">
        <v>84</v>
      </c>
      <c r="D12" s="340" t="s">
        <v>425</v>
      </c>
      <c r="E12" s="341" t="s">
        <v>86</v>
      </c>
      <c r="F12" s="340" t="s">
        <v>62</v>
      </c>
      <c r="G12" s="83" t="s">
        <v>1081</v>
      </c>
      <c r="H12" s="429" t="s">
        <v>1254</v>
      </c>
      <c r="I12" s="429" t="s">
        <v>1389</v>
      </c>
      <c r="J12" s="342" t="s">
        <v>1079</v>
      </c>
      <c r="K12" s="342" t="s">
        <v>1082</v>
      </c>
      <c r="L12" s="341" t="s">
        <v>32</v>
      </c>
      <c r="M12" s="341" t="s">
        <v>294</v>
      </c>
      <c r="N12" s="343">
        <v>43042</v>
      </c>
      <c r="O12" s="344"/>
      <c r="P12" s="344"/>
      <c r="Q12" s="83" t="s">
        <v>276</v>
      </c>
      <c r="R12" s="492" t="s">
        <v>1484</v>
      </c>
      <c r="S12" s="82"/>
      <c r="T12" s="82"/>
      <c r="U12" s="82"/>
      <c r="V12" s="82"/>
      <c r="W12" s="82"/>
      <c r="X12" s="82"/>
      <c r="Y12" s="186"/>
      <c r="Z12" s="186"/>
      <c r="AA12" s="186"/>
      <c r="AB12" s="393"/>
      <c r="AC12" s="186">
        <f t="shared" si="0"/>
        <v>0</v>
      </c>
      <c r="AD12" s="85"/>
      <c r="AE12" s="85"/>
      <c r="AF12" s="407"/>
      <c r="AG12" s="407"/>
      <c r="AH12" s="407"/>
      <c r="AI12" s="407"/>
      <c r="AJ12" s="407"/>
      <c r="AK12" s="407"/>
      <c r="AL12" s="407"/>
      <c r="AM12" s="407"/>
      <c r="AN12" s="407"/>
      <c r="AO12" s="407"/>
      <c r="AP12" s="407"/>
      <c r="AQ12" s="407"/>
      <c r="AR12" s="407"/>
    </row>
    <row r="13" spans="1:44" s="1" customFormat="1" ht="66">
      <c r="A13" s="427"/>
      <c r="B13" s="339">
        <v>11</v>
      </c>
      <c r="C13" s="340" t="s">
        <v>84</v>
      </c>
      <c r="D13" s="340" t="s">
        <v>425</v>
      </c>
      <c r="E13" s="341" t="s">
        <v>86</v>
      </c>
      <c r="F13" s="340" t="s">
        <v>1172</v>
      </c>
      <c r="G13" s="83" t="s">
        <v>1081</v>
      </c>
      <c r="H13" s="340" t="s">
        <v>1251</v>
      </c>
      <c r="I13" s="340"/>
      <c r="J13" s="342" t="s">
        <v>1079</v>
      </c>
      <c r="K13" s="342" t="s">
        <v>1083</v>
      </c>
      <c r="L13" s="341" t="s">
        <v>32</v>
      </c>
      <c r="M13" s="341" t="s">
        <v>294</v>
      </c>
      <c r="N13" s="343">
        <v>43042</v>
      </c>
      <c r="O13" s="344"/>
      <c r="P13" s="344"/>
      <c r="Q13" s="83" t="s">
        <v>1369</v>
      </c>
      <c r="R13" s="83"/>
      <c r="S13" s="82"/>
      <c r="T13" s="595" t="s">
        <v>1516</v>
      </c>
      <c r="U13" s="495" t="s">
        <v>1490</v>
      </c>
      <c r="V13" s="82"/>
      <c r="W13" s="82"/>
      <c r="X13" s="82"/>
      <c r="Y13" s="186"/>
      <c r="Z13" s="186"/>
      <c r="AA13" s="186"/>
      <c r="AB13" s="428"/>
      <c r="AC13" s="186">
        <f t="shared" si="0"/>
        <v>0</v>
      </c>
      <c r="AD13" s="85"/>
      <c r="AE13" s="85"/>
      <c r="AF13" s="407"/>
      <c r="AG13" s="407"/>
      <c r="AH13" s="407"/>
      <c r="AI13" s="407"/>
      <c r="AJ13" s="407"/>
      <c r="AK13" s="407"/>
      <c r="AL13" s="407"/>
      <c r="AM13" s="407"/>
      <c r="AN13" s="407"/>
      <c r="AO13" s="407"/>
      <c r="AP13" s="407"/>
      <c r="AQ13" s="407"/>
      <c r="AR13" s="407"/>
    </row>
    <row r="14" spans="1:44" s="1" customFormat="1" ht="66" hidden="1">
      <c r="A14" s="427"/>
      <c r="B14" s="339">
        <v>12</v>
      </c>
      <c r="C14" s="340" t="s">
        <v>84</v>
      </c>
      <c r="D14" s="340" t="s">
        <v>425</v>
      </c>
      <c r="E14" s="341" t="s">
        <v>86</v>
      </c>
      <c r="F14" s="340" t="s">
        <v>61</v>
      </c>
      <c r="G14" s="83" t="s">
        <v>1081</v>
      </c>
      <c r="H14" s="340" t="s">
        <v>1251</v>
      </c>
      <c r="I14" s="340"/>
      <c r="J14" s="342" t="s">
        <v>1079</v>
      </c>
      <c r="K14" s="342" t="s">
        <v>1084</v>
      </c>
      <c r="L14" s="341" t="s">
        <v>32</v>
      </c>
      <c r="M14" s="341" t="s">
        <v>294</v>
      </c>
      <c r="N14" s="343">
        <v>43042</v>
      </c>
      <c r="O14" s="344"/>
      <c r="P14" s="344"/>
      <c r="Q14" s="83" t="s">
        <v>105</v>
      </c>
      <c r="R14" s="83"/>
      <c r="S14" s="495" t="s">
        <v>1504</v>
      </c>
      <c r="T14" s="82"/>
      <c r="U14" s="82"/>
      <c r="V14" s="82"/>
      <c r="W14" s="82"/>
      <c r="X14" s="82"/>
      <c r="Y14" s="186"/>
      <c r="Z14" s="186"/>
      <c r="AA14" s="186"/>
      <c r="AB14" s="428"/>
      <c r="AC14" s="186">
        <f t="shared" si="0"/>
        <v>0</v>
      </c>
      <c r="AD14" s="85"/>
      <c r="AE14" s="85"/>
      <c r="AF14" s="407"/>
      <c r="AG14" s="407"/>
      <c r="AH14" s="407"/>
      <c r="AI14" s="407"/>
      <c r="AJ14" s="407"/>
      <c r="AK14" s="407"/>
      <c r="AL14" s="407"/>
      <c r="AM14" s="407"/>
      <c r="AN14" s="407"/>
      <c r="AO14" s="407"/>
      <c r="AP14" s="407"/>
      <c r="AQ14" s="407"/>
      <c r="AR14" s="407"/>
    </row>
    <row r="15" spans="1:44" s="1" customFormat="1" ht="181.5" hidden="1">
      <c r="A15" s="427"/>
      <c r="B15" s="339">
        <v>13</v>
      </c>
      <c r="C15" s="340" t="s">
        <v>84</v>
      </c>
      <c r="D15" s="340" t="s">
        <v>451</v>
      </c>
      <c r="E15" s="341" t="s">
        <v>86</v>
      </c>
      <c r="F15" s="340" t="s">
        <v>1325</v>
      </c>
      <c r="G15" s="83"/>
      <c r="H15" s="340" t="s">
        <v>737</v>
      </c>
      <c r="I15" s="340"/>
      <c r="J15" s="342" t="s">
        <v>1085</v>
      </c>
      <c r="K15" s="480" t="s">
        <v>1480</v>
      </c>
      <c r="L15" s="341" t="s">
        <v>874</v>
      </c>
      <c r="M15" s="341" t="s">
        <v>821</v>
      </c>
      <c r="N15" s="343"/>
      <c r="O15" s="344"/>
      <c r="P15" s="344"/>
      <c r="Q15" s="83" t="s">
        <v>105</v>
      </c>
      <c r="R15" s="83"/>
      <c r="S15" s="495" t="s">
        <v>1505</v>
      </c>
      <c r="T15" s="82"/>
      <c r="U15" s="82"/>
      <c r="V15" s="82"/>
      <c r="W15" s="82"/>
      <c r="X15" s="82"/>
      <c r="Y15" s="186"/>
      <c r="Z15" s="186"/>
      <c r="AA15" s="186"/>
      <c r="AB15" s="428"/>
      <c r="AC15" s="186">
        <f t="shared" si="0"/>
        <v>0</v>
      </c>
      <c r="AD15" s="85"/>
      <c r="AE15" s="85"/>
      <c r="AF15" s="407"/>
      <c r="AG15" s="407"/>
      <c r="AH15" s="407"/>
      <c r="AI15" s="407"/>
      <c r="AJ15" s="407"/>
      <c r="AK15" s="407"/>
      <c r="AL15" s="407"/>
      <c r="AM15" s="407"/>
      <c r="AN15" s="407"/>
      <c r="AO15" s="407"/>
      <c r="AP15" s="407"/>
      <c r="AQ15" s="407"/>
      <c r="AR15" s="407"/>
    </row>
    <row r="16" spans="1:44" s="1" customFormat="1" ht="115.5" hidden="1">
      <c r="A16" s="427"/>
      <c r="B16" s="339">
        <v>14</v>
      </c>
      <c r="C16" s="340" t="s">
        <v>84</v>
      </c>
      <c r="D16" s="340" t="s">
        <v>451</v>
      </c>
      <c r="E16" s="341" t="s">
        <v>86</v>
      </c>
      <c r="F16" s="340" t="s">
        <v>40</v>
      </c>
      <c r="G16" s="83"/>
      <c r="H16" s="340" t="s">
        <v>1251</v>
      </c>
      <c r="I16" s="340"/>
      <c r="J16" s="342" t="s">
        <v>1085</v>
      </c>
      <c r="K16" s="480" t="s">
        <v>1481</v>
      </c>
      <c r="L16" s="341" t="s">
        <v>83</v>
      </c>
      <c r="M16" s="341" t="s">
        <v>821</v>
      </c>
      <c r="N16" s="343"/>
      <c r="O16" s="344"/>
      <c r="P16" s="344"/>
      <c r="Q16" s="83" t="s">
        <v>43</v>
      </c>
      <c r="R16" s="83"/>
      <c r="S16" s="82"/>
      <c r="T16" s="82"/>
      <c r="U16" s="82"/>
      <c r="V16" s="82"/>
      <c r="W16" s="495"/>
      <c r="X16" s="82"/>
      <c r="Y16" s="186"/>
      <c r="Z16" s="186"/>
      <c r="AA16" s="186"/>
      <c r="AB16" s="428"/>
      <c r="AC16" s="186">
        <f t="shared" si="0"/>
        <v>0</v>
      </c>
      <c r="AD16" s="85"/>
      <c r="AE16" s="85"/>
      <c r="AF16" s="407"/>
      <c r="AG16" s="407"/>
      <c r="AH16" s="407"/>
      <c r="AI16" s="407"/>
      <c r="AJ16" s="407"/>
      <c r="AK16" s="407"/>
      <c r="AL16" s="407"/>
      <c r="AM16" s="407"/>
      <c r="AN16" s="407"/>
      <c r="AO16" s="407"/>
      <c r="AP16" s="407"/>
      <c r="AQ16" s="407"/>
      <c r="AR16" s="407"/>
    </row>
    <row r="17" spans="1:44" s="1" customFormat="1" ht="99" hidden="1">
      <c r="A17" s="427"/>
      <c r="B17" s="339">
        <v>15</v>
      </c>
      <c r="C17" s="340" t="s">
        <v>84</v>
      </c>
      <c r="D17" s="340" t="s">
        <v>451</v>
      </c>
      <c r="E17" s="341" t="s">
        <v>86</v>
      </c>
      <c r="F17" s="340" t="s">
        <v>1086</v>
      </c>
      <c r="G17" s="83"/>
      <c r="H17" s="340" t="s">
        <v>737</v>
      </c>
      <c r="I17" s="340"/>
      <c r="J17" s="342" t="s">
        <v>1085</v>
      </c>
      <c r="K17" s="342" t="s">
        <v>1088</v>
      </c>
      <c r="L17" s="341" t="s">
        <v>83</v>
      </c>
      <c r="M17" s="341" t="s">
        <v>821</v>
      </c>
      <c r="N17" s="343"/>
      <c r="O17" s="344"/>
      <c r="P17" s="344"/>
      <c r="Q17" s="83" t="s">
        <v>1369</v>
      </c>
      <c r="R17" s="83"/>
      <c r="S17" s="82"/>
      <c r="T17" s="82"/>
      <c r="U17" s="495" t="s">
        <v>1491</v>
      </c>
      <c r="V17" s="82"/>
      <c r="W17" s="82"/>
      <c r="X17" s="82"/>
      <c r="Y17" s="186"/>
      <c r="Z17" s="186"/>
      <c r="AA17" s="186"/>
      <c r="AB17" s="428"/>
      <c r="AC17" s="186">
        <f t="shared" si="0"/>
        <v>0</v>
      </c>
      <c r="AD17" s="85"/>
      <c r="AE17" s="85"/>
      <c r="AF17" s="407"/>
      <c r="AG17" s="407"/>
      <c r="AH17" s="407"/>
      <c r="AI17" s="407"/>
      <c r="AJ17" s="407"/>
      <c r="AK17" s="407"/>
      <c r="AL17" s="407"/>
      <c r="AM17" s="407"/>
      <c r="AN17" s="407"/>
      <c r="AO17" s="407"/>
      <c r="AP17" s="407"/>
      <c r="AQ17" s="407"/>
      <c r="AR17" s="407"/>
    </row>
    <row r="18" spans="1:44" s="417" customFormat="1" ht="49.5" hidden="1">
      <c r="A18" s="430"/>
      <c r="B18" s="410">
        <v>16</v>
      </c>
      <c r="C18" s="411" t="s">
        <v>84</v>
      </c>
      <c r="D18" s="411" t="s">
        <v>451</v>
      </c>
      <c r="E18" s="412" t="s">
        <v>86</v>
      </c>
      <c r="F18" s="411" t="s">
        <v>62</v>
      </c>
      <c r="G18" s="189"/>
      <c r="H18" s="431" t="s">
        <v>1254</v>
      </c>
      <c r="I18" s="431" t="s">
        <v>1454</v>
      </c>
      <c r="J18" s="413" t="s">
        <v>1085</v>
      </c>
      <c r="K18" s="413" t="s">
        <v>1089</v>
      </c>
      <c r="L18" s="412" t="s">
        <v>83</v>
      </c>
      <c r="M18" s="412" t="s">
        <v>821</v>
      </c>
      <c r="N18" s="432"/>
      <c r="O18" s="414"/>
      <c r="P18" s="414"/>
      <c r="Q18" s="189" t="s">
        <v>276</v>
      </c>
      <c r="R18" s="419" t="s">
        <v>1408</v>
      </c>
      <c r="S18" s="188"/>
      <c r="T18" s="188"/>
      <c r="U18" s="188"/>
      <c r="V18" s="188"/>
      <c r="W18" s="188"/>
      <c r="X18" s="188"/>
      <c r="Y18" s="190"/>
      <c r="Z18" s="190"/>
      <c r="AA18" s="190"/>
      <c r="AB18" s="415"/>
      <c r="AC18" s="190">
        <f t="shared" si="0"/>
        <v>0</v>
      </c>
      <c r="AD18" s="192"/>
      <c r="AE18" s="192"/>
      <c r="AF18" s="416"/>
      <c r="AG18" s="416"/>
      <c r="AH18" s="416"/>
      <c r="AI18" s="416"/>
      <c r="AJ18" s="416"/>
      <c r="AK18" s="416"/>
      <c r="AL18" s="416"/>
      <c r="AM18" s="416"/>
      <c r="AN18" s="416"/>
      <c r="AO18" s="416"/>
      <c r="AP18" s="416"/>
      <c r="AQ18" s="416"/>
      <c r="AR18" s="416"/>
    </row>
    <row r="19" spans="1:44" s="1" customFormat="1" ht="66" hidden="1">
      <c r="A19" s="427"/>
      <c r="B19" s="339">
        <v>17</v>
      </c>
      <c r="C19" s="340" t="s">
        <v>84</v>
      </c>
      <c r="D19" s="340" t="s">
        <v>451</v>
      </c>
      <c r="E19" s="341" t="s">
        <v>86</v>
      </c>
      <c r="F19" s="340" t="s">
        <v>249</v>
      </c>
      <c r="G19" s="83"/>
      <c r="H19" s="340" t="s">
        <v>737</v>
      </c>
      <c r="I19" s="340"/>
      <c r="J19" s="342" t="s">
        <v>1090</v>
      </c>
      <c r="K19" s="342" t="s">
        <v>1091</v>
      </c>
      <c r="L19" s="341" t="s">
        <v>83</v>
      </c>
      <c r="M19" s="341" t="s">
        <v>821</v>
      </c>
      <c r="N19" s="343"/>
      <c r="O19" s="344"/>
      <c r="P19" s="344"/>
      <c r="Q19" s="83" t="s">
        <v>19</v>
      </c>
      <c r="R19" s="83"/>
      <c r="S19" s="82"/>
      <c r="T19" s="82"/>
      <c r="U19" s="82"/>
      <c r="V19" s="495" t="s">
        <v>1510</v>
      </c>
      <c r="W19" s="82"/>
      <c r="X19" s="82"/>
      <c r="Y19" s="186"/>
      <c r="Z19" s="186"/>
      <c r="AA19" s="186"/>
      <c r="AB19" s="428"/>
      <c r="AC19" s="186">
        <f t="shared" si="0"/>
        <v>0</v>
      </c>
      <c r="AD19" s="85"/>
      <c r="AE19" s="85"/>
      <c r="AF19" s="407"/>
      <c r="AG19" s="407"/>
      <c r="AH19" s="407"/>
      <c r="AI19" s="407"/>
      <c r="AJ19" s="407"/>
      <c r="AK19" s="407"/>
      <c r="AL19" s="407"/>
      <c r="AM19" s="407"/>
      <c r="AN19" s="407"/>
      <c r="AO19" s="407"/>
      <c r="AP19" s="407"/>
      <c r="AQ19" s="407"/>
      <c r="AR19" s="407"/>
    </row>
    <row r="20" spans="1:44" s="1" customFormat="1" ht="49.5" hidden="1">
      <c r="A20" s="427"/>
      <c r="B20" s="339">
        <v>18</v>
      </c>
      <c r="C20" s="340" t="s">
        <v>84</v>
      </c>
      <c r="D20" s="340" t="s">
        <v>451</v>
      </c>
      <c r="E20" s="341" t="s">
        <v>86</v>
      </c>
      <c r="F20" s="340" t="s">
        <v>249</v>
      </c>
      <c r="G20" s="83"/>
      <c r="H20" s="340" t="s">
        <v>1251</v>
      </c>
      <c r="I20" s="340"/>
      <c r="J20" s="342" t="s">
        <v>1173</v>
      </c>
      <c r="K20" s="342" t="s">
        <v>1092</v>
      </c>
      <c r="L20" s="341" t="s">
        <v>83</v>
      </c>
      <c r="M20" s="341" t="s">
        <v>821</v>
      </c>
      <c r="N20" s="343"/>
      <c r="O20" s="344"/>
      <c r="P20" s="344"/>
      <c r="Q20" s="83" t="s">
        <v>19</v>
      </c>
      <c r="R20" s="83"/>
      <c r="S20" s="82"/>
      <c r="T20" s="82"/>
      <c r="U20" s="82"/>
      <c r="V20" s="495" t="s">
        <v>1511</v>
      </c>
      <c r="W20" s="82"/>
      <c r="X20" s="82"/>
      <c r="Y20" s="186"/>
      <c r="Z20" s="186"/>
      <c r="AA20" s="186"/>
      <c r="AB20" s="428"/>
      <c r="AC20" s="186">
        <f t="shared" si="0"/>
        <v>0</v>
      </c>
      <c r="AD20" s="85"/>
      <c r="AE20" s="85"/>
      <c r="AF20" s="407"/>
      <c r="AG20" s="407"/>
      <c r="AH20" s="407"/>
      <c r="AI20" s="407"/>
      <c r="AJ20" s="407"/>
      <c r="AK20" s="407"/>
      <c r="AL20" s="407"/>
      <c r="AM20" s="407"/>
      <c r="AN20" s="407"/>
      <c r="AO20" s="407"/>
      <c r="AP20" s="407"/>
      <c r="AQ20" s="407"/>
      <c r="AR20" s="407"/>
    </row>
    <row r="21" spans="1:44" s="1" customFormat="1" ht="82.5" hidden="1">
      <c r="A21" s="427"/>
      <c r="B21" s="339">
        <v>19</v>
      </c>
      <c r="C21" s="340" t="s">
        <v>84</v>
      </c>
      <c r="D21" s="340" t="s">
        <v>451</v>
      </c>
      <c r="E21" s="341" t="s">
        <v>86</v>
      </c>
      <c r="F21" s="340" t="s">
        <v>23</v>
      </c>
      <c r="G21" s="83"/>
      <c r="H21" s="340" t="s">
        <v>1251</v>
      </c>
      <c r="I21" s="340"/>
      <c r="J21" s="342" t="s">
        <v>1093</v>
      </c>
      <c r="K21" s="342" t="s">
        <v>1094</v>
      </c>
      <c r="L21" s="341" t="s">
        <v>83</v>
      </c>
      <c r="M21" s="341" t="s">
        <v>294</v>
      </c>
      <c r="N21" s="343">
        <v>43046</v>
      </c>
      <c r="O21" s="344"/>
      <c r="P21" s="344"/>
      <c r="Q21" s="83" t="s">
        <v>19</v>
      </c>
      <c r="R21" s="83"/>
      <c r="S21" s="82"/>
      <c r="T21" s="82"/>
      <c r="U21" s="82"/>
      <c r="V21" s="495" t="s">
        <v>1510</v>
      </c>
      <c r="W21" s="82"/>
      <c r="X21" s="82"/>
      <c r="Y21" s="186"/>
      <c r="Z21" s="186"/>
      <c r="AA21" s="186"/>
      <c r="AB21" s="428"/>
      <c r="AC21" s="186">
        <f t="shared" si="0"/>
        <v>0</v>
      </c>
      <c r="AD21" s="85"/>
      <c r="AE21" s="85"/>
      <c r="AF21" s="407"/>
      <c r="AG21" s="407"/>
      <c r="AH21" s="407"/>
      <c r="AI21" s="407"/>
      <c r="AJ21" s="407"/>
      <c r="AK21" s="407"/>
      <c r="AL21" s="407"/>
      <c r="AM21" s="407"/>
      <c r="AN21" s="407"/>
      <c r="AO21" s="407"/>
      <c r="AP21" s="407"/>
      <c r="AQ21" s="407"/>
      <c r="AR21" s="407"/>
    </row>
    <row r="22" spans="1:44" s="1" customFormat="1" ht="66" hidden="1">
      <c r="A22" s="427"/>
      <c r="B22" s="339">
        <v>20</v>
      </c>
      <c r="C22" s="340" t="s">
        <v>84</v>
      </c>
      <c r="D22" s="340" t="s">
        <v>451</v>
      </c>
      <c r="E22" s="341" t="s">
        <v>86</v>
      </c>
      <c r="F22" s="340" t="s">
        <v>23</v>
      </c>
      <c r="G22" s="83"/>
      <c r="H22" s="340" t="s">
        <v>1251</v>
      </c>
      <c r="I22" s="340"/>
      <c r="J22" s="342" t="s">
        <v>1095</v>
      </c>
      <c r="K22" s="342" t="s">
        <v>1096</v>
      </c>
      <c r="L22" s="341" t="s">
        <v>83</v>
      </c>
      <c r="M22" s="341" t="s">
        <v>294</v>
      </c>
      <c r="N22" s="343">
        <v>43046</v>
      </c>
      <c r="O22" s="344"/>
      <c r="P22" s="344"/>
      <c r="Q22" s="83" t="s">
        <v>19</v>
      </c>
      <c r="R22" s="83"/>
      <c r="S22" s="82"/>
      <c r="T22" s="82"/>
      <c r="U22" s="82"/>
      <c r="V22" s="495" t="s">
        <v>1512</v>
      </c>
      <c r="W22" s="82"/>
      <c r="X22" s="82"/>
      <c r="Y22" s="186"/>
      <c r="Z22" s="186"/>
      <c r="AA22" s="186"/>
      <c r="AB22" s="428"/>
      <c r="AC22" s="186">
        <f t="shared" si="0"/>
        <v>0</v>
      </c>
      <c r="AD22" s="85"/>
      <c r="AE22" s="85"/>
      <c r="AF22" s="407"/>
      <c r="AG22" s="407"/>
      <c r="AH22" s="407"/>
      <c r="AI22" s="407"/>
      <c r="AJ22" s="407"/>
      <c r="AK22" s="407"/>
      <c r="AL22" s="407"/>
      <c r="AM22" s="407"/>
      <c r="AN22" s="407"/>
      <c r="AO22" s="407"/>
      <c r="AP22" s="407"/>
      <c r="AQ22" s="407"/>
      <c r="AR22" s="407"/>
    </row>
    <row r="23" spans="1:44" s="1" customFormat="1" ht="82.5" hidden="1">
      <c r="A23" s="427"/>
      <c r="B23" s="339">
        <v>21</v>
      </c>
      <c r="C23" s="340" t="s">
        <v>84</v>
      </c>
      <c r="D23" s="340" t="s">
        <v>451</v>
      </c>
      <c r="E23" s="341" t="s">
        <v>86</v>
      </c>
      <c r="F23" s="340" t="s">
        <v>249</v>
      </c>
      <c r="G23" s="83"/>
      <c r="H23" s="485" t="s">
        <v>1514</v>
      </c>
      <c r="I23" s="460" t="s">
        <v>1434</v>
      </c>
      <c r="J23" s="342" t="s">
        <v>1097</v>
      </c>
      <c r="K23" s="342" t="s">
        <v>1478</v>
      </c>
      <c r="L23" s="341" t="s">
        <v>83</v>
      </c>
      <c r="M23" s="341" t="s">
        <v>821</v>
      </c>
      <c r="N23" s="343"/>
      <c r="O23" s="344"/>
      <c r="P23" s="344"/>
      <c r="Q23" s="83" t="s">
        <v>19</v>
      </c>
      <c r="R23" s="83"/>
      <c r="S23" s="82"/>
      <c r="T23" s="82"/>
      <c r="U23" s="82"/>
      <c r="V23" s="495" t="s">
        <v>1513</v>
      </c>
      <c r="W23" s="82"/>
      <c r="X23" s="82"/>
      <c r="Y23" s="186"/>
      <c r="Z23" s="186"/>
      <c r="AA23" s="186"/>
      <c r="AB23" s="428"/>
      <c r="AC23" s="186">
        <f t="shared" si="0"/>
        <v>0</v>
      </c>
      <c r="AD23" s="85"/>
      <c r="AE23" s="85"/>
      <c r="AF23" s="407"/>
      <c r="AG23" s="407"/>
      <c r="AH23" s="407"/>
      <c r="AI23" s="407"/>
      <c r="AJ23" s="407"/>
      <c r="AK23" s="407"/>
      <c r="AL23" s="407"/>
      <c r="AM23" s="407"/>
      <c r="AN23" s="407"/>
      <c r="AO23" s="407"/>
      <c r="AP23" s="407"/>
      <c r="AQ23" s="407"/>
      <c r="AR23" s="407"/>
    </row>
    <row r="24" spans="1:44" s="1" customFormat="1" ht="66" hidden="1">
      <c r="A24" s="427"/>
      <c r="B24" s="339">
        <v>22</v>
      </c>
      <c r="C24" s="340" t="s">
        <v>84</v>
      </c>
      <c r="D24" s="340" t="s">
        <v>451</v>
      </c>
      <c r="E24" s="341" t="s">
        <v>86</v>
      </c>
      <c r="F24" s="340" t="s">
        <v>40</v>
      </c>
      <c r="G24" s="83"/>
      <c r="H24" s="429" t="s">
        <v>1254</v>
      </c>
      <c r="I24" s="429" t="s">
        <v>1391</v>
      </c>
      <c r="J24" s="342" t="s">
        <v>1097</v>
      </c>
      <c r="K24" s="342" t="s">
        <v>1098</v>
      </c>
      <c r="L24" s="341" t="s">
        <v>83</v>
      </c>
      <c r="M24" s="341" t="s">
        <v>821</v>
      </c>
      <c r="N24" s="343"/>
      <c r="O24" s="344"/>
      <c r="P24" s="344"/>
      <c r="Q24" s="83" t="s">
        <v>43</v>
      </c>
      <c r="R24" s="83"/>
      <c r="S24" s="82"/>
      <c r="T24" s="82"/>
      <c r="U24" s="82"/>
      <c r="V24" s="82"/>
      <c r="W24" s="495">
        <v>30</v>
      </c>
      <c r="X24" s="82"/>
      <c r="Y24" s="186"/>
      <c r="Z24" s="186"/>
      <c r="AA24" s="186"/>
      <c r="AB24" s="428"/>
      <c r="AC24" s="186">
        <f t="shared" si="0"/>
        <v>30</v>
      </c>
      <c r="AD24" s="85"/>
      <c r="AE24" s="85"/>
      <c r="AF24" s="407"/>
      <c r="AG24" s="407"/>
      <c r="AH24" s="407"/>
      <c r="AI24" s="407"/>
      <c r="AJ24" s="407"/>
      <c r="AK24" s="407"/>
      <c r="AL24" s="407"/>
      <c r="AM24" s="407"/>
      <c r="AN24" s="407"/>
      <c r="AO24" s="407"/>
      <c r="AP24" s="407"/>
      <c r="AQ24" s="407"/>
      <c r="AR24" s="407"/>
    </row>
    <row r="25" spans="1:44" s="1" customFormat="1" ht="99" hidden="1">
      <c r="A25" s="427"/>
      <c r="B25" s="339">
        <v>23</v>
      </c>
      <c r="C25" s="340" t="s">
        <v>84</v>
      </c>
      <c r="D25" s="340" t="s">
        <v>1174</v>
      </c>
      <c r="E25" s="341" t="s">
        <v>86</v>
      </c>
      <c r="F25" s="340" t="s">
        <v>1087</v>
      </c>
      <c r="G25" s="83" t="s">
        <v>1100</v>
      </c>
      <c r="H25" s="460" t="s">
        <v>737</v>
      </c>
      <c r="I25" s="429" t="s">
        <v>1391</v>
      </c>
      <c r="J25" s="342" t="s">
        <v>1393</v>
      </c>
      <c r="K25" s="91" t="s">
        <v>1475</v>
      </c>
      <c r="L25" s="341" t="s">
        <v>32</v>
      </c>
      <c r="M25" s="341" t="s">
        <v>294</v>
      </c>
      <c r="N25" s="343"/>
      <c r="O25" s="344"/>
      <c r="P25" s="344"/>
      <c r="Q25" s="83" t="s">
        <v>1369</v>
      </c>
      <c r="R25" s="462" t="s">
        <v>1409</v>
      </c>
      <c r="S25" s="82"/>
      <c r="T25" s="82"/>
      <c r="U25" s="495" t="s">
        <v>1492</v>
      </c>
      <c r="V25" s="82"/>
      <c r="W25" s="82"/>
      <c r="X25" s="82"/>
      <c r="Y25" s="186"/>
      <c r="Z25" s="186"/>
      <c r="AA25" s="186"/>
      <c r="AB25" s="428"/>
      <c r="AC25" s="186">
        <f t="shared" si="0"/>
        <v>0</v>
      </c>
      <c r="AD25" s="85"/>
      <c r="AE25" s="85"/>
      <c r="AF25" s="407"/>
      <c r="AG25" s="407"/>
      <c r="AH25" s="407"/>
      <c r="AI25" s="407"/>
      <c r="AJ25" s="407"/>
      <c r="AK25" s="407"/>
      <c r="AL25" s="407"/>
      <c r="AM25" s="407"/>
      <c r="AN25" s="407"/>
      <c r="AO25" s="407"/>
      <c r="AP25" s="407"/>
      <c r="AQ25" s="407"/>
      <c r="AR25" s="407"/>
    </row>
    <row r="26" spans="1:44" s="1" customFormat="1" ht="99" hidden="1">
      <c r="A26" s="427"/>
      <c r="B26" s="339">
        <v>24</v>
      </c>
      <c r="C26" s="340" t="s">
        <v>84</v>
      </c>
      <c r="D26" s="340" t="s">
        <v>1174</v>
      </c>
      <c r="E26" s="341" t="s">
        <v>86</v>
      </c>
      <c r="F26" s="340" t="s">
        <v>62</v>
      </c>
      <c r="G26" s="83" t="s">
        <v>1100</v>
      </c>
      <c r="H26" s="485" t="s">
        <v>1251</v>
      </c>
      <c r="I26" s="429" t="s">
        <v>1391</v>
      </c>
      <c r="J26" s="342" t="s">
        <v>1099</v>
      </c>
      <c r="K26" s="342" t="s">
        <v>1474</v>
      </c>
      <c r="L26" s="341" t="s">
        <v>32</v>
      </c>
      <c r="M26" s="341" t="s">
        <v>294</v>
      </c>
      <c r="N26" s="343"/>
      <c r="O26" s="344"/>
      <c r="P26" s="344"/>
      <c r="Q26" s="486" t="s">
        <v>1369</v>
      </c>
      <c r="R26" s="83"/>
      <c r="S26" s="82"/>
      <c r="T26" s="495"/>
      <c r="U26" s="495" t="s">
        <v>1529</v>
      </c>
      <c r="V26" s="497"/>
      <c r="W26" s="497"/>
      <c r="X26" s="495"/>
      <c r="Y26" s="186"/>
      <c r="Z26" s="186"/>
      <c r="AA26" s="186"/>
      <c r="AB26" s="428"/>
      <c r="AC26" s="186">
        <f t="shared" si="0"/>
        <v>0</v>
      </c>
      <c r="AD26" s="85"/>
      <c r="AE26" s="85"/>
      <c r="AF26" s="407"/>
      <c r="AG26" s="407"/>
      <c r="AH26" s="407"/>
      <c r="AI26" s="407"/>
      <c r="AJ26" s="407"/>
      <c r="AK26" s="407"/>
      <c r="AL26" s="407"/>
      <c r="AM26" s="407"/>
      <c r="AN26" s="407"/>
      <c r="AO26" s="407"/>
      <c r="AP26" s="407"/>
      <c r="AQ26" s="407"/>
      <c r="AR26" s="407"/>
    </row>
    <row r="27" spans="1:44" s="1" customFormat="1" ht="132" hidden="1">
      <c r="A27" s="427"/>
      <c r="B27" s="339">
        <v>25</v>
      </c>
      <c r="C27" s="340" t="s">
        <v>84</v>
      </c>
      <c r="D27" s="340" t="s">
        <v>451</v>
      </c>
      <c r="E27" s="341" t="s">
        <v>86</v>
      </c>
      <c r="F27" s="340" t="s">
        <v>1101</v>
      </c>
      <c r="G27" s="83"/>
      <c r="H27" s="340" t="s">
        <v>737</v>
      </c>
      <c r="I27" s="340"/>
      <c r="J27" s="342" t="s">
        <v>1102</v>
      </c>
      <c r="K27" s="436" t="s">
        <v>1436</v>
      </c>
      <c r="L27" s="341" t="s">
        <v>32</v>
      </c>
      <c r="M27" s="341" t="s">
        <v>821</v>
      </c>
      <c r="N27" s="343"/>
      <c r="O27" s="344"/>
      <c r="P27" s="344"/>
      <c r="Q27" s="83" t="s">
        <v>1369</v>
      </c>
      <c r="R27" s="462" t="s">
        <v>1410</v>
      </c>
      <c r="S27" s="495" t="s">
        <v>1506</v>
      </c>
      <c r="T27" s="82"/>
      <c r="U27" s="495" t="s">
        <v>1493</v>
      </c>
      <c r="V27" s="82"/>
      <c r="W27" s="82"/>
      <c r="X27" s="82"/>
      <c r="Y27" s="186"/>
      <c r="Z27" s="186"/>
      <c r="AA27" s="186"/>
      <c r="AB27" s="428"/>
      <c r="AC27" s="186">
        <f t="shared" si="0"/>
        <v>0</v>
      </c>
      <c r="AD27" s="85"/>
      <c r="AE27" s="85"/>
      <c r="AF27" s="407"/>
      <c r="AG27" s="407"/>
      <c r="AH27" s="407"/>
      <c r="AI27" s="407"/>
      <c r="AJ27" s="407"/>
      <c r="AK27" s="407"/>
      <c r="AL27" s="407"/>
      <c r="AM27" s="407"/>
      <c r="AN27" s="407"/>
      <c r="AO27" s="407"/>
      <c r="AP27" s="407"/>
      <c r="AQ27" s="407"/>
      <c r="AR27" s="407"/>
    </row>
    <row r="28" spans="1:44" s="1" customFormat="1" ht="82.5" hidden="1">
      <c r="A28" s="427"/>
      <c r="B28" s="339">
        <v>26</v>
      </c>
      <c r="C28" s="340" t="s">
        <v>84</v>
      </c>
      <c r="D28" s="340" t="s">
        <v>451</v>
      </c>
      <c r="E28" s="341" t="s">
        <v>86</v>
      </c>
      <c r="F28" s="340" t="s">
        <v>62</v>
      </c>
      <c r="G28" s="83"/>
      <c r="H28" s="429" t="s">
        <v>1254</v>
      </c>
      <c r="I28" s="429" t="s">
        <v>1389</v>
      </c>
      <c r="J28" s="342" t="s">
        <v>1102</v>
      </c>
      <c r="K28" s="436" t="s">
        <v>1437</v>
      </c>
      <c r="L28" s="341" t="s">
        <v>32</v>
      </c>
      <c r="M28" s="341" t="s">
        <v>821</v>
      </c>
      <c r="N28" s="343"/>
      <c r="O28" s="344"/>
      <c r="P28" s="344"/>
      <c r="Q28" s="83" t="s">
        <v>276</v>
      </c>
      <c r="R28" s="83"/>
      <c r="S28" s="82"/>
      <c r="T28" s="82"/>
      <c r="U28" s="82"/>
      <c r="V28" s="82"/>
      <c r="W28" s="82"/>
      <c r="X28" s="82"/>
      <c r="Y28" s="186"/>
      <c r="Z28" s="186"/>
      <c r="AA28" s="186"/>
      <c r="AB28" s="393">
        <v>2</v>
      </c>
      <c r="AC28" s="186">
        <f t="shared" si="0"/>
        <v>2</v>
      </c>
      <c r="AD28" s="85"/>
      <c r="AE28" s="85"/>
      <c r="AF28" s="407"/>
      <c r="AG28" s="407"/>
      <c r="AH28" s="407"/>
      <c r="AI28" s="407"/>
      <c r="AJ28" s="407"/>
      <c r="AK28" s="407"/>
      <c r="AL28" s="407"/>
      <c r="AM28" s="407"/>
      <c r="AN28" s="407"/>
      <c r="AO28" s="407"/>
      <c r="AP28" s="407"/>
      <c r="AQ28" s="407"/>
      <c r="AR28" s="407"/>
    </row>
    <row r="29" spans="1:44" s="1" customFormat="1" ht="115.5" hidden="1">
      <c r="A29" s="427"/>
      <c r="B29" s="339">
        <v>27</v>
      </c>
      <c r="C29" s="340" t="s">
        <v>84</v>
      </c>
      <c r="D29" s="340" t="s">
        <v>1175</v>
      </c>
      <c r="E29" s="341" t="s">
        <v>86</v>
      </c>
      <c r="F29" s="340" t="s">
        <v>62</v>
      </c>
      <c r="G29" s="83" t="s">
        <v>1103</v>
      </c>
      <c r="H29" s="340" t="s">
        <v>1254</v>
      </c>
      <c r="I29" s="340"/>
      <c r="J29" s="342" t="s">
        <v>1104</v>
      </c>
      <c r="K29" s="342" t="s">
        <v>1105</v>
      </c>
      <c r="L29" s="341" t="s">
        <v>276</v>
      </c>
      <c r="M29" s="341"/>
      <c r="N29" s="343"/>
      <c r="O29" s="344"/>
      <c r="P29" s="344"/>
      <c r="Q29" s="83" t="s">
        <v>276</v>
      </c>
      <c r="R29" s="83"/>
      <c r="S29" s="82"/>
      <c r="T29" s="82"/>
      <c r="U29" s="82"/>
      <c r="V29" s="82"/>
      <c r="W29" s="82"/>
      <c r="X29" s="82"/>
      <c r="Y29" s="186"/>
      <c r="Z29" s="186"/>
      <c r="AA29" s="186"/>
      <c r="AB29" s="393"/>
      <c r="AC29" s="186">
        <f t="shared" si="0"/>
        <v>0</v>
      </c>
      <c r="AD29" s="85"/>
      <c r="AE29" s="85"/>
      <c r="AF29" s="407"/>
      <c r="AG29" s="407"/>
      <c r="AH29" s="407"/>
      <c r="AI29" s="407"/>
      <c r="AJ29" s="407"/>
      <c r="AK29" s="407"/>
      <c r="AL29" s="407"/>
      <c r="AM29" s="407"/>
      <c r="AN29" s="407"/>
      <c r="AO29" s="407"/>
      <c r="AP29" s="407"/>
      <c r="AQ29" s="407"/>
      <c r="AR29" s="407"/>
    </row>
    <row r="30" spans="1:44" s="1" customFormat="1" ht="115.5" hidden="1">
      <c r="A30" s="427"/>
      <c r="B30" s="339">
        <v>28</v>
      </c>
      <c r="C30" s="340" t="s">
        <v>84</v>
      </c>
      <c r="D30" s="340" t="s">
        <v>1176</v>
      </c>
      <c r="E30" s="341" t="s">
        <v>86</v>
      </c>
      <c r="F30" s="340" t="s">
        <v>62</v>
      </c>
      <c r="G30" s="83" t="s">
        <v>1106</v>
      </c>
      <c r="H30" s="340" t="s">
        <v>1251</v>
      </c>
      <c r="I30" s="340"/>
      <c r="J30" s="342" t="s">
        <v>1107</v>
      </c>
      <c r="K30" s="342" t="s">
        <v>1468</v>
      </c>
      <c r="L30" s="341" t="s">
        <v>276</v>
      </c>
      <c r="M30" s="441" t="s">
        <v>1264</v>
      </c>
      <c r="N30" s="445" t="s">
        <v>1446</v>
      </c>
      <c r="O30" s="344"/>
      <c r="P30" s="344"/>
      <c r="Q30" s="83" t="s">
        <v>276</v>
      </c>
      <c r="R30" s="83" t="s">
        <v>1362</v>
      </c>
      <c r="S30" s="82"/>
      <c r="T30" s="498" t="s">
        <v>1366</v>
      </c>
      <c r="U30" s="82"/>
      <c r="V30" s="82"/>
      <c r="W30" s="82"/>
      <c r="X30" s="82"/>
      <c r="Y30" s="186"/>
      <c r="Z30" s="186"/>
      <c r="AA30" s="186"/>
      <c r="AB30" s="393">
        <v>10</v>
      </c>
      <c r="AC30" s="186">
        <f t="shared" si="0"/>
        <v>10</v>
      </c>
      <c r="AD30" s="85"/>
      <c r="AE30" s="85"/>
      <c r="AF30" s="407"/>
      <c r="AG30" s="407"/>
      <c r="AH30" s="407"/>
      <c r="AI30" s="407"/>
      <c r="AJ30" s="407"/>
      <c r="AK30" s="407"/>
      <c r="AL30" s="407"/>
      <c r="AM30" s="407"/>
      <c r="AN30" s="407"/>
      <c r="AO30" s="407"/>
      <c r="AP30" s="407"/>
      <c r="AQ30" s="407"/>
      <c r="AR30" s="407"/>
    </row>
    <row r="31" spans="1:44" s="14" customFormat="1" ht="49.5" hidden="1">
      <c r="A31" s="459"/>
      <c r="B31" s="469" t="s">
        <v>1402</v>
      </c>
      <c r="C31" s="470" t="s">
        <v>870</v>
      </c>
      <c r="D31" s="470"/>
      <c r="E31" s="471" t="s">
        <v>882</v>
      </c>
      <c r="F31" s="470" t="s">
        <v>1403</v>
      </c>
      <c r="G31" s="472"/>
      <c r="H31" s="460" t="s">
        <v>1431</v>
      </c>
      <c r="I31" s="460" t="s">
        <v>1251</v>
      </c>
      <c r="J31" s="473"/>
      <c r="K31" s="473" t="s">
        <v>1399</v>
      </c>
      <c r="L31" s="471"/>
      <c r="M31" s="471"/>
      <c r="N31" s="474"/>
      <c r="O31" s="469"/>
      <c r="P31" s="469"/>
      <c r="Q31" s="472" t="s">
        <v>1400</v>
      </c>
      <c r="R31" s="472" t="s">
        <v>1401</v>
      </c>
      <c r="S31" s="499"/>
      <c r="T31" s="499"/>
      <c r="U31" s="499"/>
      <c r="V31" s="499"/>
      <c r="W31" s="499"/>
      <c r="X31" s="499"/>
      <c r="Y31" s="475"/>
      <c r="Z31" s="475"/>
      <c r="AA31" s="475"/>
      <c r="AB31" s="476"/>
      <c r="AC31" s="475"/>
      <c r="AD31" s="477"/>
      <c r="AE31" s="477"/>
      <c r="AF31" s="478"/>
      <c r="AG31" s="478"/>
      <c r="AH31" s="478"/>
      <c r="AI31" s="478"/>
      <c r="AJ31" s="478"/>
      <c r="AK31" s="478"/>
      <c r="AL31" s="478"/>
      <c r="AM31" s="478"/>
      <c r="AN31" s="478"/>
      <c r="AO31" s="478"/>
      <c r="AP31" s="478"/>
      <c r="AQ31" s="478"/>
      <c r="AR31" s="478"/>
    </row>
    <row r="32" spans="1:44" s="1" customFormat="1" ht="49.5" hidden="1">
      <c r="A32" s="427"/>
      <c r="B32" s="339">
        <v>29</v>
      </c>
      <c r="C32" s="340" t="s">
        <v>84</v>
      </c>
      <c r="D32" s="340" t="s">
        <v>1176</v>
      </c>
      <c r="E32" s="341" t="s">
        <v>86</v>
      </c>
      <c r="F32" s="340" t="s">
        <v>62</v>
      </c>
      <c r="G32" s="83" t="s">
        <v>1108</v>
      </c>
      <c r="H32" s="429" t="s">
        <v>738</v>
      </c>
      <c r="I32" s="429" t="s">
        <v>1389</v>
      </c>
      <c r="J32" s="342" t="s">
        <v>1109</v>
      </c>
      <c r="K32" s="342" t="s">
        <v>1110</v>
      </c>
      <c r="L32" s="341" t="s">
        <v>276</v>
      </c>
      <c r="M32" s="341"/>
      <c r="N32" s="343"/>
      <c r="O32" s="344"/>
      <c r="P32" s="344"/>
      <c r="Q32" s="83" t="s">
        <v>276</v>
      </c>
      <c r="R32" s="83"/>
      <c r="S32" s="82"/>
      <c r="T32" s="82"/>
      <c r="U32" s="82"/>
      <c r="V32" s="82"/>
      <c r="W32" s="82"/>
      <c r="X32" s="82"/>
      <c r="Y32" s="186"/>
      <c r="Z32" s="186"/>
      <c r="AA32" s="186"/>
      <c r="AB32" s="393">
        <v>30</v>
      </c>
      <c r="AC32" s="186">
        <f t="shared" si="0"/>
        <v>30</v>
      </c>
      <c r="AD32" s="85"/>
      <c r="AE32" s="85"/>
      <c r="AF32" s="407"/>
      <c r="AG32" s="407"/>
      <c r="AH32" s="407"/>
      <c r="AI32" s="407"/>
      <c r="AJ32" s="407"/>
      <c r="AK32" s="407"/>
      <c r="AL32" s="407"/>
      <c r="AM32" s="407"/>
      <c r="AN32" s="407"/>
      <c r="AO32" s="407"/>
      <c r="AP32" s="407"/>
      <c r="AQ32" s="407"/>
      <c r="AR32" s="407"/>
    </row>
    <row r="33" spans="1:44" s="1" customFormat="1" ht="66" hidden="1">
      <c r="A33" s="427"/>
      <c r="B33" s="339">
        <v>30</v>
      </c>
      <c r="C33" s="340" t="s">
        <v>84</v>
      </c>
      <c r="D33" s="340" t="s">
        <v>1177</v>
      </c>
      <c r="E33" s="341" t="s">
        <v>86</v>
      </c>
      <c r="F33" s="340" t="s">
        <v>62</v>
      </c>
      <c r="G33" s="83" t="s">
        <v>1111</v>
      </c>
      <c r="H33" s="340" t="s">
        <v>1251</v>
      </c>
      <c r="I33" s="340"/>
      <c r="J33" s="342" t="s">
        <v>1112</v>
      </c>
      <c r="K33" s="436" t="s">
        <v>1428</v>
      </c>
      <c r="L33" s="341" t="s">
        <v>276</v>
      </c>
      <c r="M33" s="441" t="s">
        <v>1264</v>
      </c>
      <c r="N33" s="445" t="s">
        <v>1447</v>
      </c>
      <c r="O33" s="344"/>
      <c r="P33" s="344"/>
      <c r="Q33" s="83" t="s">
        <v>276</v>
      </c>
      <c r="R33" s="83"/>
      <c r="S33" s="82"/>
      <c r="T33" s="82"/>
      <c r="U33" s="82"/>
      <c r="V33" s="82"/>
      <c r="W33" s="82"/>
      <c r="X33" s="82"/>
      <c r="Y33" s="186"/>
      <c r="Z33" s="186"/>
      <c r="AA33" s="186"/>
      <c r="AB33" s="393">
        <v>10</v>
      </c>
      <c r="AC33" s="186">
        <f t="shared" si="0"/>
        <v>10</v>
      </c>
      <c r="AD33" s="85"/>
      <c r="AE33" s="85"/>
      <c r="AF33" s="407"/>
      <c r="AG33" s="407"/>
      <c r="AH33" s="407"/>
      <c r="AI33" s="407"/>
      <c r="AJ33" s="407"/>
      <c r="AK33" s="407"/>
      <c r="AL33" s="407"/>
      <c r="AM33" s="407"/>
      <c r="AN33" s="407"/>
      <c r="AO33" s="407"/>
      <c r="AP33" s="407"/>
      <c r="AQ33" s="407"/>
      <c r="AR33" s="407"/>
    </row>
    <row r="34" spans="1:44" s="1" customFormat="1" ht="49.5" hidden="1">
      <c r="A34" s="427"/>
      <c r="B34" s="339">
        <v>31</v>
      </c>
      <c r="C34" s="340" t="s">
        <v>84</v>
      </c>
      <c r="D34" s="340" t="s">
        <v>493</v>
      </c>
      <c r="E34" s="341" t="s">
        <v>86</v>
      </c>
      <c r="F34" s="340" t="s">
        <v>62</v>
      </c>
      <c r="G34" s="83" t="s">
        <v>1113</v>
      </c>
      <c r="H34" s="340" t="s">
        <v>1254</v>
      </c>
      <c r="I34" s="340"/>
      <c r="J34" s="342" t="s">
        <v>1424</v>
      </c>
      <c r="K34" s="342" t="s">
        <v>1114</v>
      </c>
      <c r="L34" s="341" t="s">
        <v>276</v>
      </c>
      <c r="M34" s="341"/>
      <c r="N34" s="343"/>
      <c r="O34" s="344"/>
      <c r="P34" s="344"/>
      <c r="Q34" s="83" t="s">
        <v>276</v>
      </c>
      <c r="R34" s="83"/>
      <c r="S34" s="82"/>
      <c r="T34" s="82"/>
      <c r="U34" s="82"/>
      <c r="V34" s="82"/>
      <c r="W34" s="82"/>
      <c r="X34" s="82"/>
      <c r="Y34" s="186"/>
      <c r="Z34" s="186"/>
      <c r="AA34" s="186"/>
      <c r="AB34" s="393"/>
      <c r="AC34" s="186">
        <f t="shared" si="0"/>
        <v>0</v>
      </c>
      <c r="AD34" s="85"/>
      <c r="AE34" s="85"/>
      <c r="AF34" s="407"/>
      <c r="AG34" s="407"/>
      <c r="AH34" s="407"/>
      <c r="AI34" s="407"/>
      <c r="AJ34" s="407"/>
      <c r="AK34" s="407"/>
      <c r="AL34" s="407"/>
      <c r="AM34" s="407"/>
      <c r="AN34" s="407"/>
      <c r="AO34" s="407"/>
      <c r="AP34" s="407"/>
      <c r="AQ34" s="407"/>
      <c r="AR34" s="407"/>
    </row>
    <row r="35" spans="1:44" s="1" customFormat="1" ht="49.5" hidden="1">
      <c r="A35" s="427"/>
      <c r="B35" s="339">
        <v>32</v>
      </c>
      <c r="C35" s="340" t="s">
        <v>84</v>
      </c>
      <c r="D35" s="340" t="s">
        <v>1178</v>
      </c>
      <c r="E35" s="341" t="s">
        <v>430</v>
      </c>
      <c r="F35" s="340" t="s">
        <v>62</v>
      </c>
      <c r="G35" s="83" t="s">
        <v>1115</v>
      </c>
      <c r="H35" s="340" t="s">
        <v>1254</v>
      </c>
      <c r="I35" s="340"/>
      <c r="J35" s="342" t="s">
        <v>1116</v>
      </c>
      <c r="K35" s="342" t="s">
        <v>1117</v>
      </c>
      <c r="L35" s="341" t="s">
        <v>276</v>
      </c>
      <c r="M35" s="341"/>
      <c r="N35" s="343"/>
      <c r="O35" s="344"/>
      <c r="P35" s="344"/>
      <c r="Q35" s="83" t="s">
        <v>276</v>
      </c>
      <c r="R35" s="83"/>
      <c r="S35" s="82"/>
      <c r="T35" s="82"/>
      <c r="U35" s="82"/>
      <c r="V35" s="82"/>
      <c r="W35" s="82"/>
      <c r="X35" s="82"/>
      <c r="Y35" s="186"/>
      <c r="Z35" s="186"/>
      <c r="AA35" s="186"/>
      <c r="AB35" s="393"/>
      <c r="AC35" s="186">
        <f t="shared" si="0"/>
        <v>0</v>
      </c>
      <c r="AD35" s="85"/>
      <c r="AE35" s="85"/>
      <c r="AF35" s="407"/>
      <c r="AG35" s="407"/>
      <c r="AH35" s="407"/>
      <c r="AI35" s="407"/>
      <c r="AJ35" s="407"/>
      <c r="AK35" s="407"/>
      <c r="AL35" s="407"/>
      <c r="AM35" s="407"/>
      <c r="AN35" s="407"/>
      <c r="AO35" s="407"/>
      <c r="AP35" s="407"/>
      <c r="AQ35" s="407"/>
      <c r="AR35" s="407"/>
    </row>
    <row r="36" spans="1:44" s="1" customFormat="1" ht="49.5" hidden="1">
      <c r="A36" s="427"/>
      <c r="B36" s="339">
        <v>33</v>
      </c>
      <c r="C36" s="340" t="s">
        <v>84</v>
      </c>
      <c r="D36" s="340" t="s">
        <v>1179</v>
      </c>
      <c r="E36" s="341" t="s">
        <v>86</v>
      </c>
      <c r="F36" s="340" t="s">
        <v>62</v>
      </c>
      <c r="G36" s="83" t="s">
        <v>1118</v>
      </c>
      <c r="H36" s="340" t="s">
        <v>1251</v>
      </c>
      <c r="I36" s="340"/>
      <c r="J36" s="342" t="s">
        <v>1119</v>
      </c>
      <c r="K36" s="342" t="s">
        <v>1268</v>
      </c>
      <c r="L36" s="341" t="s">
        <v>276</v>
      </c>
      <c r="M36" s="341"/>
      <c r="N36" s="343"/>
      <c r="O36" s="344"/>
      <c r="P36" s="344"/>
      <c r="Q36" s="83" t="s">
        <v>276</v>
      </c>
      <c r="R36" s="83"/>
      <c r="S36" s="82"/>
      <c r="T36" s="82"/>
      <c r="U36" s="82"/>
      <c r="V36" s="82"/>
      <c r="W36" s="82"/>
      <c r="X36" s="82"/>
      <c r="Y36" s="186"/>
      <c r="Z36" s="186"/>
      <c r="AA36" s="186"/>
      <c r="AB36" s="393">
        <v>2</v>
      </c>
      <c r="AC36" s="186">
        <f t="shared" si="0"/>
        <v>2</v>
      </c>
      <c r="AD36" s="85"/>
      <c r="AE36" s="85"/>
      <c r="AF36" s="407"/>
      <c r="AG36" s="407"/>
      <c r="AH36" s="407"/>
      <c r="AI36" s="407"/>
      <c r="AJ36" s="407"/>
      <c r="AK36" s="407"/>
      <c r="AL36" s="407"/>
      <c r="AM36" s="407"/>
      <c r="AN36" s="407"/>
      <c r="AO36" s="407"/>
      <c r="AP36" s="407"/>
      <c r="AQ36" s="407"/>
      <c r="AR36" s="407"/>
    </row>
    <row r="37" spans="1:44" s="1" customFormat="1" ht="49.5" hidden="1">
      <c r="A37" s="427"/>
      <c r="B37" s="339">
        <v>34</v>
      </c>
      <c r="C37" s="340" t="s">
        <v>84</v>
      </c>
      <c r="D37" s="340" t="s">
        <v>493</v>
      </c>
      <c r="E37" s="341" t="s">
        <v>430</v>
      </c>
      <c r="F37" s="340" t="s">
        <v>62</v>
      </c>
      <c r="G37" s="83" t="s">
        <v>1120</v>
      </c>
      <c r="H37" s="340" t="s">
        <v>1254</v>
      </c>
      <c r="I37" s="340"/>
      <c r="J37" s="342" t="s">
        <v>1121</v>
      </c>
      <c r="K37" s="342" t="s">
        <v>1122</v>
      </c>
      <c r="L37" s="341" t="s">
        <v>276</v>
      </c>
      <c r="M37" s="341"/>
      <c r="N37" s="343"/>
      <c r="O37" s="344"/>
      <c r="P37" s="344"/>
      <c r="Q37" s="83" t="s">
        <v>276</v>
      </c>
      <c r="R37" s="83"/>
      <c r="S37" s="82"/>
      <c r="T37" s="82"/>
      <c r="U37" s="82"/>
      <c r="V37" s="82"/>
      <c r="W37" s="82"/>
      <c r="X37" s="82"/>
      <c r="Y37" s="186"/>
      <c r="Z37" s="186"/>
      <c r="AA37" s="186"/>
      <c r="AB37" s="393"/>
      <c r="AC37" s="186">
        <f t="shared" si="0"/>
        <v>0</v>
      </c>
      <c r="AD37" s="85"/>
      <c r="AE37" s="85"/>
      <c r="AF37" s="407"/>
      <c r="AG37" s="407"/>
      <c r="AH37" s="407"/>
      <c r="AI37" s="407"/>
      <c r="AJ37" s="407"/>
      <c r="AK37" s="407"/>
      <c r="AL37" s="407"/>
      <c r="AM37" s="407"/>
      <c r="AN37" s="407"/>
      <c r="AO37" s="407"/>
      <c r="AP37" s="407"/>
      <c r="AQ37" s="407"/>
      <c r="AR37" s="407"/>
    </row>
    <row r="38" spans="1:44" s="1" customFormat="1" ht="82.5" hidden="1">
      <c r="A38" s="427"/>
      <c r="B38" s="339">
        <v>35</v>
      </c>
      <c r="C38" s="340" t="s">
        <v>84</v>
      </c>
      <c r="D38" s="340" t="s">
        <v>1180</v>
      </c>
      <c r="E38" s="341" t="s">
        <v>430</v>
      </c>
      <c r="F38" s="340" t="s">
        <v>62</v>
      </c>
      <c r="G38" s="83" t="s">
        <v>1123</v>
      </c>
      <c r="H38" s="340" t="s">
        <v>1254</v>
      </c>
      <c r="I38" s="340"/>
      <c r="J38" s="342" t="s">
        <v>1124</v>
      </c>
      <c r="K38" s="342"/>
      <c r="L38" s="341" t="s">
        <v>276</v>
      </c>
      <c r="M38" s="341"/>
      <c r="N38" s="343"/>
      <c r="O38" s="344"/>
      <c r="P38" s="344"/>
      <c r="Q38" s="83" t="s">
        <v>276</v>
      </c>
      <c r="R38" s="83"/>
      <c r="S38" s="82"/>
      <c r="T38" s="82"/>
      <c r="U38" s="82"/>
      <c r="V38" s="82"/>
      <c r="W38" s="82"/>
      <c r="X38" s="82"/>
      <c r="Y38" s="186"/>
      <c r="Z38" s="186"/>
      <c r="AA38" s="186"/>
      <c r="AB38" s="393"/>
      <c r="AC38" s="186">
        <f t="shared" si="0"/>
        <v>0</v>
      </c>
      <c r="AD38" s="85"/>
      <c r="AE38" s="85"/>
      <c r="AF38" s="407"/>
      <c r="AG38" s="407"/>
      <c r="AH38" s="407"/>
      <c r="AI38" s="407"/>
      <c r="AJ38" s="407"/>
      <c r="AK38" s="407"/>
      <c r="AL38" s="407"/>
      <c r="AM38" s="407"/>
      <c r="AN38" s="407"/>
      <c r="AO38" s="407"/>
      <c r="AP38" s="407"/>
      <c r="AQ38" s="407"/>
      <c r="AR38" s="407"/>
    </row>
    <row r="39" spans="1:44" s="1" customFormat="1" ht="181.5" hidden="1">
      <c r="A39" s="427"/>
      <c r="B39" s="339">
        <v>36</v>
      </c>
      <c r="C39" s="340" t="s">
        <v>84</v>
      </c>
      <c r="D39" s="340" t="s">
        <v>1181</v>
      </c>
      <c r="E39" s="341" t="s">
        <v>558</v>
      </c>
      <c r="F39" s="340" t="s">
        <v>62</v>
      </c>
      <c r="G39" s="83" t="s">
        <v>1125</v>
      </c>
      <c r="H39" s="491" t="s">
        <v>1431</v>
      </c>
      <c r="I39" s="340"/>
      <c r="J39" s="342" t="s">
        <v>1126</v>
      </c>
      <c r="K39" s="391" t="s">
        <v>1269</v>
      </c>
      <c r="L39" s="341" t="s">
        <v>276</v>
      </c>
      <c r="M39" s="341"/>
      <c r="N39" s="343"/>
      <c r="O39" s="344"/>
      <c r="P39" s="344"/>
      <c r="Q39" s="83" t="s">
        <v>276</v>
      </c>
      <c r="R39" s="492" t="s">
        <v>1485</v>
      </c>
      <c r="S39" s="82"/>
      <c r="T39" s="82"/>
      <c r="U39" s="82"/>
      <c r="V39" s="82"/>
      <c r="W39" s="82"/>
      <c r="X39" s="82"/>
      <c r="Y39" s="186"/>
      <c r="Z39" s="186"/>
      <c r="AA39" s="186"/>
      <c r="AB39" s="393"/>
      <c r="AC39" s="186">
        <f t="shared" si="0"/>
        <v>0</v>
      </c>
      <c r="AD39" s="85"/>
      <c r="AE39" s="85"/>
      <c r="AF39" s="407"/>
      <c r="AG39" s="407"/>
      <c r="AH39" s="407"/>
      <c r="AI39" s="407"/>
      <c r="AJ39" s="407"/>
      <c r="AK39" s="407"/>
      <c r="AL39" s="407"/>
      <c r="AM39" s="407"/>
      <c r="AN39" s="407"/>
      <c r="AO39" s="407"/>
      <c r="AP39" s="407"/>
      <c r="AQ39" s="407"/>
      <c r="AR39" s="407"/>
    </row>
    <row r="40" spans="1:44" s="1" customFormat="1" ht="99">
      <c r="A40" s="427"/>
      <c r="B40" s="339">
        <v>37</v>
      </c>
      <c r="C40" s="340" t="s">
        <v>84</v>
      </c>
      <c r="D40" s="340" t="s">
        <v>1181</v>
      </c>
      <c r="E40" s="341" t="s">
        <v>86</v>
      </c>
      <c r="F40" s="340" t="s">
        <v>26</v>
      </c>
      <c r="G40" s="83" t="s">
        <v>1129</v>
      </c>
      <c r="H40" s="340" t="s">
        <v>1251</v>
      </c>
      <c r="I40" s="340"/>
      <c r="J40" s="342" t="s">
        <v>1425</v>
      </c>
      <c r="K40" s="391" t="s">
        <v>1234</v>
      </c>
      <c r="L40" s="341" t="s">
        <v>32</v>
      </c>
      <c r="M40" s="341" t="s">
        <v>294</v>
      </c>
      <c r="N40" s="343">
        <v>43056</v>
      </c>
      <c r="O40" s="344"/>
      <c r="P40" s="344"/>
      <c r="Q40" s="83" t="s">
        <v>1369</v>
      </c>
      <c r="R40" s="83"/>
      <c r="S40" s="495" t="s">
        <v>1505</v>
      </c>
      <c r="T40" s="595" t="s">
        <v>1517</v>
      </c>
      <c r="U40" s="495" t="s">
        <v>1494</v>
      </c>
      <c r="V40" s="82"/>
      <c r="W40" s="82"/>
      <c r="X40" s="82"/>
      <c r="Y40" s="186"/>
      <c r="Z40" s="186"/>
      <c r="AA40" s="186"/>
      <c r="AB40" s="428"/>
      <c r="AC40" s="186">
        <f t="shared" si="0"/>
        <v>0</v>
      </c>
      <c r="AD40" s="85"/>
      <c r="AE40" s="85"/>
      <c r="AF40" s="407"/>
      <c r="AG40" s="407"/>
      <c r="AH40" s="407"/>
      <c r="AI40" s="407"/>
      <c r="AJ40" s="407"/>
      <c r="AK40" s="407"/>
      <c r="AL40" s="407"/>
      <c r="AM40" s="407"/>
      <c r="AN40" s="407"/>
      <c r="AO40" s="407"/>
      <c r="AP40" s="407"/>
      <c r="AQ40" s="407"/>
      <c r="AR40" s="407"/>
    </row>
    <row r="41" spans="1:44" s="1" customFormat="1" ht="49.5" hidden="1">
      <c r="A41" s="427"/>
      <c r="B41" s="339">
        <v>38</v>
      </c>
      <c r="C41" s="340" t="s">
        <v>84</v>
      </c>
      <c r="D41" s="340" t="s">
        <v>1181</v>
      </c>
      <c r="E41" s="341" t="s">
        <v>86</v>
      </c>
      <c r="F41" s="340" t="s">
        <v>62</v>
      </c>
      <c r="G41" s="83" t="s">
        <v>1128</v>
      </c>
      <c r="H41" s="340" t="s">
        <v>1251</v>
      </c>
      <c r="I41" s="340"/>
      <c r="J41" s="342" t="s">
        <v>1127</v>
      </c>
      <c r="K41" s="391" t="s">
        <v>1270</v>
      </c>
      <c r="L41" s="341" t="s">
        <v>276</v>
      </c>
      <c r="M41" s="341"/>
      <c r="N41" s="343"/>
      <c r="O41" s="344"/>
      <c r="P41" s="344"/>
      <c r="Q41" s="83" t="s">
        <v>276</v>
      </c>
      <c r="R41" s="83"/>
      <c r="S41" s="82"/>
      <c r="T41" s="82"/>
      <c r="U41" s="82"/>
      <c r="V41" s="82"/>
      <c r="W41" s="82"/>
      <c r="X41" s="82"/>
      <c r="Y41" s="186"/>
      <c r="Z41" s="186"/>
      <c r="AA41" s="186"/>
      <c r="AB41" s="393">
        <v>10</v>
      </c>
      <c r="AC41" s="186">
        <f t="shared" si="0"/>
        <v>10</v>
      </c>
      <c r="AD41" s="85"/>
      <c r="AE41" s="85"/>
      <c r="AF41" s="407"/>
      <c r="AG41" s="407"/>
      <c r="AH41" s="407"/>
      <c r="AI41" s="407"/>
      <c r="AJ41" s="407"/>
      <c r="AK41" s="407"/>
      <c r="AL41" s="407"/>
      <c r="AM41" s="407"/>
      <c r="AN41" s="407"/>
      <c r="AO41" s="407"/>
      <c r="AP41" s="407"/>
      <c r="AQ41" s="407"/>
      <c r="AR41" s="407"/>
    </row>
    <row r="42" spans="1:44" s="1" customFormat="1" ht="49.5" hidden="1">
      <c r="A42" s="427"/>
      <c r="B42" s="339">
        <v>39</v>
      </c>
      <c r="C42" s="340" t="s">
        <v>84</v>
      </c>
      <c r="D42" s="340" t="s">
        <v>1181</v>
      </c>
      <c r="E42" s="341" t="s">
        <v>430</v>
      </c>
      <c r="F42" s="340" t="s">
        <v>62</v>
      </c>
      <c r="G42" s="83" t="s">
        <v>1130</v>
      </c>
      <c r="H42" s="340" t="s">
        <v>1251</v>
      </c>
      <c r="I42" s="340"/>
      <c r="J42" s="342" t="s">
        <v>1131</v>
      </c>
      <c r="K42" s="391" t="s">
        <v>1271</v>
      </c>
      <c r="L42" s="341" t="s">
        <v>276</v>
      </c>
      <c r="M42" s="341"/>
      <c r="N42" s="343"/>
      <c r="O42" s="344"/>
      <c r="P42" s="344"/>
      <c r="Q42" s="83" t="s">
        <v>276</v>
      </c>
      <c r="R42" s="83"/>
      <c r="S42" s="82"/>
      <c r="T42" s="82"/>
      <c r="U42" s="82"/>
      <c r="V42" s="82"/>
      <c r="W42" s="82"/>
      <c r="X42" s="82"/>
      <c r="Y42" s="186"/>
      <c r="Z42" s="186"/>
      <c r="AA42" s="186"/>
      <c r="AB42" s="393">
        <v>1</v>
      </c>
      <c r="AC42" s="186">
        <f t="shared" si="0"/>
        <v>1</v>
      </c>
      <c r="AD42" s="85"/>
      <c r="AE42" s="85"/>
      <c r="AF42" s="407"/>
      <c r="AG42" s="407"/>
      <c r="AH42" s="407"/>
      <c r="AI42" s="407"/>
      <c r="AJ42" s="407"/>
      <c r="AK42" s="407"/>
      <c r="AL42" s="407"/>
      <c r="AM42" s="407"/>
      <c r="AN42" s="407"/>
      <c r="AO42" s="407"/>
      <c r="AP42" s="407"/>
      <c r="AQ42" s="407"/>
      <c r="AR42" s="407"/>
    </row>
    <row r="43" spans="1:44" s="1" customFormat="1" ht="155.25" customHeight="1">
      <c r="A43" s="427"/>
      <c r="B43" s="339">
        <v>40</v>
      </c>
      <c r="C43" s="340" t="s">
        <v>84</v>
      </c>
      <c r="D43" s="340" t="s">
        <v>1182</v>
      </c>
      <c r="E43" s="341" t="s">
        <v>86</v>
      </c>
      <c r="F43" s="340" t="s">
        <v>62</v>
      </c>
      <c r="G43" s="83" t="s">
        <v>528</v>
      </c>
      <c r="H43" s="483" t="s">
        <v>1518</v>
      </c>
      <c r="I43" s="429" t="s">
        <v>1389</v>
      </c>
      <c r="J43" s="342" t="s">
        <v>1132</v>
      </c>
      <c r="K43" s="437" t="s">
        <v>1466</v>
      </c>
      <c r="L43" s="90" t="s">
        <v>276</v>
      </c>
      <c r="M43" s="89" t="s">
        <v>1264</v>
      </c>
      <c r="N43" s="463" t="s">
        <v>1267</v>
      </c>
      <c r="O43" s="88"/>
      <c r="P43" s="88"/>
      <c r="Q43" s="487" t="s">
        <v>276</v>
      </c>
      <c r="R43" s="462" t="s">
        <v>1412</v>
      </c>
      <c r="S43" s="82"/>
      <c r="T43" s="595" t="s">
        <v>1519</v>
      </c>
      <c r="U43" s="82"/>
      <c r="V43" s="82"/>
      <c r="W43" s="82"/>
      <c r="X43" s="82"/>
      <c r="Y43" s="186"/>
      <c r="Z43" s="186"/>
      <c r="AA43" s="186"/>
      <c r="AB43" s="393">
        <v>35</v>
      </c>
      <c r="AC43" s="186">
        <f t="shared" si="0"/>
        <v>35</v>
      </c>
      <c r="AD43" s="85"/>
      <c r="AE43" s="85"/>
      <c r="AF43" s="407"/>
      <c r="AG43" s="407"/>
      <c r="AH43" s="407"/>
      <c r="AI43" s="407"/>
      <c r="AJ43" s="407"/>
      <c r="AK43" s="407"/>
      <c r="AL43" s="407"/>
      <c r="AM43" s="407"/>
      <c r="AN43" s="407"/>
      <c r="AO43" s="407"/>
      <c r="AP43" s="407"/>
      <c r="AQ43" s="407"/>
      <c r="AR43" s="407"/>
    </row>
    <row r="44" spans="1:44" s="1" customFormat="1" ht="49.5" hidden="1">
      <c r="A44" s="427"/>
      <c r="B44" s="339">
        <v>41</v>
      </c>
      <c r="C44" s="340" t="s">
        <v>84</v>
      </c>
      <c r="D44" s="340" t="s">
        <v>1174</v>
      </c>
      <c r="E44" s="341" t="s">
        <v>428</v>
      </c>
      <c r="F44" s="340" t="s">
        <v>62</v>
      </c>
      <c r="G44" s="83" t="s">
        <v>1133</v>
      </c>
      <c r="H44" s="340" t="s">
        <v>1254</v>
      </c>
      <c r="I44" s="340"/>
      <c r="J44" s="342" t="s">
        <v>1134</v>
      </c>
      <c r="K44" s="391" t="s">
        <v>1237</v>
      </c>
      <c r="L44" s="341" t="s">
        <v>32</v>
      </c>
      <c r="M44" s="341"/>
      <c r="N44" s="343"/>
      <c r="O44" s="344"/>
      <c r="P44" s="344"/>
      <c r="Q44" s="83" t="s">
        <v>276</v>
      </c>
      <c r="R44" s="83"/>
      <c r="S44" s="82"/>
      <c r="T44" s="495"/>
      <c r="U44" s="82"/>
      <c r="V44" s="82"/>
      <c r="W44" s="82"/>
      <c r="X44" s="82"/>
      <c r="Y44" s="186"/>
      <c r="Z44" s="186"/>
      <c r="AA44" s="186"/>
      <c r="AB44" s="393"/>
      <c r="AC44" s="186">
        <f t="shared" si="0"/>
        <v>0</v>
      </c>
      <c r="AD44" s="85"/>
      <c r="AE44" s="85"/>
      <c r="AF44" s="407"/>
      <c r="AG44" s="407"/>
      <c r="AH44" s="407"/>
      <c r="AI44" s="407"/>
      <c r="AJ44" s="407"/>
      <c r="AK44" s="407"/>
      <c r="AL44" s="407"/>
      <c r="AM44" s="407"/>
      <c r="AN44" s="407"/>
      <c r="AO44" s="407"/>
      <c r="AP44" s="407"/>
      <c r="AQ44" s="407"/>
      <c r="AR44" s="407"/>
    </row>
    <row r="45" spans="1:44" s="1" customFormat="1" ht="231" hidden="1">
      <c r="A45" s="427"/>
      <c r="B45" s="339">
        <v>42</v>
      </c>
      <c r="C45" s="340" t="s">
        <v>84</v>
      </c>
      <c r="D45" s="340" t="s">
        <v>493</v>
      </c>
      <c r="E45" s="341" t="s">
        <v>86</v>
      </c>
      <c r="F45" s="340" t="s">
        <v>62</v>
      </c>
      <c r="G45" s="83" t="s">
        <v>1183</v>
      </c>
      <c r="H45" s="429" t="s">
        <v>1254</v>
      </c>
      <c r="I45" s="429" t="s">
        <v>1389</v>
      </c>
      <c r="J45" s="342" t="s">
        <v>1135</v>
      </c>
      <c r="K45" s="437" t="s">
        <v>1483</v>
      </c>
      <c r="L45" s="341" t="s">
        <v>276</v>
      </c>
      <c r="M45" s="442" t="s">
        <v>1264</v>
      </c>
      <c r="N45" s="446" t="s">
        <v>1446</v>
      </c>
      <c r="O45" s="344"/>
      <c r="P45" s="344"/>
      <c r="Q45" s="83" t="s">
        <v>862</v>
      </c>
      <c r="R45" s="462" t="s">
        <v>1413</v>
      </c>
      <c r="S45" s="82"/>
      <c r="T45" s="498">
        <v>3</v>
      </c>
      <c r="U45" s="498">
        <v>5</v>
      </c>
      <c r="V45" s="82"/>
      <c r="W45" s="82"/>
      <c r="X45" s="495"/>
      <c r="Y45" s="186"/>
      <c r="Z45" s="186"/>
      <c r="AA45" s="186"/>
      <c r="AB45" s="393">
        <v>15</v>
      </c>
      <c r="AC45" s="186">
        <f t="shared" si="0"/>
        <v>23</v>
      </c>
      <c r="AD45" s="85"/>
      <c r="AE45" s="85"/>
      <c r="AF45" s="407"/>
      <c r="AG45" s="407"/>
      <c r="AH45" s="407"/>
      <c r="AI45" s="407"/>
      <c r="AJ45" s="407"/>
      <c r="AK45" s="407"/>
      <c r="AL45" s="407"/>
      <c r="AM45" s="407"/>
      <c r="AN45" s="407"/>
      <c r="AO45" s="407"/>
      <c r="AP45" s="407"/>
      <c r="AQ45" s="407"/>
      <c r="AR45" s="407"/>
    </row>
    <row r="46" spans="1:44" s="1" customFormat="1" ht="82.5" hidden="1">
      <c r="A46" s="427"/>
      <c r="B46" s="339">
        <v>43</v>
      </c>
      <c r="C46" s="340" t="s">
        <v>84</v>
      </c>
      <c r="D46" s="340" t="s">
        <v>493</v>
      </c>
      <c r="E46" s="341" t="s">
        <v>430</v>
      </c>
      <c r="F46" s="340" t="s">
        <v>62</v>
      </c>
      <c r="G46" s="83" t="s">
        <v>1136</v>
      </c>
      <c r="H46" s="340" t="s">
        <v>1251</v>
      </c>
      <c r="I46" s="340"/>
      <c r="J46" s="342" t="s">
        <v>1137</v>
      </c>
      <c r="K46" s="391" t="s">
        <v>1272</v>
      </c>
      <c r="L46" s="341" t="s">
        <v>276</v>
      </c>
      <c r="M46" s="341"/>
      <c r="N46" s="343"/>
      <c r="O46" s="344"/>
      <c r="P46" s="344"/>
      <c r="Q46" s="83" t="s">
        <v>276</v>
      </c>
      <c r="R46" s="492" t="s">
        <v>1486</v>
      </c>
      <c r="S46" s="82"/>
      <c r="T46" s="82"/>
      <c r="U46" s="82"/>
      <c r="V46" s="82"/>
      <c r="W46" s="82"/>
      <c r="X46" s="82"/>
      <c r="Y46" s="186"/>
      <c r="Z46" s="186"/>
      <c r="AA46" s="186"/>
      <c r="AB46" s="408">
        <v>3</v>
      </c>
      <c r="AC46" s="186">
        <f t="shared" si="0"/>
        <v>3</v>
      </c>
      <c r="AD46" s="85"/>
      <c r="AE46" s="85"/>
      <c r="AF46" s="407"/>
      <c r="AG46" s="407"/>
      <c r="AH46" s="407"/>
      <c r="AI46" s="407"/>
      <c r="AJ46" s="407"/>
      <c r="AK46" s="407"/>
      <c r="AL46" s="407"/>
      <c r="AM46" s="407"/>
      <c r="AN46" s="407"/>
      <c r="AO46" s="407"/>
      <c r="AP46" s="407"/>
      <c r="AQ46" s="407"/>
      <c r="AR46" s="407"/>
    </row>
    <row r="47" spans="1:44" s="1" customFormat="1" ht="66">
      <c r="A47" s="427"/>
      <c r="B47" s="339">
        <v>44</v>
      </c>
      <c r="C47" s="340" t="s">
        <v>84</v>
      </c>
      <c r="D47" s="340" t="s">
        <v>493</v>
      </c>
      <c r="E47" s="341" t="s">
        <v>86</v>
      </c>
      <c r="F47" s="340" t="s">
        <v>511</v>
      </c>
      <c r="G47" s="83" t="s">
        <v>1138</v>
      </c>
      <c r="H47" s="340" t="s">
        <v>1251</v>
      </c>
      <c r="I47" s="340"/>
      <c r="J47" s="342" t="s">
        <v>1139</v>
      </c>
      <c r="K47" s="391" t="s">
        <v>1273</v>
      </c>
      <c r="L47" s="341" t="s">
        <v>1140</v>
      </c>
      <c r="M47" s="340" t="s">
        <v>1264</v>
      </c>
      <c r="N47" s="445" t="s">
        <v>1448</v>
      </c>
      <c r="O47" s="344"/>
      <c r="P47" s="344"/>
      <c r="Q47" s="83" t="s">
        <v>66</v>
      </c>
      <c r="R47" s="83"/>
      <c r="S47" s="82"/>
      <c r="T47" s="595" t="s">
        <v>1520</v>
      </c>
      <c r="U47" s="495" t="s">
        <v>1502</v>
      </c>
      <c r="V47" s="82"/>
      <c r="W47" s="82"/>
      <c r="X47" s="82"/>
      <c r="Y47" s="186"/>
      <c r="Z47" s="186"/>
      <c r="AA47" s="186"/>
      <c r="AB47" s="428"/>
      <c r="AC47" s="186">
        <f t="shared" si="0"/>
        <v>0</v>
      </c>
      <c r="AD47" s="85"/>
      <c r="AE47" s="85"/>
      <c r="AF47" s="407"/>
      <c r="AG47" s="407"/>
      <c r="AH47" s="407"/>
      <c r="AI47" s="407"/>
      <c r="AJ47" s="407"/>
      <c r="AK47" s="407"/>
      <c r="AL47" s="407"/>
      <c r="AM47" s="407"/>
      <c r="AN47" s="407"/>
      <c r="AO47" s="407"/>
      <c r="AP47" s="407"/>
      <c r="AQ47" s="407"/>
      <c r="AR47" s="407"/>
    </row>
    <row r="48" spans="1:44" s="417" customFormat="1" ht="66" hidden="1">
      <c r="A48" s="430"/>
      <c r="B48" s="448">
        <v>45</v>
      </c>
      <c r="C48" s="449" t="s">
        <v>84</v>
      </c>
      <c r="D48" s="449" t="s">
        <v>1184</v>
      </c>
      <c r="E48" s="450" t="s">
        <v>430</v>
      </c>
      <c r="F48" s="449" t="s">
        <v>511</v>
      </c>
      <c r="G48" s="451" t="s">
        <v>1141</v>
      </c>
      <c r="H48" s="464" t="s">
        <v>738</v>
      </c>
      <c r="I48" s="452" t="s">
        <v>1454</v>
      </c>
      <c r="J48" s="438" t="s">
        <v>1142</v>
      </c>
      <c r="K48" s="465" t="s">
        <v>1143</v>
      </c>
      <c r="L48" s="450" t="s">
        <v>1140</v>
      </c>
      <c r="M48" s="449" t="s">
        <v>1264</v>
      </c>
      <c r="N48" s="466" t="s">
        <v>1265</v>
      </c>
      <c r="O48" s="448"/>
      <c r="P48" s="448"/>
      <c r="Q48" s="451" t="s">
        <v>66</v>
      </c>
      <c r="R48" s="454" t="s">
        <v>1414</v>
      </c>
      <c r="S48" s="500"/>
      <c r="T48" s="501">
        <v>8</v>
      </c>
      <c r="U48" s="501">
        <v>3</v>
      </c>
      <c r="V48" s="500"/>
      <c r="W48" s="500"/>
      <c r="X48" s="500"/>
      <c r="Y48" s="455"/>
      <c r="Z48" s="455"/>
      <c r="AA48" s="455"/>
      <c r="AB48" s="455"/>
      <c r="AC48" s="455">
        <f t="shared" si="0"/>
        <v>11</v>
      </c>
      <c r="AD48" s="457"/>
      <c r="AE48" s="457"/>
      <c r="AF48" s="458"/>
      <c r="AG48" s="458"/>
      <c r="AH48" s="458"/>
      <c r="AI48" s="458"/>
      <c r="AJ48" s="458"/>
      <c r="AK48" s="458"/>
      <c r="AL48" s="458"/>
      <c r="AM48" s="458"/>
      <c r="AN48" s="458"/>
      <c r="AO48" s="458"/>
      <c r="AP48" s="458"/>
      <c r="AQ48" s="458"/>
      <c r="AR48" s="458"/>
    </row>
    <row r="49" spans="1:44" s="1" customFormat="1" ht="99">
      <c r="A49" s="427"/>
      <c r="B49" s="339">
        <v>46</v>
      </c>
      <c r="C49" s="340" t="s">
        <v>84</v>
      </c>
      <c r="D49" s="340" t="s">
        <v>1185</v>
      </c>
      <c r="E49" s="341" t="s">
        <v>86</v>
      </c>
      <c r="F49" s="340" t="s">
        <v>511</v>
      </c>
      <c r="G49" s="83" t="s">
        <v>1144</v>
      </c>
      <c r="H49" s="340" t="s">
        <v>737</v>
      </c>
      <c r="I49" s="340"/>
      <c r="J49" s="342" t="s">
        <v>1145</v>
      </c>
      <c r="K49" s="342" t="s">
        <v>1146</v>
      </c>
      <c r="L49" s="341" t="s">
        <v>1140</v>
      </c>
      <c r="M49" s="340" t="s">
        <v>1264</v>
      </c>
      <c r="N49" s="445" t="s">
        <v>1448</v>
      </c>
      <c r="O49" s="344"/>
      <c r="P49" s="344"/>
      <c r="Q49" s="83" t="s">
        <v>66</v>
      </c>
      <c r="R49" s="83"/>
      <c r="S49" s="82"/>
      <c r="T49" s="595" t="s">
        <v>1511</v>
      </c>
      <c r="U49" s="495" t="s">
        <v>1502</v>
      </c>
      <c r="V49" s="82"/>
      <c r="W49" s="82"/>
      <c r="X49" s="82"/>
      <c r="Y49" s="186"/>
      <c r="Z49" s="186"/>
      <c r="AA49" s="186"/>
      <c r="AB49" s="428"/>
      <c r="AC49" s="186">
        <f t="shared" si="0"/>
        <v>0</v>
      </c>
      <c r="AD49" s="85"/>
      <c r="AE49" s="85"/>
      <c r="AF49" s="407"/>
      <c r="AG49" s="407"/>
      <c r="AH49" s="407"/>
      <c r="AI49" s="407"/>
      <c r="AJ49" s="407"/>
      <c r="AK49" s="407"/>
      <c r="AL49" s="407"/>
      <c r="AM49" s="407"/>
      <c r="AN49" s="407"/>
      <c r="AO49" s="407"/>
      <c r="AP49" s="407"/>
      <c r="AQ49" s="407"/>
      <c r="AR49" s="407"/>
    </row>
    <row r="50" spans="1:44" s="1" customFormat="1" ht="66">
      <c r="A50" s="427"/>
      <c r="B50" s="339">
        <v>47</v>
      </c>
      <c r="C50" s="340" t="s">
        <v>84</v>
      </c>
      <c r="D50" s="340" t="s">
        <v>493</v>
      </c>
      <c r="E50" s="341" t="s">
        <v>86</v>
      </c>
      <c r="F50" s="340" t="s">
        <v>511</v>
      </c>
      <c r="G50" s="83" t="s">
        <v>1159</v>
      </c>
      <c r="H50" s="340" t="s">
        <v>1251</v>
      </c>
      <c r="I50" s="340"/>
      <c r="J50" s="342" t="s">
        <v>1147</v>
      </c>
      <c r="K50" s="391" t="s">
        <v>1274</v>
      </c>
      <c r="L50" s="341" t="s">
        <v>1140</v>
      </c>
      <c r="M50" s="340" t="s">
        <v>1264</v>
      </c>
      <c r="N50" s="445" t="s">
        <v>1448</v>
      </c>
      <c r="O50" s="344"/>
      <c r="P50" s="344"/>
      <c r="Q50" s="83" t="s">
        <v>66</v>
      </c>
      <c r="R50" s="83"/>
      <c r="S50" s="82"/>
      <c r="T50" s="595" t="s">
        <v>1521</v>
      </c>
      <c r="U50" s="495"/>
      <c r="V50" s="82"/>
      <c r="W50" s="82"/>
      <c r="X50" s="82"/>
      <c r="Y50" s="186"/>
      <c r="Z50" s="186"/>
      <c r="AA50" s="186"/>
      <c r="AB50" s="428"/>
      <c r="AC50" s="186">
        <f t="shared" si="0"/>
        <v>0</v>
      </c>
      <c r="AD50" s="85"/>
      <c r="AE50" s="85"/>
      <c r="AF50" s="407"/>
      <c r="AG50" s="407"/>
      <c r="AH50" s="407"/>
      <c r="AI50" s="407"/>
      <c r="AJ50" s="407"/>
      <c r="AK50" s="407"/>
      <c r="AL50" s="407"/>
      <c r="AM50" s="407"/>
      <c r="AN50" s="407"/>
      <c r="AO50" s="407"/>
      <c r="AP50" s="407"/>
      <c r="AQ50" s="407"/>
      <c r="AR50" s="407"/>
    </row>
    <row r="51" spans="1:44" s="1" customFormat="1" ht="66" hidden="1">
      <c r="A51" s="427"/>
      <c r="B51" s="339" t="s">
        <v>1276</v>
      </c>
      <c r="C51" s="340" t="s">
        <v>84</v>
      </c>
      <c r="D51" s="340" t="s">
        <v>1185</v>
      </c>
      <c r="E51" s="341" t="s">
        <v>86</v>
      </c>
      <c r="F51" s="340" t="s">
        <v>511</v>
      </c>
      <c r="G51" s="83" t="s">
        <v>1148</v>
      </c>
      <c r="H51" s="340" t="s">
        <v>1254</v>
      </c>
      <c r="I51" s="340"/>
      <c r="J51" s="342" t="s">
        <v>1149</v>
      </c>
      <c r="K51" s="342" t="s">
        <v>1275</v>
      </c>
      <c r="L51" s="341" t="s">
        <v>1140</v>
      </c>
      <c r="M51" s="340" t="s">
        <v>1264</v>
      </c>
      <c r="N51" s="445" t="s">
        <v>1448</v>
      </c>
      <c r="O51" s="344"/>
      <c r="P51" s="344"/>
      <c r="Q51" s="83" t="s">
        <v>66</v>
      </c>
      <c r="R51" s="83" t="s">
        <v>1361</v>
      </c>
      <c r="S51" s="82"/>
      <c r="T51" s="495">
        <v>15</v>
      </c>
      <c r="U51" s="495">
        <v>8</v>
      </c>
      <c r="V51" s="82"/>
      <c r="W51" s="82"/>
      <c r="X51" s="82"/>
      <c r="Y51" s="186"/>
      <c r="Z51" s="186"/>
      <c r="AA51" s="186"/>
      <c r="AB51" s="428"/>
      <c r="AC51" s="186">
        <f t="shared" si="0"/>
        <v>23</v>
      </c>
      <c r="AD51" s="85"/>
      <c r="AE51" s="85"/>
      <c r="AF51" s="407"/>
      <c r="AG51" s="407"/>
      <c r="AH51" s="407"/>
      <c r="AI51" s="407"/>
      <c r="AJ51" s="407"/>
      <c r="AK51" s="407"/>
      <c r="AL51" s="407"/>
      <c r="AM51" s="407"/>
      <c r="AN51" s="407"/>
      <c r="AO51" s="407"/>
      <c r="AP51" s="407"/>
      <c r="AQ51" s="407"/>
      <c r="AR51" s="407"/>
    </row>
    <row r="52" spans="1:44" s="1" customFormat="1" ht="132">
      <c r="A52" s="427"/>
      <c r="B52" s="339" t="s">
        <v>1277</v>
      </c>
      <c r="C52" s="340" t="s">
        <v>84</v>
      </c>
      <c r="D52" s="340" t="s">
        <v>1316</v>
      </c>
      <c r="E52" s="341" t="s">
        <v>86</v>
      </c>
      <c r="F52" s="340" t="s">
        <v>26</v>
      </c>
      <c r="G52" s="83" t="s">
        <v>1317</v>
      </c>
      <c r="H52" s="482" t="s">
        <v>1251</v>
      </c>
      <c r="I52" s="429" t="s">
        <v>1389</v>
      </c>
      <c r="J52" s="342" t="s">
        <v>1149</v>
      </c>
      <c r="K52" s="342" t="s">
        <v>1278</v>
      </c>
      <c r="L52" s="341" t="s">
        <v>1279</v>
      </c>
      <c r="M52" s="341" t="s">
        <v>1280</v>
      </c>
      <c r="N52" s="343">
        <v>43049</v>
      </c>
      <c r="O52" s="344"/>
      <c r="P52" s="344"/>
      <c r="Q52" s="83" t="s">
        <v>1369</v>
      </c>
      <c r="R52" s="462" t="s">
        <v>1415</v>
      </c>
      <c r="S52" s="82"/>
      <c r="T52" s="595" t="s">
        <v>1522</v>
      </c>
      <c r="U52" s="495" t="s">
        <v>1495</v>
      </c>
      <c r="V52" s="82"/>
      <c r="W52" s="82"/>
      <c r="X52" s="82"/>
      <c r="Y52" s="186"/>
      <c r="Z52" s="186"/>
      <c r="AA52" s="186"/>
      <c r="AB52" s="428"/>
      <c r="AC52" s="186">
        <f t="shared" si="0"/>
        <v>0</v>
      </c>
      <c r="AD52" s="85"/>
      <c r="AE52" s="85"/>
      <c r="AF52" s="407"/>
      <c r="AG52" s="407"/>
      <c r="AH52" s="407"/>
      <c r="AI52" s="407"/>
      <c r="AJ52" s="407"/>
      <c r="AK52" s="407"/>
      <c r="AL52" s="407"/>
      <c r="AM52" s="407"/>
      <c r="AN52" s="407"/>
      <c r="AO52" s="407"/>
      <c r="AP52" s="407"/>
      <c r="AQ52" s="407"/>
      <c r="AR52" s="407"/>
    </row>
    <row r="53" spans="1:44" s="1" customFormat="1" ht="49.5" hidden="1">
      <c r="A53" s="427"/>
      <c r="B53" s="339">
        <v>49</v>
      </c>
      <c r="C53" s="340" t="s">
        <v>84</v>
      </c>
      <c r="D53" s="340" t="s">
        <v>1186</v>
      </c>
      <c r="E53" s="341" t="s">
        <v>430</v>
      </c>
      <c r="F53" s="340" t="s">
        <v>511</v>
      </c>
      <c r="G53" s="83" t="s">
        <v>1150</v>
      </c>
      <c r="H53" s="340" t="s">
        <v>1251</v>
      </c>
      <c r="I53" s="479" t="s">
        <v>1392</v>
      </c>
      <c r="J53" s="342" t="s">
        <v>1151</v>
      </c>
      <c r="K53" s="342" t="s">
        <v>1152</v>
      </c>
      <c r="L53" s="341" t="s">
        <v>1140</v>
      </c>
      <c r="M53" s="341" t="s">
        <v>821</v>
      </c>
      <c r="N53" s="343"/>
      <c r="O53" s="344"/>
      <c r="P53" s="344"/>
      <c r="Q53" s="83" t="s">
        <v>1369</v>
      </c>
      <c r="R53" s="462" t="s">
        <v>1416</v>
      </c>
      <c r="S53" s="82"/>
      <c r="T53" s="495">
        <v>0</v>
      </c>
      <c r="U53" s="495" t="s">
        <v>1495</v>
      </c>
      <c r="V53" s="82"/>
      <c r="W53" s="82"/>
      <c r="X53" s="82"/>
      <c r="Y53" s="186"/>
      <c r="Z53" s="186"/>
      <c r="AA53" s="186"/>
      <c r="AB53" s="428"/>
      <c r="AC53" s="186">
        <f t="shared" si="0"/>
        <v>0</v>
      </c>
      <c r="AD53" s="85"/>
      <c r="AE53" s="85"/>
      <c r="AF53" s="407"/>
      <c r="AG53" s="407"/>
      <c r="AH53" s="407"/>
      <c r="AI53" s="407"/>
      <c r="AJ53" s="407"/>
      <c r="AK53" s="407"/>
      <c r="AL53" s="407"/>
      <c r="AM53" s="407"/>
      <c r="AN53" s="407"/>
      <c r="AO53" s="407"/>
      <c r="AP53" s="407"/>
      <c r="AQ53" s="407"/>
      <c r="AR53" s="407"/>
    </row>
    <row r="54" spans="1:44" s="1" customFormat="1" ht="33" hidden="1">
      <c r="A54" s="427"/>
      <c r="B54" s="339" t="s">
        <v>1281</v>
      </c>
      <c r="C54" s="340" t="s">
        <v>84</v>
      </c>
      <c r="D54" s="340" t="s">
        <v>1187</v>
      </c>
      <c r="E54" s="341" t="s">
        <v>428</v>
      </c>
      <c r="F54" s="340" t="s">
        <v>511</v>
      </c>
      <c r="G54" s="83" t="s">
        <v>1153</v>
      </c>
      <c r="H54" s="340" t="s">
        <v>1254</v>
      </c>
      <c r="I54" s="340"/>
      <c r="J54" s="342" t="s">
        <v>1154</v>
      </c>
      <c r="K54" s="342" t="s">
        <v>1283</v>
      </c>
      <c r="L54" s="341" t="s">
        <v>1140</v>
      </c>
      <c r="M54" s="341" t="s">
        <v>1027</v>
      </c>
      <c r="N54" s="343"/>
      <c r="O54" s="344"/>
      <c r="P54" s="344"/>
      <c r="Q54" s="83" t="s">
        <v>66</v>
      </c>
      <c r="R54" s="83"/>
      <c r="S54" s="82"/>
      <c r="T54" s="495">
        <v>30</v>
      </c>
      <c r="U54" s="495">
        <v>5</v>
      </c>
      <c r="V54" s="82"/>
      <c r="W54" s="82"/>
      <c r="X54" s="82"/>
      <c r="Y54" s="186"/>
      <c r="Z54" s="186"/>
      <c r="AA54" s="186"/>
      <c r="AB54" s="428"/>
      <c r="AC54" s="186">
        <f t="shared" si="0"/>
        <v>35</v>
      </c>
      <c r="AD54" s="85"/>
      <c r="AE54" s="85"/>
      <c r="AF54" s="407"/>
      <c r="AG54" s="407"/>
      <c r="AH54" s="407"/>
      <c r="AI54" s="407"/>
      <c r="AJ54" s="407"/>
      <c r="AK54" s="407"/>
      <c r="AL54" s="407"/>
      <c r="AM54" s="407"/>
      <c r="AN54" s="407"/>
      <c r="AO54" s="407"/>
      <c r="AP54" s="407"/>
      <c r="AQ54" s="407"/>
      <c r="AR54" s="407"/>
    </row>
    <row r="55" spans="1:44" s="1" customFormat="1" ht="33" hidden="1">
      <c r="A55" s="427"/>
      <c r="B55" s="339" t="s">
        <v>1282</v>
      </c>
      <c r="C55" s="340" t="s">
        <v>84</v>
      </c>
      <c r="D55" s="340" t="s">
        <v>1187</v>
      </c>
      <c r="E55" s="341" t="s">
        <v>428</v>
      </c>
      <c r="F55" s="340" t="s">
        <v>511</v>
      </c>
      <c r="G55" s="83" t="s">
        <v>1318</v>
      </c>
      <c r="H55" s="340" t="s">
        <v>738</v>
      </c>
      <c r="I55" s="340"/>
      <c r="J55" s="342" t="s">
        <v>1154</v>
      </c>
      <c r="K55" s="342" t="s">
        <v>1284</v>
      </c>
      <c r="L55" s="341" t="s">
        <v>1140</v>
      </c>
      <c r="M55" s="341" t="s">
        <v>1027</v>
      </c>
      <c r="N55" s="343"/>
      <c r="O55" s="344"/>
      <c r="P55" s="344"/>
      <c r="Q55" s="83" t="s">
        <v>66</v>
      </c>
      <c r="R55" s="83"/>
      <c r="S55" s="82"/>
      <c r="T55" s="495">
        <v>15</v>
      </c>
      <c r="U55" s="495">
        <v>2</v>
      </c>
      <c r="V55" s="82"/>
      <c r="W55" s="82"/>
      <c r="X55" s="82"/>
      <c r="Y55" s="186"/>
      <c r="Z55" s="186"/>
      <c r="AA55" s="186"/>
      <c r="AB55" s="428"/>
      <c r="AC55" s="186">
        <f t="shared" si="0"/>
        <v>17</v>
      </c>
      <c r="AD55" s="85"/>
      <c r="AE55" s="85"/>
      <c r="AF55" s="407"/>
      <c r="AG55" s="407"/>
      <c r="AH55" s="407"/>
      <c r="AI55" s="407"/>
      <c r="AJ55" s="407"/>
      <c r="AK55" s="407"/>
      <c r="AL55" s="407"/>
      <c r="AM55" s="407"/>
      <c r="AN55" s="407"/>
      <c r="AO55" s="407"/>
      <c r="AP55" s="407"/>
      <c r="AQ55" s="407"/>
      <c r="AR55" s="407"/>
    </row>
    <row r="56" spans="1:44" s="1" customFormat="1" ht="66" hidden="1">
      <c r="A56" s="427"/>
      <c r="B56" s="339">
        <v>51</v>
      </c>
      <c r="C56" s="340" t="s">
        <v>84</v>
      </c>
      <c r="D56" s="340" t="s">
        <v>1181</v>
      </c>
      <c r="E56" s="341" t="s">
        <v>430</v>
      </c>
      <c r="F56" s="340" t="s">
        <v>26</v>
      </c>
      <c r="G56" s="83" t="s">
        <v>1155</v>
      </c>
      <c r="H56" s="485" t="s">
        <v>1254</v>
      </c>
      <c r="I56" s="429" t="s">
        <v>1392</v>
      </c>
      <c r="J56" s="342" t="s">
        <v>1156</v>
      </c>
      <c r="K56" s="391" t="s">
        <v>1470</v>
      </c>
      <c r="L56" s="341" t="s">
        <v>32</v>
      </c>
      <c r="M56" s="341" t="s">
        <v>821</v>
      </c>
      <c r="N56" s="343"/>
      <c r="O56" s="344"/>
      <c r="P56" s="344"/>
      <c r="Q56" s="83" t="s">
        <v>1369</v>
      </c>
      <c r="R56" s="83"/>
      <c r="S56" s="502"/>
      <c r="T56" s="495">
        <v>3</v>
      </c>
      <c r="U56" s="495">
        <v>1</v>
      </c>
      <c r="V56" s="497"/>
      <c r="W56" s="497"/>
      <c r="X56" s="496"/>
      <c r="Y56" s="186"/>
      <c r="Z56" s="186"/>
      <c r="AA56" s="186"/>
      <c r="AB56" s="393"/>
      <c r="AC56" s="186">
        <f t="shared" si="0"/>
        <v>4</v>
      </c>
      <c r="AD56" s="85"/>
      <c r="AE56" s="85"/>
      <c r="AF56" s="407"/>
      <c r="AG56" s="407"/>
      <c r="AH56" s="407"/>
      <c r="AI56" s="407"/>
      <c r="AJ56" s="407"/>
      <c r="AK56" s="407"/>
      <c r="AL56" s="407"/>
      <c r="AM56" s="407"/>
      <c r="AN56" s="407"/>
      <c r="AO56" s="407"/>
      <c r="AP56" s="407"/>
      <c r="AQ56" s="407"/>
      <c r="AR56" s="407"/>
    </row>
    <row r="57" spans="1:44" s="1" customFormat="1" ht="82.5" hidden="1">
      <c r="A57" s="427"/>
      <c r="B57" s="339">
        <v>52</v>
      </c>
      <c r="C57" s="340" t="s">
        <v>84</v>
      </c>
      <c r="D57" s="340" t="s">
        <v>1181</v>
      </c>
      <c r="E57" s="341" t="s">
        <v>430</v>
      </c>
      <c r="F57" s="340" t="s">
        <v>1238</v>
      </c>
      <c r="G57" s="83" t="s">
        <v>1155</v>
      </c>
      <c r="H57" s="485" t="s">
        <v>1254</v>
      </c>
      <c r="I57" s="429" t="s">
        <v>1392</v>
      </c>
      <c r="J57" s="342" t="s">
        <v>1156</v>
      </c>
      <c r="K57" s="391" t="s">
        <v>1240</v>
      </c>
      <c r="L57" s="341" t="s">
        <v>32</v>
      </c>
      <c r="M57" s="341" t="s">
        <v>821</v>
      </c>
      <c r="N57" s="343"/>
      <c r="O57" s="344"/>
      <c r="P57" s="344"/>
      <c r="Q57" s="83" t="s">
        <v>1369</v>
      </c>
      <c r="R57" s="83"/>
      <c r="S57" s="495">
        <v>0</v>
      </c>
      <c r="T57" s="495">
        <v>0</v>
      </c>
      <c r="U57" s="495">
        <v>0</v>
      </c>
      <c r="V57" s="82"/>
      <c r="W57" s="82"/>
      <c r="X57" s="82"/>
      <c r="Y57" s="186"/>
      <c r="Z57" s="186"/>
      <c r="AA57" s="186"/>
      <c r="AB57" s="428"/>
      <c r="AC57" s="186">
        <f t="shared" si="0"/>
        <v>0</v>
      </c>
      <c r="AD57" s="85"/>
      <c r="AE57" s="85"/>
      <c r="AF57" s="407"/>
      <c r="AG57" s="407"/>
      <c r="AH57" s="407"/>
      <c r="AI57" s="407"/>
      <c r="AJ57" s="407"/>
      <c r="AK57" s="407"/>
      <c r="AL57" s="407"/>
      <c r="AM57" s="407"/>
      <c r="AN57" s="407"/>
      <c r="AO57" s="407"/>
      <c r="AP57" s="407"/>
      <c r="AQ57" s="407"/>
      <c r="AR57" s="407"/>
    </row>
    <row r="58" spans="1:44" s="1" customFormat="1" ht="66" hidden="1">
      <c r="A58" s="427"/>
      <c r="B58" s="339">
        <v>53</v>
      </c>
      <c r="C58" s="340" t="s">
        <v>84</v>
      </c>
      <c r="D58" s="340" t="s">
        <v>1181</v>
      </c>
      <c r="E58" s="341" t="s">
        <v>430</v>
      </c>
      <c r="F58" s="340" t="s">
        <v>61</v>
      </c>
      <c r="G58" s="83" t="s">
        <v>1155</v>
      </c>
      <c r="H58" s="485" t="s">
        <v>1254</v>
      </c>
      <c r="I58" s="429" t="s">
        <v>1392</v>
      </c>
      <c r="J58" s="342" t="s">
        <v>1156</v>
      </c>
      <c r="K58" s="391" t="s">
        <v>1241</v>
      </c>
      <c r="L58" s="341" t="s">
        <v>32</v>
      </c>
      <c r="M58" s="341" t="s">
        <v>821</v>
      </c>
      <c r="N58" s="343"/>
      <c r="O58" s="344"/>
      <c r="P58" s="344"/>
      <c r="Q58" s="83" t="s">
        <v>876</v>
      </c>
      <c r="R58" s="83"/>
      <c r="S58" s="495">
        <v>5</v>
      </c>
      <c r="T58" s="82"/>
      <c r="U58" s="82"/>
      <c r="V58" s="82"/>
      <c r="W58" s="82"/>
      <c r="X58" s="82"/>
      <c r="Y58" s="186"/>
      <c r="Z58" s="186"/>
      <c r="AA58" s="186"/>
      <c r="AB58" s="428"/>
      <c r="AC58" s="186">
        <f t="shared" si="0"/>
        <v>5</v>
      </c>
      <c r="AD58" s="85"/>
      <c r="AE58" s="85"/>
      <c r="AF58" s="407"/>
      <c r="AG58" s="407"/>
      <c r="AH58" s="407"/>
      <c r="AI58" s="407"/>
      <c r="AJ58" s="407"/>
      <c r="AK58" s="407"/>
      <c r="AL58" s="407"/>
      <c r="AM58" s="407"/>
      <c r="AN58" s="407"/>
      <c r="AO58" s="407"/>
      <c r="AP58" s="407"/>
      <c r="AQ58" s="407"/>
      <c r="AR58" s="407"/>
    </row>
    <row r="59" spans="1:44" s="1" customFormat="1" ht="66" hidden="1">
      <c r="A59" s="427"/>
      <c r="B59" s="339">
        <v>54</v>
      </c>
      <c r="C59" s="340" t="s">
        <v>84</v>
      </c>
      <c r="D59" s="340" t="s">
        <v>1181</v>
      </c>
      <c r="E59" s="341" t="s">
        <v>430</v>
      </c>
      <c r="F59" s="340" t="s">
        <v>62</v>
      </c>
      <c r="G59" s="83" t="s">
        <v>1155</v>
      </c>
      <c r="H59" s="340" t="s">
        <v>1254</v>
      </c>
      <c r="I59" s="340"/>
      <c r="J59" s="342" t="s">
        <v>1156</v>
      </c>
      <c r="K59" s="391" t="s">
        <v>1242</v>
      </c>
      <c r="L59" s="341" t="s">
        <v>32</v>
      </c>
      <c r="M59" s="341" t="s">
        <v>821</v>
      </c>
      <c r="N59" s="343"/>
      <c r="O59" s="344"/>
      <c r="P59" s="344"/>
      <c r="Q59" s="83" t="s">
        <v>862</v>
      </c>
      <c r="R59" s="83"/>
      <c r="S59" s="82"/>
      <c r="T59" s="82"/>
      <c r="U59" s="82"/>
      <c r="V59" s="82"/>
      <c r="W59" s="82"/>
      <c r="X59" s="82"/>
      <c r="Y59" s="186"/>
      <c r="Z59" s="186"/>
      <c r="AA59" s="186"/>
      <c r="AB59" s="393"/>
      <c r="AC59" s="186">
        <f t="shared" si="0"/>
        <v>0</v>
      </c>
      <c r="AD59" s="85"/>
      <c r="AE59" s="85"/>
      <c r="AF59" s="407"/>
      <c r="AG59" s="407"/>
      <c r="AH59" s="407"/>
      <c r="AI59" s="407"/>
      <c r="AJ59" s="407"/>
      <c r="AK59" s="407"/>
      <c r="AL59" s="407"/>
      <c r="AM59" s="407"/>
      <c r="AN59" s="407"/>
      <c r="AO59" s="407"/>
      <c r="AP59" s="407"/>
      <c r="AQ59" s="407"/>
      <c r="AR59" s="407"/>
    </row>
    <row r="60" spans="1:44" s="1" customFormat="1" ht="49.5">
      <c r="A60" s="427"/>
      <c r="B60" s="339">
        <v>55</v>
      </c>
      <c r="C60" s="340" t="s">
        <v>84</v>
      </c>
      <c r="D60" s="340" t="s">
        <v>1181</v>
      </c>
      <c r="E60" s="341" t="s">
        <v>430</v>
      </c>
      <c r="F60" s="340" t="s">
        <v>26</v>
      </c>
      <c r="G60" s="83" t="s">
        <v>1157</v>
      </c>
      <c r="H60" s="340" t="s">
        <v>737</v>
      </c>
      <c r="I60" s="479" t="s">
        <v>1392</v>
      </c>
      <c r="J60" s="342" t="s">
        <v>1158</v>
      </c>
      <c r="K60" s="342" t="s">
        <v>1235</v>
      </c>
      <c r="L60" s="341" t="s">
        <v>32</v>
      </c>
      <c r="M60" s="341" t="s">
        <v>821</v>
      </c>
      <c r="N60" s="343"/>
      <c r="O60" s="344"/>
      <c r="P60" s="344"/>
      <c r="Q60" s="83" t="s">
        <v>1369</v>
      </c>
      <c r="R60" s="83"/>
      <c r="S60" s="82"/>
      <c r="T60" s="595" t="s">
        <v>1520</v>
      </c>
      <c r="U60" s="495" t="s">
        <v>1496</v>
      </c>
      <c r="V60" s="82"/>
      <c r="W60" s="82"/>
      <c r="X60" s="82"/>
      <c r="Y60" s="186"/>
      <c r="Z60" s="186"/>
      <c r="AA60" s="186"/>
      <c r="AB60" s="428"/>
      <c r="AC60" s="186">
        <f t="shared" si="0"/>
        <v>0</v>
      </c>
      <c r="AD60" s="85"/>
      <c r="AE60" s="85"/>
      <c r="AF60" s="407"/>
      <c r="AG60" s="407"/>
      <c r="AH60" s="407"/>
      <c r="AI60" s="407"/>
      <c r="AJ60" s="407"/>
      <c r="AK60" s="407"/>
      <c r="AL60" s="407"/>
      <c r="AM60" s="407"/>
      <c r="AN60" s="407"/>
      <c r="AO60" s="407"/>
      <c r="AP60" s="407"/>
      <c r="AQ60" s="407"/>
      <c r="AR60" s="407"/>
    </row>
    <row r="61" spans="1:44" s="1" customFormat="1" ht="148.5" hidden="1">
      <c r="A61" s="427"/>
      <c r="B61" s="339">
        <v>56</v>
      </c>
      <c r="C61" s="340" t="s">
        <v>84</v>
      </c>
      <c r="D61" s="340" t="s">
        <v>1181</v>
      </c>
      <c r="E61" s="341" t="s">
        <v>430</v>
      </c>
      <c r="F61" s="340" t="s">
        <v>563</v>
      </c>
      <c r="G61" s="83" t="s">
        <v>1159</v>
      </c>
      <c r="H61" s="340" t="s">
        <v>1251</v>
      </c>
      <c r="I61" s="340"/>
      <c r="J61" s="342" t="s">
        <v>1160</v>
      </c>
      <c r="K61" s="342" t="s">
        <v>1244</v>
      </c>
      <c r="L61" s="341" t="s">
        <v>32</v>
      </c>
      <c r="M61" s="341" t="s">
        <v>821</v>
      </c>
      <c r="N61" s="343"/>
      <c r="O61" s="344"/>
      <c r="P61" s="344"/>
      <c r="Q61" s="83" t="s">
        <v>699</v>
      </c>
      <c r="R61" s="83"/>
      <c r="S61" s="495" t="s">
        <v>1507</v>
      </c>
      <c r="T61" s="82"/>
      <c r="U61" s="495" t="s">
        <v>1502</v>
      </c>
      <c r="V61" s="82"/>
      <c r="W61" s="82"/>
      <c r="X61" s="82"/>
      <c r="Y61" s="393">
        <v>0</v>
      </c>
      <c r="Z61" s="186"/>
      <c r="AA61" s="186"/>
      <c r="AB61" s="428"/>
      <c r="AC61" s="186">
        <f t="shared" si="0"/>
        <v>0</v>
      </c>
      <c r="AD61" s="85"/>
      <c r="AE61" s="85"/>
      <c r="AF61" s="407"/>
      <c r="AG61" s="407"/>
      <c r="AH61" s="407"/>
      <c r="AI61" s="407"/>
      <c r="AJ61" s="407"/>
      <c r="AK61" s="407"/>
      <c r="AL61" s="407"/>
      <c r="AM61" s="407"/>
      <c r="AN61" s="407"/>
      <c r="AO61" s="407"/>
      <c r="AP61" s="407"/>
      <c r="AQ61" s="407"/>
      <c r="AR61" s="407"/>
    </row>
    <row r="62" spans="1:44" s="1" customFormat="1" ht="49.5" hidden="1">
      <c r="A62" s="427"/>
      <c r="B62" s="339">
        <v>57</v>
      </c>
      <c r="C62" s="340" t="s">
        <v>84</v>
      </c>
      <c r="D62" s="340" t="s">
        <v>1188</v>
      </c>
      <c r="E62" s="341" t="s">
        <v>430</v>
      </c>
      <c r="F62" s="340" t="s">
        <v>61</v>
      </c>
      <c r="G62" s="83"/>
      <c r="H62" s="340" t="s">
        <v>1254</v>
      </c>
      <c r="I62" s="340"/>
      <c r="J62" s="342" t="s">
        <v>1161</v>
      </c>
      <c r="K62" s="391" t="s">
        <v>1162</v>
      </c>
      <c r="L62" s="341" t="s">
        <v>83</v>
      </c>
      <c r="M62" s="341" t="s">
        <v>887</v>
      </c>
      <c r="N62" s="343"/>
      <c r="O62" s="344"/>
      <c r="P62" s="344"/>
      <c r="Q62" s="83" t="s">
        <v>1189</v>
      </c>
      <c r="R62" s="83"/>
      <c r="S62" s="495">
        <v>20</v>
      </c>
      <c r="T62" s="495">
        <v>20</v>
      </c>
      <c r="U62" s="82"/>
      <c r="V62" s="82"/>
      <c r="W62" s="82"/>
      <c r="X62" s="82"/>
      <c r="Y62" s="186"/>
      <c r="Z62" s="186"/>
      <c r="AA62" s="186"/>
      <c r="AB62" s="428"/>
      <c r="AC62" s="186">
        <f t="shared" si="0"/>
        <v>40</v>
      </c>
      <c r="AD62" s="85"/>
      <c r="AE62" s="85"/>
      <c r="AF62" s="407"/>
      <c r="AG62" s="407"/>
      <c r="AH62" s="407"/>
      <c r="AI62" s="407"/>
      <c r="AJ62" s="407"/>
      <c r="AK62" s="407"/>
      <c r="AL62" s="407"/>
      <c r="AM62" s="407"/>
      <c r="AN62" s="407"/>
      <c r="AO62" s="407"/>
      <c r="AP62" s="407"/>
      <c r="AQ62" s="407"/>
      <c r="AR62" s="407"/>
    </row>
    <row r="63" spans="1:44" s="1" customFormat="1" ht="99" hidden="1">
      <c r="A63" s="427"/>
      <c r="B63" s="339">
        <v>58</v>
      </c>
      <c r="C63" s="340" t="s">
        <v>84</v>
      </c>
      <c r="D63" s="340" t="s">
        <v>1188</v>
      </c>
      <c r="E63" s="341" t="s">
        <v>430</v>
      </c>
      <c r="F63" s="340" t="s">
        <v>1086</v>
      </c>
      <c r="G63" s="83"/>
      <c r="H63" s="340" t="s">
        <v>1254</v>
      </c>
      <c r="I63" s="340"/>
      <c r="J63" s="342" t="s">
        <v>1161</v>
      </c>
      <c r="K63" s="391" t="s">
        <v>1162</v>
      </c>
      <c r="L63" s="341" t="s">
        <v>83</v>
      </c>
      <c r="M63" s="341" t="s">
        <v>887</v>
      </c>
      <c r="N63" s="343"/>
      <c r="O63" s="344"/>
      <c r="P63" s="344"/>
      <c r="Q63" s="83" t="s">
        <v>1369</v>
      </c>
      <c r="R63" s="83"/>
      <c r="S63" s="82"/>
      <c r="T63" s="82"/>
      <c r="U63" s="495">
        <v>5</v>
      </c>
      <c r="V63" s="82"/>
      <c r="W63" s="82"/>
      <c r="X63" s="82"/>
      <c r="Y63" s="186"/>
      <c r="Z63" s="186"/>
      <c r="AA63" s="186"/>
      <c r="AB63" s="428"/>
      <c r="AC63" s="186">
        <f t="shared" si="0"/>
        <v>5</v>
      </c>
      <c r="AD63" s="85"/>
      <c r="AE63" s="85"/>
      <c r="AF63" s="407"/>
      <c r="AG63" s="407"/>
      <c r="AH63" s="407"/>
      <c r="AI63" s="407"/>
      <c r="AJ63" s="407"/>
      <c r="AK63" s="407"/>
      <c r="AL63" s="407"/>
      <c r="AM63" s="407"/>
      <c r="AN63" s="407"/>
      <c r="AO63" s="407"/>
      <c r="AP63" s="407"/>
      <c r="AQ63" s="407"/>
      <c r="AR63" s="407"/>
    </row>
    <row r="64" spans="1:44" s="1" customFormat="1" ht="49.5" hidden="1">
      <c r="A64" s="427"/>
      <c r="B64" s="339">
        <v>59</v>
      </c>
      <c r="C64" s="340" t="s">
        <v>84</v>
      </c>
      <c r="D64" s="340" t="s">
        <v>1188</v>
      </c>
      <c r="E64" s="341" t="s">
        <v>430</v>
      </c>
      <c r="F64" s="340" t="s">
        <v>62</v>
      </c>
      <c r="G64" s="83"/>
      <c r="H64" s="340" t="s">
        <v>1254</v>
      </c>
      <c r="I64" s="340"/>
      <c r="J64" s="342" t="s">
        <v>1161</v>
      </c>
      <c r="K64" s="391" t="s">
        <v>1162</v>
      </c>
      <c r="L64" s="341" t="s">
        <v>83</v>
      </c>
      <c r="M64" s="341" t="s">
        <v>887</v>
      </c>
      <c r="N64" s="343"/>
      <c r="O64" s="344"/>
      <c r="P64" s="344"/>
      <c r="Q64" s="83" t="s">
        <v>276</v>
      </c>
      <c r="R64" s="83"/>
      <c r="S64" s="82"/>
      <c r="T64" s="82"/>
      <c r="U64" s="82"/>
      <c r="V64" s="82"/>
      <c r="W64" s="82"/>
      <c r="X64" s="82"/>
      <c r="Y64" s="186"/>
      <c r="Z64" s="186"/>
      <c r="AA64" s="186"/>
      <c r="AB64" s="393"/>
      <c r="AC64" s="186">
        <f t="shared" si="0"/>
        <v>0</v>
      </c>
      <c r="AD64" s="85"/>
      <c r="AE64" s="85"/>
      <c r="AF64" s="407"/>
      <c r="AG64" s="407"/>
      <c r="AH64" s="407"/>
      <c r="AI64" s="407"/>
      <c r="AJ64" s="407"/>
      <c r="AK64" s="407"/>
      <c r="AL64" s="407"/>
      <c r="AM64" s="407"/>
      <c r="AN64" s="407"/>
      <c r="AO64" s="407"/>
      <c r="AP64" s="407"/>
      <c r="AQ64" s="407"/>
      <c r="AR64" s="407"/>
    </row>
    <row r="65" spans="1:44" s="1" customFormat="1" ht="66" hidden="1">
      <c r="A65" s="427"/>
      <c r="B65" s="339">
        <v>60</v>
      </c>
      <c r="C65" s="340" t="s">
        <v>84</v>
      </c>
      <c r="D65" s="340" t="s">
        <v>1188</v>
      </c>
      <c r="E65" s="341" t="s">
        <v>430</v>
      </c>
      <c r="F65" s="340" t="s">
        <v>61</v>
      </c>
      <c r="G65" s="83" t="s">
        <v>119</v>
      </c>
      <c r="H65" s="340" t="s">
        <v>1254</v>
      </c>
      <c r="I65" s="340"/>
      <c r="J65" s="342" t="s">
        <v>1054</v>
      </c>
      <c r="K65" s="342" t="s">
        <v>1055</v>
      </c>
      <c r="L65" s="341" t="s">
        <v>83</v>
      </c>
      <c r="M65" s="341" t="s">
        <v>294</v>
      </c>
      <c r="N65" s="343"/>
      <c r="O65" s="344"/>
      <c r="P65" s="344"/>
      <c r="Q65" s="83" t="s">
        <v>105</v>
      </c>
      <c r="R65" s="83"/>
      <c r="S65" s="495">
        <v>20</v>
      </c>
      <c r="T65" s="496"/>
      <c r="U65" s="496"/>
      <c r="V65" s="82"/>
      <c r="W65" s="82"/>
      <c r="X65" s="82"/>
      <c r="Y65" s="186"/>
      <c r="Z65" s="186"/>
      <c r="AA65" s="186"/>
      <c r="AB65" s="428"/>
      <c r="AC65" s="186">
        <f t="shared" si="0"/>
        <v>20</v>
      </c>
      <c r="AD65" s="85"/>
      <c r="AE65" s="85"/>
      <c r="AF65" s="407"/>
      <c r="AG65" s="407"/>
      <c r="AH65" s="407"/>
      <c r="AI65" s="407"/>
      <c r="AJ65" s="407"/>
      <c r="AK65" s="407"/>
      <c r="AL65" s="407"/>
      <c r="AM65" s="407"/>
      <c r="AN65" s="407"/>
      <c r="AO65" s="407"/>
      <c r="AP65" s="407"/>
      <c r="AQ65" s="407"/>
      <c r="AR65" s="407"/>
    </row>
    <row r="66" spans="1:44" s="1" customFormat="1" ht="66" hidden="1">
      <c r="A66" s="427"/>
      <c r="B66" s="339" t="s">
        <v>1350</v>
      </c>
      <c r="C66" s="340" t="s">
        <v>84</v>
      </c>
      <c r="D66" s="340" t="s">
        <v>1188</v>
      </c>
      <c r="E66" s="341" t="s">
        <v>430</v>
      </c>
      <c r="F66" s="340" t="s">
        <v>26</v>
      </c>
      <c r="G66" s="83" t="s">
        <v>119</v>
      </c>
      <c r="H66" s="340" t="s">
        <v>738</v>
      </c>
      <c r="I66" s="340"/>
      <c r="J66" s="342" t="s">
        <v>1054</v>
      </c>
      <c r="K66" s="342" t="s">
        <v>1055</v>
      </c>
      <c r="L66" s="341" t="s">
        <v>83</v>
      </c>
      <c r="M66" s="341" t="s">
        <v>294</v>
      </c>
      <c r="N66" s="343"/>
      <c r="O66" s="344"/>
      <c r="P66" s="344"/>
      <c r="Q66" s="83" t="s">
        <v>1369</v>
      </c>
      <c r="R66" s="83"/>
      <c r="S66" s="82"/>
      <c r="T66" s="82"/>
      <c r="U66" s="495">
        <v>20</v>
      </c>
      <c r="V66" s="82"/>
      <c r="W66" s="82"/>
      <c r="X66" s="82"/>
      <c r="Y66" s="186"/>
      <c r="Z66" s="186"/>
      <c r="AA66" s="186"/>
      <c r="AB66" s="428"/>
      <c r="AC66" s="186">
        <f t="shared" si="0"/>
        <v>20</v>
      </c>
      <c r="AD66" s="85"/>
      <c r="AE66" s="85"/>
      <c r="AF66" s="407"/>
      <c r="AG66" s="407"/>
      <c r="AH66" s="407"/>
      <c r="AI66" s="407"/>
      <c r="AJ66" s="407"/>
      <c r="AK66" s="407"/>
      <c r="AL66" s="407"/>
      <c r="AM66" s="407"/>
      <c r="AN66" s="407"/>
      <c r="AO66" s="407"/>
      <c r="AP66" s="407"/>
      <c r="AQ66" s="407"/>
      <c r="AR66" s="407"/>
    </row>
    <row r="67" spans="1:44" s="1" customFormat="1" ht="115.5" hidden="1">
      <c r="A67" s="427"/>
      <c r="B67" s="339">
        <v>62</v>
      </c>
      <c r="C67" s="340" t="s">
        <v>84</v>
      </c>
      <c r="D67" s="340" t="s">
        <v>1188</v>
      </c>
      <c r="E67" s="341" t="s">
        <v>430</v>
      </c>
      <c r="F67" s="340" t="s">
        <v>1191</v>
      </c>
      <c r="G67" s="83" t="s">
        <v>119</v>
      </c>
      <c r="H67" s="340" t="s">
        <v>738</v>
      </c>
      <c r="I67" s="340"/>
      <c r="J67" s="342" t="s">
        <v>1054</v>
      </c>
      <c r="K67" s="342" t="s">
        <v>1190</v>
      </c>
      <c r="L67" s="341" t="s">
        <v>83</v>
      </c>
      <c r="M67" s="341" t="s">
        <v>294</v>
      </c>
      <c r="N67" s="343"/>
      <c r="O67" s="344"/>
      <c r="P67" s="344"/>
      <c r="Q67" s="83" t="s">
        <v>66</v>
      </c>
      <c r="R67" s="83"/>
      <c r="S67" s="82"/>
      <c r="T67" s="495">
        <v>15</v>
      </c>
      <c r="U67" s="82"/>
      <c r="V67" s="82"/>
      <c r="W67" s="82"/>
      <c r="X67" s="82"/>
      <c r="Y67" s="186"/>
      <c r="Z67" s="186"/>
      <c r="AA67" s="186"/>
      <c r="AB67" s="428"/>
      <c r="AC67" s="186">
        <f t="shared" si="0"/>
        <v>15</v>
      </c>
      <c r="AD67" s="85"/>
      <c r="AE67" s="85"/>
      <c r="AF67" s="407"/>
      <c r="AG67" s="407"/>
      <c r="AH67" s="407"/>
      <c r="AI67" s="407"/>
      <c r="AJ67" s="407"/>
      <c r="AK67" s="407"/>
      <c r="AL67" s="407"/>
      <c r="AM67" s="407"/>
      <c r="AN67" s="407"/>
      <c r="AO67" s="407"/>
      <c r="AP67" s="407"/>
      <c r="AQ67" s="407"/>
      <c r="AR67" s="407"/>
    </row>
    <row r="68" spans="1:44" s="1" customFormat="1" ht="66" hidden="1">
      <c r="A68" s="427"/>
      <c r="B68" s="339">
        <v>63</v>
      </c>
      <c r="C68" s="340" t="s">
        <v>84</v>
      </c>
      <c r="D68" s="340" t="s">
        <v>1188</v>
      </c>
      <c r="E68" s="341" t="s">
        <v>430</v>
      </c>
      <c r="F68" s="340" t="s">
        <v>1191</v>
      </c>
      <c r="G68" s="83" t="s">
        <v>119</v>
      </c>
      <c r="H68" s="340" t="s">
        <v>1254</v>
      </c>
      <c r="I68" s="340"/>
      <c r="J68" s="342" t="s">
        <v>1054</v>
      </c>
      <c r="K68" s="342" t="s">
        <v>120</v>
      </c>
      <c r="L68" s="341" t="s">
        <v>83</v>
      </c>
      <c r="M68" s="341" t="s">
        <v>294</v>
      </c>
      <c r="N68" s="343"/>
      <c r="O68" s="344"/>
      <c r="P68" s="344"/>
      <c r="Q68" s="83" t="s">
        <v>66</v>
      </c>
      <c r="R68" s="83" t="s">
        <v>1367</v>
      </c>
      <c r="S68" s="82"/>
      <c r="T68" s="495"/>
      <c r="U68" s="82"/>
      <c r="V68" s="82"/>
      <c r="W68" s="82"/>
      <c r="X68" s="82"/>
      <c r="Y68" s="186"/>
      <c r="Z68" s="186"/>
      <c r="AA68" s="186"/>
      <c r="AB68" s="428"/>
      <c r="AC68" s="186">
        <f t="shared" si="0"/>
        <v>0</v>
      </c>
      <c r="AD68" s="85"/>
      <c r="AE68" s="85"/>
      <c r="AF68" s="407"/>
      <c r="AG68" s="407"/>
      <c r="AH68" s="407"/>
      <c r="AI68" s="407"/>
      <c r="AJ68" s="407"/>
      <c r="AK68" s="407"/>
      <c r="AL68" s="407"/>
      <c r="AM68" s="407"/>
      <c r="AN68" s="407"/>
      <c r="AO68" s="407"/>
      <c r="AP68" s="407"/>
      <c r="AQ68" s="407"/>
      <c r="AR68" s="407"/>
    </row>
    <row r="69" spans="1:44" s="1" customFormat="1" ht="49.5" hidden="1">
      <c r="A69" s="427"/>
      <c r="B69" s="339">
        <v>64</v>
      </c>
      <c r="C69" s="340" t="s">
        <v>84</v>
      </c>
      <c r="D69" s="340"/>
      <c r="E69" s="341" t="s">
        <v>428</v>
      </c>
      <c r="F69" s="340" t="s">
        <v>1191</v>
      </c>
      <c r="G69" s="83" t="s">
        <v>1164</v>
      </c>
      <c r="H69" s="485" t="s">
        <v>1254</v>
      </c>
      <c r="I69" s="429" t="s">
        <v>1392</v>
      </c>
      <c r="J69" s="342" t="s">
        <v>522</v>
      </c>
      <c r="K69" s="342" t="s">
        <v>1163</v>
      </c>
      <c r="L69" s="341" t="s">
        <v>83</v>
      </c>
      <c r="M69" s="341" t="s">
        <v>294</v>
      </c>
      <c r="N69" s="343">
        <v>43023</v>
      </c>
      <c r="O69" s="344"/>
      <c r="P69" s="344"/>
      <c r="Q69" s="83" t="s">
        <v>66</v>
      </c>
      <c r="R69" s="83"/>
      <c r="S69" s="496"/>
      <c r="T69" s="495">
        <v>10</v>
      </c>
      <c r="U69" s="496"/>
      <c r="V69" s="82"/>
      <c r="W69" s="82"/>
      <c r="X69" s="82"/>
      <c r="Y69" s="186"/>
      <c r="Z69" s="186"/>
      <c r="AA69" s="186"/>
      <c r="AB69" s="428"/>
      <c r="AC69" s="186">
        <f t="shared" ref="AC69:AC108" si="1">SUM(S69:AB69)</f>
        <v>10</v>
      </c>
      <c r="AD69" s="85"/>
      <c r="AE69" s="85"/>
      <c r="AF69" s="407"/>
      <c r="AG69" s="407"/>
      <c r="AH69" s="407"/>
      <c r="AI69" s="407"/>
      <c r="AJ69" s="407"/>
      <c r="AK69" s="407"/>
      <c r="AL69" s="407"/>
      <c r="AM69" s="407"/>
      <c r="AN69" s="407"/>
      <c r="AO69" s="407"/>
      <c r="AP69" s="407"/>
      <c r="AQ69" s="407"/>
      <c r="AR69" s="407"/>
    </row>
    <row r="70" spans="1:44" s="1" customFormat="1" ht="66" hidden="1">
      <c r="A70" s="427"/>
      <c r="B70" s="339">
        <v>65</v>
      </c>
      <c r="C70" s="340" t="s">
        <v>84</v>
      </c>
      <c r="D70" s="340"/>
      <c r="E70" s="341" t="s">
        <v>428</v>
      </c>
      <c r="F70" s="340" t="s">
        <v>61</v>
      </c>
      <c r="G70" s="83" t="s">
        <v>1164</v>
      </c>
      <c r="H70" s="485" t="s">
        <v>1254</v>
      </c>
      <c r="I70" s="429" t="s">
        <v>1392</v>
      </c>
      <c r="J70" s="342" t="s">
        <v>522</v>
      </c>
      <c r="K70" s="342" t="s">
        <v>1165</v>
      </c>
      <c r="L70" s="341" t="s">
        <v>83</v>
      </c>
      <c r="M70" s="341" t="s">
        <v>294</v>
      </c>
      <c r="N70" s="343">
        <v>43023</v>
      </c>
      <c r="O70" s="344"/>
      <c r="P70" s="344"/>
      <c r="Q70" s="83" t="s">
        <v>105</v>
      </c>
      <c r="R70" s="83"/>
      <c r="S70" s="495">
        <v>5</v>
      </c>
      <c r="T70" s="82"/>
      <c r="U70" s="82"/>
      <c r="V70" s="82"/>
      <c r="W70" s="82"/>
      <c r="X70" s="82"/>
      <c r="Y70" s="186"/>
      <c r="Z70" s="186"/>
      <c r="AA70" s="186"/>
      <c r="AB70" s="428"/>
      <c r="AC70" s="186">
        <f t="shared" si="1"/>
        <v>5</v>
      </c>
      <c r="AD70" s="85"/>
      <c r="AE70" s="85"/>
      <c r="AF70" s="407"/>
      <c r="AG70" s="407"/>
      <c r="AH70" s="407"/>
      <c r="AI70" s="407"/>
      <c r="AJ70" s="407"/>
      <c r="AK70" s="407"/>
      <c r="AL70" s="407"/>
      <c r="AM70" s="407"/>
      <c r="AN70" s="407"/>
      <c r="AO70" s="407"/>
      <c r="AP70" s="407"/>
      <c r="AQ70" s="407"/>
      <c r="AR70" s="407"/>
    </row>
    <row r="71" spans="1:44" s="1" customFormat="1" ht="66" hidden="1">
      <c r="A71" s="427"/>
      <c r="B71" s="339">
        <v>66</v>
      </c>
      <c r="C71" s="340" t="s">
        <v>84</v>
      </c>
      <c r="D71" s="340"/>
      <c r="E71" s="341" t="s">
        <v>428</v>
      </c>
      <c r="F71" s="340" t="s">
        <v>26</v>
      </c>
      <c r="G71" s="83" t="s">
        <v>1164</v>
      </c>
      <c r="H71" s="485" t="s">
        <v>1254</v>
      </c>
      <c r="I71" s="429" t="s">
        <v>1392</v>
      </c>
      <c r="J71" s="342" t="s">
        <v>522</v>
      </c>
      <c r="K71" s="342" t="s">
        <v>1166</v>
      </c>
      <c r="L71" s="341" t="s">
        <v>83</v>
      </c>
      <c r="M71" s="341" t="s">
        <v>294</v>
      </c>
      <c r="N71" s="343">
        <v>43023</v>
      </c>
      <c r="O71" s="344"/>
      <c r="P71" s="344"/>
      <c r="Q71" s="83" t="s">
        <v>1369</v>
      </c>
      <c r="R71" s="83"/>
      <c r="S71" s="82"/>
      <c r="T71" s="82"/>
      <c r="U71" s="495">
        <v>3</v>
      </c>
      <c r="V71" s="82"/>
      <c r="W71" s="82"/>
      <c r="X71" s="82"/>
      <c r="Y71" s="186"/>
      <c r="Z71" s="186"/>
      <c r="AA71" s="186"/>
      <c r="AB71" s="428"/>
      <c r="AC71" s="186">
        <f t="shared" si="1"/>
        <v>3</v>
      </c>
      <c r="AD71" s="85"/>
      <c r="AE71" s="85"/>
      <c r="AF71" s="407"/>
      <c r="AG71" s="407"/>
      <c r="AH71" s="407"/>
      <c r="AI71" s="407"/>
      <c r="AJ71" s="407"/>
      <c r="AK71" s="407"/>
      <c r="AL71" s="407"/>
      <c r="AM71" s="407"/>
      <c r="AN71" s="407"/>
      <c r="AO71" s="407"/>
      <c r="AP71" s="407"/>
      <c r="AQ71" s="407"/>
      <c r="AR71" s="407"/>
    </row>
    <row r="72" spans="1:44" s="1" customFormat="1" ht="66" hidden="1">
      <c r="A72" s="427"/>
      <c r="B72" s="339">
        <v>67</v>
      </c>
      <c r="C72" s="340" t="s">
        <v>84</v>
      </c>
      <c r="D72" s="340"/>
      <c r="E72" s="341" t="s">
        <v>428</v>
      </c>
      <c r="F72" s="340" t="s">
        <v>62</v>
      </c>
      <c r="G72" s="83" t="s">
        <v>1164</v>
      </c>
      <c r="H72" s="340" t="s">
        <v>1254</v>
      </c>
      <c r="I72" s="340"/>
      <c r="J72" s="342" t="s">
        <v>522</v>
      </c>
      <c r="K72" s="342" t="s">
        <v>1167</v>
      </c>
      <c r="L72" s="341" t="s">
        <v>83</v>
      </c>
      <c r="M72" s="341" t="s">
        <v>294</v>
      </c>
      <c r="N72" s="343">
        <v>43023</v>
      </c>
      <c r="O72" s="344"/>
      <c r="P72" s="344"/>
      <c r="Q72" s="83" t="s">
        <v>276</v>
      </c>
      <c r="R72" s="83"/>
      <c r="S72" s="82"/>
      <c r="T72" s="82"/>
      <c r="U72" s="82"/>
      <c r="V72" s="82"/>
      <c r="W72" s="82"/>
      <c r="X72" s="82"/>
      <c r="Y72" s="186"/>
      <c r="Z72" s="186"/>
      <c r="AA72" s="186"/>
      <c r="AB72" s="393"/>
      <c r="AC72" s="186">
        <f t="shared" si="1"/>
        <v>0</v>
      </c>
      <c r="AD72" s="85"/>
      <c r="AE72" s="85"/>
      <c r="AF72" s="407"/>
      <c r="AG72" s="407"/>
      <c r="AH72" s="407"/>
      <c r="AI72" s="407"/>
      <c r="AJ72" s="407"/>
      <c r="AK72" s="407"/>
      <c r="AL72" s="407"/>
      <c r="AM72" s="407"/>
      <c r="AN72" s="407"/>
      <c r="AO72" s="407"/>
      <c r="AP72" s="407"/>
      <c r="AQ72" s="407"/>
      <c r="AR72" s="407"/>
    </row>
    <row r="73" spans="1:44" s="1" customFormat="1" ht="82.5" hidden="1">
      <c r="A73" s="427"/>
      <c r="B73" s="339">
        <v>68</v>
      </c>
      <c r="C73" s="340" t="s">
        <v>84</v>
      </c>
      <c r="D73" s="340" t="s">
        <v>1192</v>
      </c>
      <c r="E73" s="341" t="s">
        <v>430</v>
      </c>
      <c r="F73" s="340" t="s">
        <v>900</v>
      </c>
      <c r="G73" s="83"/>
      <c r="H73" s="340" t="s">
        <v>1254</v>
      </c>
      <c r="I73" s="340"/>
      <c r="J73" s="342" t="s">
        <v>1056</v>
      </c>
      <c r="K73" s="342" t="s">
        <v>1058</v>
      </c>
      <c r="L73" s="341" t="s">
        <v>1059</v>
      </c>
      <c r="M73" s="340" t="s">
        <v>1426</v>
      </c>
      <c r="N73" s="343"/>
      <c r="O73" s="344"/>
      <c r="P73" s="344"/>
      <c r="Q73" s="83" t="s">
        <v>66</v>
      </c>
      <c r="R73" s="83"/>
      <c r="S73" s="82"/>
      <c r="T73" s="82"/>
      <c r="U73" s="82"/>
      <c r="V73" s="82"/>
      <c r="W73" s="82"/>
      <c r="X73" s="82"/>
      <c r="Y73" s="186"/>
      <c r="Z73" s="186"/>
      <c r="AA73" s="186"/>
      <c r="AB73" s="428"/>
      <c r="AC73" s="186">
        <f t="shared" si="1"/>
        <v>0</v>
      </c>
      <c r="AD73" s="85"/>
      <c r="AE73" s="85"/>
      <c r="AF73" s="407"/>
      <c r="AG73" s="407"/>
      <c r="AH73" s="407"/>
      <c r="AI73" s="407"/>
      <c r="AJ73" s="407"/>
      <c r="AK73" s="407"/>
      <c r="AL73" s="407"/>
      <c r="AM73" s="407"/>
      <c r="AN73" s="407"/>
      <c r="AO73" s="407"/>
      <c r="AP73" s="407"/>
      <c r="AQ73" s="407"/>
      <c r="AR73" s="407"/>
    </row>
    <row r="74" spans="1:44" s="1" customFormat="1" ht="49.5">
      <c r="A74" s="427"/>
      <c r="B74" s="339">
        <v>69</v>
      </c>
      <c r="C74" s="340" t="s">
        <v>84</v>
      </c>
      <c r="D74" s="340" t="s">
        <v>1192</v>
      </c>
      <c r="E74" s="341" t="s">
        <v>430</v>
      </c>
      <c r="F74" s="340" t="s">
        <v>900</v>
      </c>
      <c r="G74" s="83"/>
      <c r="H74" s="482" t="s">
        <v>1431</v>
      </c>
      <c r="I74" s="429" t="s">
        <v>1390</v>
      </c>
      <c r="J74" s="342" t="s">
        <v>1057</v>
      </c>
      <c r="K74" s="342" t="s">
        <v>1060</v>
      </c>
      <c r="L74" s="341" t="s">
        <v>1059</v>
      </c>
      <c r="M74" s="340" t="s">
        <v>1261</v>
      </c>
      <c r="N74" s="343"/>
      <c r="O74" s="344"/>
      <c r="P74" s="344"/>
      <c r="Q74" s="83" t="s">
        <v>66</v>
      </c>
      <c r="R74" s="462" t="s">
        <v>1417</v>
      </c>
      <c r="S74" s="82"/>
      <c r="T74" s="595" t="s">
        <v>1523</v>
      </c>
      <c r="U74" s="82"/>
      <c r="V74" s="82"/>
      <c r="W74" s="82"/>
      <c r="X74" s="82"/>
      <c r="Y74" s="186"/>
      <c r="Z74" s="186"/>
      <c r="AA74" s="186"/>
      <c r="AB74" s="428"/>
      <c r="AC74" s="186">
        <f t="shared" si="1"/>
        <v>0</v>
      </c>
      <c r="AD74" s="85"/>
      <c r="AE74" s="85"/>
      <c r="AF74" s="407"/>
      <c r="AG74" s="407"/>
      <c r="AH74" s="407"/>
      <c r="AI74" s="407"/>
      <c r="AJ74" s="407"/>
      <c r="AK74" s="407"/>
      <c r="AL74" s="407"/>
      <c r="AM74" s="407"/>
      <c r="AN74" s="407"/>
      <c r="AO74" s="407"/>
      <c r="AP74" s="407"/>
      <c r="AQ74" s="407"/>
      <c r="AR74" s="407"/>
    </row>
    <row r="75" spans="1:44" s="1" customFormat="1" ht="33" hidden="1">
      <c r="A75" s="427"/>
      <c r="B75" s="339">
        <v>70</v>
      </c>
      <c r="C75" s="340" t="s">
        <v>84</v>
      </c>
      <c r="D75" s="340"/>
      <c r="E75" s="341" t="s">
        <v>86</v>
      </c>
      <c r="F75" s="340" t="s">
        <v>1195</v>
      </c>
      <c r="G75" s="83" t="s">
        <v>1194</v>
      </c>
      <c r="H75" s="340" t="s">
        <v>1251</v>
      </c>
      <c r="I75" s="340"/>
      <c r="J75" s="342" t="s">
        <v>1193</v>
      </c>
      <c r="K75" s="342" t="s">
        <v>1223</v>
      </c>
      <c r="L75" s="341" t="s">
        <v>615</v>
      </c>
      <c r="M75" s="341" t="s">
        <v>821</v>
      </c>
      <c r="N75" s="343"/>
      <c r="O75" s="344"/>
      <c r="P75" s="344"/>
      <c r="Q75" s="83" t="s">
        <v>1197</v>
      </c>
      <c r="R75" s="83"/>
      <c r="S75" s="495"/>
      <c r="T75" s="495"/>
      <c r="U75" s="82"/>
      <c r="V75" s="495"/>
      <c r="W75" s="495"/>
      <c r="X75" s="495"/>
      <c r="Y75" s="393"/>
      <c r="Z75" s="393"/>
      <c r="AA75" s="393"/>
      <c r="AB75" s="428"/>
      <c r="AC75" s="186">
        <f t="shared" si="1"/>
        <v>0</v>
      </c>
      <c r="AD75" s="85"/>
      <c r="AE75" s="85"/>
      <c r="AF75" s="407"/>
      <c r="AG75" s="407"/>
      <c r="AH75" s="407"/>
      <c r="AI75" s="407"/>
      <c r="AJ75" s="407"/>
      <c r="AK75" s="407"/>
      <c r="AL75" s="407"/>
      <c r="AM75" s="407"/>
      <c r="AN75" s="407"/>
      <c r="AO75" s="407"/>
      <c r="AP75" s="407"/>
      <c r="AQ75" s="407"/>
      <c r="AR75" s="407"/>
    </row>
    <row r="76" spans="1:44" s="1" customFormat="1" ht="313.5" hidden="1">
      <c r="A76" s="427"/>
      <c r="B76" s="339">
        <v>71</v>
      </c>
      <c r="C76" s="340" t="s">
        <v>84</v>
      </c>
      <c r="D76" s="340"/>
      <c r="E76" s="341" t="s">
        <v>430</v>
      </c>
      <c r="F76" s="340" t="s">
        <v>589</v>
      </c>
      <c r="G76" s="83" t="s">
        <v>1196</v>
      </c>
      <c r="H76" s="340" t="s">
        <v>1251</v>
      </c>
      <c r="I76" s="340"/>
      <c r="J76" s="342" t="s">
        <v>1250</v>
      </c>
      <c r="K76" s="342" t="s">
        <v>1206</v>
      </c>
      <c r="L76" s="341" t="s">
        <v>615</v>
      </c>
      <c r="M76" s="341" t="s">
        <v>294</v>
      </c>
      <c r="N76" s="445" t="s">
        <v>1450</v>
      </c>
      <c r="O76" s="344"/>
      <c r="P76" s="344"/>
      <c r="Q76" s="83" t="s">
        <v>1369</v>
      </c>
      <c r="R76" s="83"/>
      <c r="S76" s="82"/>
      <c r="T76" s="82"/>
      <c r="U76" s="495" t="s">
        <v>1497</v>
      </c>
      <c r="V76" s="82"/>
      <c r="W76" s="82"/>
      <c r="X76" s="82"/>
      <c r="Y76" s="186"/>
      <c r="Z76" s="186"/>
      <c r="AA76" s="186"/>
      <c r="AB76" s="428"/>
      <c r="AC76" s="186">
        <f t="shared" si="1"/>
        <v>0</v>
      </c>
      <c r="AD76" s="85"/>
      <c r="AE76" s="85"/>
      <c r="AF76" s="407"/>
      <c r="AG76" s="407"/>
      <c r="AH76" s="407"/>
      <c r="AI76" s="407"/>
      <c r="AJ76" s="407"/>
      <c r="AK76" s="407"/>
      <c r="AL76" s="407"/>
      <c r="AM76" s="407"/>
      <c r="AN76" s="407"/>
      <c r="AO76" s="407"/>
      <c r="AP76" s="407"/>
      <c r="AQ76" s="407"/>
      <c r="AR76" s="407"/>
    </row>
    <row r="77" spans="1:44" s="1" customFormat="1" ht="33">
      <c r="A77" s="427"/>
      <c r="B77" s="339">
        <v>72</v>
      </c>
      <c r="C77" s="340" t="s">
        <v>84</v>
      </c>
      <c r="D77" s="340"/>
      <c r="E77" s="341" t="s">
        <v>86</v>
      </c>
      <c r="F77" s="340" t="s">
        <v>589</v>
      </c>
      <c r="G77" s="83" t="s">
        <v>1199</v>
      </c>
      <c r="H77" s="340" t="s">
        <v>1251</v>
      </c>
      <c r="I77" s="340"/>
      <c r="J77" s="342" t="s">
        <v>1198</v>
      </c>
      <c r="K77" s="342" t="s">
        <v>1205</v>
      </c>
      <c r="L77" s="341" t="s">
        <v>615</v>
      </c>
      <c r="M77" s="341" t="s">
        <v>821</v>
      </c>
      <c r="N77" s="343"/>
      <c r="O77" s="344"/>
      <c r="P77" s="344"/>
      <c r="Q77" s="83" t="s">
        <v>1369</v>
      </c>
      <c r="R77" s="83" t="s">
        <v>1368</v>
      </c>
      <c r="S77" s="82"/>
      <c r="T77" s="595" t="s">
        <v>1524</v>
      </c>
      <c r="U77" s="495" t="s">
        <v>1498</v>
      </c>
      <c r="V77" s="82"/>
      <c r="W77" s="82"/>
      <c r="X77" s="82"/>
      <c r="Y77" s="186"/>
      <c r="Z77" s="186"/>
      <c r="AA77" s="186"/>
      <c r="AB77" s="428"/>
      <c r="AC77" s="186">
        <f t="shared" si="1"/>
        <v>0</v>
      </c>
      <c r="AD77" s="85"/>
      <c r="AE77" s="85"/>
      <c r="AF77" s="407"/>
      <c r="AG77" s="407"/>
      <c r="AH77" s="407"/>
      <c r="AI77" s="407"/>
      <c r="AJ77" s="407"/>
      <c r="AK77" s="407"/>
      <c r="AL77" s="407"/>
      <c r="AM77" s="407"/>
      <c r="AN77" s="407"/>
      <c r="AO77" s="407"/>
      <c r="AP77" s="407"/>
      <c r="AQ77" s="407"/>
      <c r="AR77" s="407"/>
    </row>
    <row r="78" spans="1:44" s="1" customFormat="1" ht="82.5" hidden="1">
      <c r="A78" s="427"/>
      <c r="B78" s="339">
        <v>73</v>
      </c>
      <c r="C78" s="340" t="s">
        <v>84</v>
      </c>
      <c r="D78" s="340"/>
      <c r="E78" s="341" t="s">
        <v>86</v>
      </c>
      <c r="F78" s="340" t="s">
        <v>1200</v>
      </c>
      <c r="G78" s="83" t="s">
        <v>1202</v>
      </c>
      <c r="H78" s="340" t="s">
        <v>1251</v>
      </c>
      <c r="I78" s="340"/>
      <c r="J78" s="342" t="s">
        <v>1201</v>
      </c>
      <c r="K78" s="342" t="s">
        <v>1203</v>
      </c>
      <c r="L78" s="341" t="s">
        <v>615</v>
      </c>
      <c r="M78" s="341" t="s">
        <v>294</v>
      </c>
      <c r="N78" s="343">
        <v>43042</v>
      </c>
      <c r="O78" s="344"/>
      <c r="P78" s="344"/>
      <c r="Q78" s="83" t="s">
        <v>1204</v>
      </c>
      <c r="R78" s="83"/>
      <c r="S78" s="82"/>
      <c r="T78" s="82"/>
      <c r="U78" s="82"/>
      <c r="V78" s="82"/>
      <c r="W78" s="82"/>
      <c r="X78" s="495"/>
      <c r="Y78" s="186"/>
      <c r="Z78" s="186"/>
      <c r="AA78" s="186"/>
      <c r="AB78" s="428"/>
      <c r="AC78" s="186">
        <f t="shared" si="1"/>
        <v>0</v>
      </c>
      <c r="AD78" s="85"/>
      <c r="AE78" s="85"/>
      <c r="AF78" s="407"/>
      <c r="AG78" s="407"/>
      <c r="AH78" s="407"/>
      <c r="AI78" s="407"/>
      <c r="AJ78" s="407"/>
      <c r="AK78" s="407"/>
      <c r="AL78" s="407"/>
      <c r="AM78" s="407"/>
      <c r="AN78" s="407"/>
      <c r="AO78" s="407"/>
      <c r="AP78" s="407"/>
      <c r="AQ78" s="407"/>
      <c r="AR78" s="407"/>
    </row>
    <row r="79" spans="1:44" s="1" customFormat="1" ht="82.5" hidden="1">
      <c r="A79" s="427"/>
      <c r="B79" s="339">
        <v>74</v>
      </c>
      <c r="C79" s="340" t="s">
        <v>84</v>
      </c>
      <c r="D79" s="340"/>
      <c r="E79" s="341" t="s">
        <v>86</v>
      </c>
      <c r="F79" s="340" t="s">
        <v>1207</v>
      </c>
      <c r="G79" s="83" t="s">
        <v>1209</v>
      </c>
      <c r="H79" s="340" t="s">
        <v>1251</v>
      </c>
      <c r="I79" s="340"/>
      <c r="J79" s="342" t="s">
        <v>1208</v>
      </c>
      <c r="K79" s="342" t="s">
        <v>1210</v>
      </c>
      <c r="L79" s="341" t="s">
        <v>615</v>
      </c>
      <c r="M79" s="341" t="s">
        <v>821</v>
      </c>
      <c r="N79" s="343"/>
      <c r="O79" s="344"/>
      <c r="P79" s="344"/>
      <c r="Q79" s="83" t="s">
        <v>1197</v>
      </c>
      <c r="R79" s="83"/>
      <c r="S79" s="82"/>
      <c r="T79" s="82"/>
      <c r="U79" s="82"/>
      <c r="V79" s="82"/>
      <c r="W79" s="82"/>
      <c r="X79" s="82"/>
      <c r="Y79" s="186"/>
      <c r="Z79" s="186"/>
      <c r="AA79" s="186"/>
      <c r="AB79" s="428"/>
      <c r="AC79" s="186">
        <f t="shared" si="1"/>
        <v>0</v>
      </c>
      <c r="AD79" s="85"/>
      <c r="AE79" s="85"/>
      <c r="AF79" s="407"/>
      <c r="AG79" s="407"/>
      <c r="AH79" s="407"/>
      <c r="AI79" s="407"/>
      <c r="AJ79" s="407"/>
      <c r="AK79" s="407"/>
      <c r="AL79" s="407"/>
      <c r="AM79" s="407"/>
      <c r="AN79" s="407"/>
      <c r="AO79" s="407"/>
      <c r="AP79" s="407"/>
      <c r="AQ79" s="407"/>
      <c r="AR79" s="407"/>
    </row>
    <row r="80" spans="1:44" s="1" customFormat="1" ht="49.5">
      <c r="A80" s="427"/>
      <c r="B80" s="339">
        <v>75</v>
      </c>
      <c r="C80" s="340" t="s">
        <v>84</v>
      </c>
      <c r="D80" s="340"/>
      <c r="E80" s="341" t="s">
        <v>86</v>
      </c>
      <c r="F80" s="340" t="s">
        <v>1207</v>
      </c>
      <c r="G80" s="83" t="s">
        <v>1211</v>
      </c>
      <c r="H80" s="340" t="s">
        <v>1251</v>
      </c>
      <c r="I80" s="340"/>
      <c r="J80" s="342" t="s">
        <v>1212</v>
      </c>
      <c r="K80" s="342" t="s">
        <v>1213</v>
      </c>
      <c r="L80" s="341" t="s">
        <v>615</v>
      </c>
      <c r="M80" s="341" t="s">
        <v>821</v>
      </c>
      <c r="N80" s="343"/>
      <c r="O80" s="344"/>
      <c r="P80" s="344"/>
      <c r="Q80" s="83" t="s">
        <v>1197</v>
      </c>
      <c r="R80" s="83" t="s">
        <v>1364</v>
      </c>
      <c r="S80" s="82"/>
      <c r="T80" s="595" t="s">
        <v>1525</v>
      </c>
      <c r="U80" s="82"/>
      <c r="V80" s="82"/>
      <c r="W80" s="495"/>
      <c r="X80" s="82"/>
      <c r="Y80" s="186"/>
      <c r="Z80" s="393"/>
      <c r="AA80" s="186"/>
      <c r="AB80" s="428"/>
      <c r="AC80" s="186">
        <f t="shared" si="1"/>
        <v>0</v>
      </c>
      <c r="AD80" s="85"/>
      <c r="AE80" s="85"/>
      <c r="AF80" s="407"/>
      <c r="AG80" s="407"/>
      <c r="AH80" s="407"/>
      <c r="AI80" s="407"/>
      <c r="AJ80" s="407"/>
      <c r="AK80" s="407"/>
      <c r="AL80" s="407"/>
      <c r="AM80" s="407"/>
      <c r="AN80" s="407"/>
      <c r="AO80" s="407"/>
      <c r="AP80" s="407"/>
      <c r="AQ80" s="407"/>
      <c r="AR80" s="407"/>
    </row>
    <row r="81" spans="1:44" s="1" customFormat="1" ht="49.5" hidden="1">
      <c r="A81" s="427"/>
      <c r="B81" s="339">
        <v>76</v>
      </c>
      <c r="C81" s="340" t="s">
        <v>84</v>
      </c>
      <c r="D81" s="340" t="s">
        <v>1218</v>
      </c>
      <c r="E81" s="341" t="s">
        <v>86</v>
      </c>
      <c r="F81" s="340" t="s">
        <v>1214</v>
      </c>
      <c r="G81" s="83" t="s">
        <v>1215</v>
      </c>
      <c r="H81" s="340" t="s">
        <v>1251</v>
      </c>
      <c r="I81" s="340"/>
      <c r="J81" s="342" t="s">
        <v>1216</v>
      </c>
      <c r="K81" s="342" t="s">
        <v>1217</v>
      </c>
      <c r="L81" s="341" t="s">
        <v>615</v>
      </c>
      <c r="M81" s="341" t="s">
        <v>821</v>
      </c>
      <c r="N81" s="343"/>
      <c r="O81" s="344"/>
      <c r="P81" s="344"/>
      <c r="Q81" s="83" t="s">
        <v>699</v>
      </c>
      <c r="R81" s="83"/>
      <c r="S81" s="82"/>
      <c r="T81" s="82"/>
      <c r="U81" s="82"/>
      <c r="V81" s="82"/>
      <c r="W81" s="82"/>
      <c r="X81" s="82"/>
      <c r="Y81" s="393"/>
      <c r="Z81" s="186"/>
      <c r="AA81" s="186"/>
      <c r="AB81" s="428"/>
      <c r="AC81" s="186">
        <f t="shared" si="1"/>
        <v>0</v>
      </c>
      <c r="AD81" s="85"/>
      <c r="AE81" s="85"/>
      <c r="AF81" s="407"/>
      <c r="AG81" s="407"/>
      <c r="AH81" s="407"/>
      <c r="AI81" s="407"/>
      <c r="AJ81" s="407"/>
      <c r="AK81" s="407"/>
      <c r="AL81" s="407"/>
      <c r="AM81" s="407"/>
      <c r="AN81" s="407"/>
      <c r="AO81" s="407"/>
      <c r="AP81" s="407"/>
      <c r="AQ81" s="407"/>
      <c r="AR81" s="407"/>
    </row>
    <row r="82" spans="1:44" s="1" customFormat="1" ht="66" hidden="1">
      <c r="A82" s="427"/>
      <c r="B82" s="339">
        <v>77</v>
      </c>
      <c r="C82" s="340" t="s">
        <v>84</v>
      </c>
      <c r="D82" s="340" t="s">
        <v>1219</v>
      </c>
      <c r="E82" s="341" t="s">
        <v>86</v>
      </c>
      <c r="F82" s="340" t="s">
        <v>1220</v>
      </c>
      <c r="G82" s="83"/>
      <c r="H82" s="340" t="s">
        <v>1251</v>
      </c>
      <c r="I82" s="340"/>
      <c r="J82" s="342" t="s">
        <v>1220</v>
      </c>
      <c r="K82" s="342" t="s">
        <v>1221</v>
      </c>
      <c r="L82" s="341" t="s">
        <v>18</v>
      </c>
      <c r="M82" s="394" t="s">
        <v>1266</v>
      </c>
      <c r="N82" s="343"/>
      <c r="O82" s="344"/>
      <c r="P82" s="344"/>
      <c r="Q82" s="83" t="s">
        <v>1197</v>
      </c>
      <c r="R82" s="83"/>
      <c r="S82" s="82"/>
      <c r="T82" s="82"/>
      <c r="U82" s="82"/>
      <c r="V82" s="82"/>
      <c r="W82" s="82"/>
      <c r="X82" s="82"/>
      <c r="Y82" s="186"/>
      <c r="Z82" s="186"/>
      <c r="AA82" s="186"/>
      <c r="AB82" s="428"/>
      <c r="AC82" s="186">
        <f t="shared" si="1"/>
        <v>0</v>
      </c>
      <c r="AD82" s="85"/>
      <c r="AE82" s="85"/>
      <c r="AF82" s="407"/>
      <c r="AG82" s="407"/>
      <c r="AH82" s="407"/>
      <c r="AI82" s="407"/>
      <c r="AJ82" s="407"/>
      <c r="AK82" s="407"/>
      <c r="AL82" s="407"/>
      <c r="AM82" s="407"/>
      <c r="AN82" s="407"/>
      <c r="AO82" s="407"/>
      <c r="AP82" s="407"/>
      <c r="AQ82" s="407"/>
      <c r="AR82" s="407"/>
    </row>
    <row r="83" spans="1:44" s="417" customFormat="1" hidden="1">
      <c r="A83" s="430"/>
      <c r="B83" s="448">
        <v>78</v>
      </c>
      <c r="C83" s="449" t="s">
        <v>84</v>
      </c>
      <c r="D83" s="449" t="s">
        <v>451</v>
      </c>
      <c r="E83" s="450" t="s">
        <v>86</v>
      </c>
      <c r="F83" s="449" t="s">
        <v>563</v>
      </c>
      <c r="G83" s="451"/>
      <c r="H83" s="452" t="s">
        <v>1254</v>
      </c>
      <c r="I83" s="452" t="s">
        <v>1454</v>
      </c>
      <c r="J83" s="438" t="s">
        <v>1225</v>
      </c>
      <c r="K83" s="438" t="s">
        <v>1438</v>
      </c>
      <c r="L83" s="450" t="s">
        <v>615</v>
      </c>
      <c r="M83" s="450" t="s">
        <v>821</v>
      </c>
      <c r="N83" s="453"/>
      <c r="O83" s="448"/>
      <c r="P83" s="448"/>
      <c r="Q83" s="451" t="s">
        <v>699</v>
      </c>
      <c r="R83" s="468" t="s">
        <v>1418</v>
      </c>
      <c r="S83" s="500"/>
      <c r="T83" s="500"/>
      <c r="U83" s="500"/>
      <c r="V83" s="500"/>
      <c r="W83" s="500"/>
      <c r="X83" s="500"/>
      <c r="Y83" s="456"/>
      <c r="Z83" s="455"/>
      <c r="AA83" s="455"/>
      <c r="AB83" s="455"/>
      <c r="AC83" s="455">
        <f t="shared" si="1"/>
        <v>0</v>
      </c>
      <c r="AD83" s="457"/>
      <c r="AE83" s="457"/>
      <c r="AF83" s="458"/>
      <c r="AG83" s="458"/>
      <c r="AH83" s="458"/>
      <c r="AI83" s="458"/>
      <c r="AJ83" s="458"/>
      <c r="AK83" s="458"/>
      <c r="AL83" s="458"/>
      <c r="AM83" s="458"/>
      <c r="AN83" s="458"/>
      <c r="AO83" s="458"/>
      <c r="AP83" s="458"/>
      <c r="AQ83" s="458"/>
      <c r="AR83" s="458"/>
    </row>
    <row r="84" spans="1:44" s="417" customFormat="1" ht="99" hidden="1">
      <c r="A84" s="430"/>
      <c r="B84" s="448">
        <v>79</v>
      </c>
      <c r="C84" s="449" t="s">
        <v>84</v>
      </c>
      <c r="D84" s="449" t="s">
        <v>451</v>
      </c>
      <c r="E84" s="450" t="s">
        <v>86</v>
      </c>
      <c r="F84" s="449" t="s">
        <v>1086</v>
      </c>
      <c r="G84" s="451"/>
      <c r="H84" s="452" t="s">
        <v>1254</v>
      </c>
      <c r="I84" s="452" t="s">
        <v>1454</v>
      </c>
      <c r="J84" s="438" t="s">
        <v>1225</v>
      </c>
      <c r="K84" s="438" t="s">
        <v>1226</v>
      </c>
      <c r="L84" s="450" t="s">
        <v>615</v>
      </c>
      <c r="M84" s="450" t="s">
        <v>821</v>
      </c>
      <c r="N84" s="453"/>
      <c r="O84" s="448"/>
      <c r="P84" s="448"/>
      <c r="Q84" s="451" t="s">
        <v>1369</v>
      </c>
      <c r="R84" s="451"/>
      <c r="S84" s="500"/>
      <c r="T84" s="500"/>
      <c r="U84" s="501"/>
      <c r="V84" s="500"/>
      <c r="W84" s="500"/>
      <c r="X84" s="500"/>
      <c r="Y84" s="455"/>
      <c r="Z84" s="455"/>
      <c r="AA84" s="455"/>
      <c r="AB84" s="455"/>
      <c r="AC84" s="455">
        <f t="shared" si="1"/>
        <v>0</v>
      </c>
      <c r="AD84" s="457"/>
      <c r="AE84" s="457"/>
      <c r="AF84" s="458"/>
      <c r="AG84" s="458"/>
      <c r="AH84" s="458"/>
      <c r="AI84" s="458"/>
      <c r="AJ84" s="458"/>
      <c r="AK84" s="458"/>
      <c r="AL84" s="458"/>
      <c r="AM84" s="458"/>
      <c r="AN84" s="458"/>
      <c r="AO84" s="458"/>
      <c r="AP84" s="458"/>
      <c r="AQ84" s="458"/>
      <c r="AR84" s="458"/>
    </row>
    <row r="85" spans="1:44" s="417" customFormat="1" ht="33" hidden="1">
      <c r="A85" s="430"/>
      <c r="B85" s="448">
        <v>80</v>
      </c>
      <c r="C85" s="449" t="s">
        <v>84</v>
      </c>
      <c r="D85" s="449" t="s">
        <v>451</v>
      </c>
      <c r="E85" s="450" t="s">
        <v>86</v>
      </c>
      <c r="F85" s="449" t="s">
        <v>61</v>
      </c>
      <c r="G85" s="451"/>
      <c r="H85" s="452" t="s">
        <v>1254</v>
      </c>
      <c r="I85" s="452" t="s">
        <v>1454</v>
      </c>
      <c r="J85" s="438" t="s">
        <v>1225</v>
      </c>
      <c r="K85" s="438" t="s">
        <v>1227</v>
      </c>
      <c r="L85" s="450" t="s">
        <v>615</v>
      </c>
      <c r="M85" s="450" t="s">
        <v>821</v>
      </c>
      <c r="N85" s="453"/>
      <c r="O85" s="448"/>
      <c r="P85" s="448"/>
      <c r="Q85" s="451" t="s">
        <v>105</v>
      </c>
      <c r="R85" s="451"/>
      <c r="S85" s="501"/>
      <c r="T85" s="500"/>
      <c r="U85" s="500"/>
      <c r="V85" s="500"/>
      <c r="W85" s="500"/>
      <c r="X85" s="500"/>
      <c r="Y85" s="455"/>
      <c r="Z85" s="455"/>
      <c r="AA85" s="455"/>
      <c r="AB85" s="455"/>
      <c r="AC85" s="455">
        <f t="shared" si="1"/>
        <v>0</v>
      </c>
      <c r="AD85" s="457"/>
      <c r="AE85" s="457"/>
      <c r="AF85" s="458"/>
      <c r="AG85" s="458"/>
      <c r="AH85" s="458"/>
      <c r="AI85" s="458"/>
      <c r="AJ85" s="458"/>
      <c r="AK85" s="458"/>
      <c r="AL85" s="458"/>
      <c r="AM85" s="458"/>
      <c r="AN85" s="458"/>
      <c r="AO85" s="458"/>
      <c r="AP85" s="458"/>
      <c r="AQ85" s="458"/>
      <c r="AR85" s="458"/>
    </row>
    <row r="86" spans="1:44" s="1" customFormat="1" ht="99" hidden="1">
      <c r="A86" s="427"/>
      <c r="B86" s="339">
        <v>81</v>
      </c>
      <c r="C86" s="340" t="s">
        <v>84</v>
      </c>
      <c r="D86" s="340" t="s">
        <v>451</v>
      </c>
      <c r="E86" s="341" t="s">
        <v>86</v>
      </c>
      <c r="F86" s="340" t="s">
        <v>62</v>
      </c>
      <c r="G86" s="83"/>
      <c r="H86" s="429" t="s">
        <v>1254</v>
      </c>
      <c r="I86" s="429" t="s">
        <v>1389</v>
      </c>
      <c r="J86" s="342" t="s">
        <v>1222</v>
      </c>
      <c r="K86" s="342" t="s">
        <v>1224</v>
      </c>
      <c r="L86" s="341" t="s">
        <v>615</v>
      </c>
      <c r="M86" s="341" t="s">
        <v>294</v>
      </c>
      <c r="N86" s="343"/>
      <c r="O86" s="344"/>
      <c r="P86" s="344"/>
      <c r="Q86" s="83" t="s">
        <v>276</v>
      </c>
      <c r="R86" s="492" t="s">
        <v>1487</v>
      </c>
      <c r="S86" s="82"/>
      <c r="T86" s="82"/>
      <c r="U86" s="82"/>
      <c r="V86" s="82"/>
      <c r="W86" s="82"/>
      <c r="X86" s="82"/>
      <c r="Y86" s="186"/>
      <c r="Z86" s="186"/>
      <c r="AA86" s="186"/>
      <c r="AB86" s="393" t="s">
        <v>1362</v>
      </c>
      <c r="AC86" s="186">
        <f t="shared" si="1"/>
        <v>0</v>
      </c>
      <c r="AD86" s="85"/>
      <c r="AE86" s="85"/>
      <c r="AF86" s="407"/>
      <c r="AG86" s="407"/>
      <c r="AH86" s="407"/>
      <c r="AI86" s="407"/>
      <c r="AJ86" s="407"/>
      <c r="AK86" s="407"/>
      <c r="AL86" s="407"/>
      <c r="AM86" s="407"/>
      <c r="AN86" s="407"/>
      <c r="AO86" s="407"/>
      <c r="AP86" s="407"/>
      <c r="AQ86" s="407"/>
      <c r="AR86" s="407"/>
    </row>
    <row r="87" spans="1:44" s="1" customFormat="1" ht="33">
      <c r="A87" s="427"/>
      <c r="B87" s="339">
        <v>82</v>
      </c>
      <c r="C87" s="340" t="s">
        <v>566</v>
      </c>
      <c r="D87" s="340" t="s">
        <v>568</v>
      </c>
      <c r="E87" s="341" t="s">
        <v>430</v>
      </c>
      <c r="F87" s="340" t="s">
        <v>26</v>
      </c>
      <c r="G87" s="83"/>
      <c r="H87" s="340" t="s">
        <v>737</v>
      </c>
      <c r="I87" s="340"/>
      <c r="J87" s="342" t="s">
        <v>1245</v>
      </c>
      <c r="K87" s="391" t="s">
        <v>1246</v>
      </c>
      <c r="L87" s="439" t="s">
        <v>1279</v>
      </c>
      <c r="M87" s="341" t="s">
        <v>294</v>
      </c>
      <c r="N87" s="445">
        <v>43049</v>
      </c>
      <c r="O87" s="344"/>
      <c r="P87" s="344"/>
      <c r="Q87" s="83" t="s">
        <v>1369</v>
      </c>
      <c r="R87" s="83"/>
      <c r="S87" s="495" t="s">
        <v>1508</v>
      </c>
      <c r="T87" s="595" t="s">
        <v>1526</v>
      </c>
      <c r="U87" s="495" t="s">
        <v>1499</v>
      </c>
      <c r="V87" s="82"/>
      <c r="W87" s="82"/>
      <c r="X87" s="82"/>
      <c r="Y87" s="186"/>
      <c r="Z87" s="186"/>
      <c r="AA87" s="186"/>
      <c r="AB87" s="428"/>
      <c r="AC87" s="186">
        <f t="shared" si="1"/>
        <v>0</v>
      </c>
      <c r="AD87" s="85"/>
      <c r="AE87" s="85"/>
      <c r="AF87" s="407"/>
      <c r="AG87" s="407"/>
      <c r="AH87" s="407"/>
      <c r="AI87" s="407"/>
      <c r="AJ87" s="407"/>
      <c r="AK87" s="407"/>
      <c r="AL87" s="407"/>
      <c r="AM87" s="407"/>
      <c r="AN87" s="407"/>
      <c r="AO87" s="407"/>
      <c r="AP87" s="407"/>
      <c r="AQ87" s="407"/>
      <c r="AR87" s="407"/>
    </row>
    <row r="88" spans="1:44" s="1" customFormat="1" ht="82.5" hidden="1">
      <c r="A88" s="427"/>
      <c r="B88" s="339">
        <v>83</v>
      </c>
      <c r="C88" s="340" t="s">
        <v>566</v>
      </c>
      <c r="D88" s="340" t="s">
        <v>568</v>
      </c>
      <c r="E88" s="341" t="s">
        <v>430</v>
      </c>
      <c r="F88" s="340" t="s">
        <v>1087</v>
      </c>
      <c r="G88" s="83"/>
      <c r="H88" s="340" t="s">
        <v>1251</v>
      </c>
      <c r="I88" s="340"/>
      <c r="J88" s="342" t="s">
        <v>1245</v>
      </c>
      <c r="K88" s="391" t="s">
        <v>1246</v>
      </c>
      <c r="L88" s="439" t="s">
        <v>1279</v>
      </c>
      <c r="M88" s="341" t="s">
        <v>294</v>
      </c>
      <c r="N88" s="445">
        <v>43049</v>
      </c>
      <c r="O88" s="344"/>
      <c r="P88" s="344"/>
      <c r="Q88" s="83" t="s">
        <v>1369</v>
      </c>
      <c r="R88" s="83"/>
      <c r="S88" s="82"/>
      <c r="T88" s="495"/>
      <c r="U88" s="495" t="s">
        <v>1499</v>
      </c>
      <c r="V88" s="82"/>
      <c r="W88" s="82"/>
      <c r="X88" s="82"/>
      <c r="Y88" s="186"/>
      <c r="Z88" s="186"/>
      <c r="AA88" s="186"/>
      <c r="AB88" s="428"/>
      <c r="AC88" s="186">
        <f t="shared" si="1"/>
        <v>0</v>
      </c>
      <c r="AD88" s="85"/>
      <c r="AE88" s="85"/>
      <c r="AF88" s="407"/>
      <c r="AG88" s="407"/>
      <c r="AH88" s="407"/>
      <c r="AI88" s="407"/>
      <c r="AJ88" s="407"/>
      <c r="AK88" s="407"/>
      <c r="AL88" s="407"/>
      <c r="AM88" s="407"/>
      <c r="AN88" s="407"/>
      <c r="AO88" s="407"/>
      <c r="AP88" s="407"/>
      <c r="AQ88" s="407"/>
      <c r="AR88" s="407"/>
    </row>
    <row r="89" spans="1:44" s="1" customFormat="1" ht="66" hidden="1">
      <c r="A89" s="427"/>
      <c r="B89" s="339">
        <v>84</v>
      </c>
      <c r="C89" s="340" t="s">
        <v>566</v>
      </c>
      <c r="D89" s="340" t="s">
        <v>568</v>
      </c>
      <c r="E89" s="341" t="s">
        <v>430</v>
      </c>
      <c r="F89" s="340" t="s">
        <v>62</v>
      </c>
      <c r="G89" s="83"/>
      <c r="H89" s="429" t="s">
        <v>738</v>
      </c>
      <c r="I89" s="429" t="s">
        <v>1389</v>
      </c>
      <c r="J89" s="342" t="s">
        <v>1245</v>
      </c>
      <c r="K89" s="391" t="s">
        <v>1246</v>
      </c>
      <c r="L89" s="439" t="s">
        <v>1279</v>
      </c>
      <c r="M89" s="341" t="s">
        <v>294</v>
      </c>
      <c r="N89" s="445">
        <v>43049</v>
      </c>
      <c r="O89" s="344"/>
      <c r="P89" s="344"/>
      <c r="Q89" s="83" t="s">
        <v>862</v>
      </c>
      <c r="R89" s="492" t="s">
        <v>1488</v>
      </c>
      <c r="S89" s="82"/>
      <c r="T89" s="82"/>
      <c r="U89" s="82"/>
      <c r="V89" s="82"/>
      <c r="W89" s="82"/>
      <c r="X89" s="82"/>
      <c r="Y89" s="186"/>
      <c r="Z89" s="186"/>
      <c r="AA89" s="186"/>
      <c r="AB89" s="393"/>
      <c r="AC89" s="186">
        <f t="shared" si="1"/>
        <v>0</v>
      </c>
      <c r="AD89" s="85"/>
      <c r="AE89" s="85"/>
      <c r="AF89" s="407"/>
      <c r="AG89" s="407"/>
      <c r="AH89" s="407"/>
      <c r="AI89" s="407"/>
      <c r="AJ89" s="407"/>
      <c r="AK89" s="407"/>
      <c r="AL89" s="407"/>
      <c r="AM89" s="407"/>
      <c r="AN89" s="407"/>
      <c r="AO89" s="407"/>
      <c r="AP89" s="407"/>
      <c r="AQ89" s="407"/>
      <c r="AR89" s="407"/>
    </row>
    <row r="90" spans="1:44" s="1" customFormat="1" ht="214.5" hidden="1">
      <c r="A90" s="427"/>
      <c r="B90" s="339">
        <v>85</v>
      </c>
      <c r="C90" s="340" t="s">
        <v>566</v>
      </c>
      <c r="D90" s="340" t="s">
        <v>568</v>
      </c>
      <c r="E90" s="341" t="s">
        <v>430</v>
      </c>
      <c r="F90" s="340" t="s">
        <v>445</v>
      </c>
      <c r="G90" s="83"/>
      <c r="H90" s="340" t="s">
        <v>1251</v>
      </c>
      <c r="I90" s="340"/>
      <c r="J90" s="342" t="s">
        <v>1228</v>
      </c>
      <c r="K90" s="342" t="s">
        <v>1427</v>
      </c>
      <c r="L90" s="341" t="s">
        <v>615</v>
      </c>
      <c r="M90" s="341" t="s">
        <v>294</v>
      </c>
      <c r="N90" s="343">
        <v>43054</v>
      </c>
      <c r="O90" s="344"/>
      <c r="P90" s="344"/>
      <c r="Q90" s="83" t="s">
        <v>699</v>
      </c>
      <c r="R90" s="83"/>
      <c r="S90" s="82"/>
      <c r="T90" s="82"/>
      <c r="U90" s="82"/>
      <c r="V90" s="82"/>
      <c r="W90" s="82"/>
      <c r="X90" s="82"/>
      <c r="Y90" s="393"/>
      <c r="Z90" s="186"/>
      <c r="AA90" s="186"/>
      <c r="AB90" s="428"/>
      <c r="AC90" s="186">
        <f t="shared" si="1"/>
        <v>0</v>
      </c>
      <c r="AD90" s="85"/>
      <c r="AE90" s="85"/>
      <c r="AF90" s="407"/>
      <c r="AG90" s="407"/>
      <c r="AH90" s="407"/>
      <c r="AI90" s="407"/>
      <c r="AJ90" s="407"/>
      <c r="AK90" s="407"/>
      <c r="AL90" s="407"/>
      <c r="AM90" s="407"/>
      <c r="AN90" s="407"/>
      <c r="AO90" s="407"/>
      <c r="AP90" s="407"/>
      <c r="AQ90" s="407"/>
      <c r="AR90" s="407"/>
    </row>
    <row r="91" spans="1:44" s="1" customFormat="1" ht="99" hidden="1">
      <c r="A91" s="427"/>
      <c r="B91" s="339">
        <v>86</v>
      </c>
      <c r="C91" s="340" t="s">
        <v>566</v>
      </c>
      <c r="D91" s="340" t="s">
        <v>568</v>
      </c>
      <c r="E91" s="341" t="s">
        <v>430</v>
      </c>
      <c r="F91" s="340" t="s">
        <v>445</v>
      </c>
      <c r="G91" s="83"/>
      <c r="H91" s="340" t="s">
        <v>1251</v>
      </c>
      <c r="I91" s="340"/>
      <c r="J91" s="342" t="s">
        <v>1231</v>
      </c>
      <c r="K91" s="342" t="s">
        <v>1229</v>
      </c>
      <c r="L91" s="341" t="s">
        <v>615</v>
      </c>
      <c r="M91" s="341" t="s">
        <v>294</v>
      </c>
      <c r="N91" s="343">
        <v>43054</v>
      </c>
      <c r="O91" s="344"/>
      <c r="P91" s="344"/>
      <c r="Q91" s="83" t="s">
        <v>1230</v>
      </c>
      <c r="R91" s="83"/>
      <c r="S91" s="82"/>
      <c r="T91" s="82"/>
      <c r="U91" s="82"/>
      <c r="V91" s="82"/>
      <c r="W91" s="82"/>
      <c r="X91" s="82"/>
      <c r="Y91" s="186"/>
      <c r="Z91" s="393"/>
      <c r="AA91" s="186"/>
      <c r="AB91" s="428"/>
      <c r="AC91" s="186">
        <f t="shared" si="1"/>
        <v>0</v>
      </c>
      <c r="AD91" s="85"/>
      <c r="AE91" s="85"/>
      <c r="AF91" s="407"/>
      <c r="AG91" s="407"/>
      <c r="AH91" s="407"/>
      <c r="AI91" s="407"/>
      <c r="AJ91" s="407"/>
      <c r="AK91" s="407"/>
      <c r="AL91" s="407"/>
      <c r="AM91" s="407"/>
      <c r="AN91" s="407"/>
      <c r="AO91" s="407"/>
      <c r="AP91" s="407"/>
      <c r="AQ91" s="407"/>
      <c r="AR91" s="407"/>
    </row>
    <row r="92" spans="1:44" s="1" customFormat="1" ht="165" hidden="1">
      <c r="A92" s="427"/>
      <c r="B92" s="339">
        <v>87</v>
      </c>
      <c r="C92" s="340" t="s">
        <v>566</v>
      </c>
      <c r="D92" s="340" t="s">
        <v>568</v>
      </c>
      <c r="E92" s="341" t="s">
        <v>430</v>
      </c>
      <c r="F92" s="340" t="s">
        <v>445</v>
      </c>
      <c r="G92" s="83"/>
      <c r="H92" s="484" t="s">
        <v>1254</v>
      </c>
      <c r="I92" s="460" t="s">
        <v>1392</v>
      </c>
      <c r="J92" s="342" t="s">
        <v>1233</v>
      </c>
      <c r="K92" s="342" t="s">
        <v>1232</v>
      </c>
      <c r="L92" s="341" t="s">
        <v>615</v>
      </c>
      <c r="M92" s="341" t="s">
        <v>294</v>
      </c>
      <c r="N92" s="343">
        <v>43054</v>
      </c>
      <c r="O92" s="344"/>
      <c r="P92" s="344"/>
      <c r="Q92" s="83" t="s">
        <v>66</v>
      </c>
      <c r="R92" s="83"/>
      <c r="S92" s="82"/>
      <c r="T92" s="495">
        <v>15</v>
      </c>
      <c r="U92" s="495">
        <v>10</v>
      </c>
      <c r="V92" s="82"/>
      <c r="W92" s="82"/>
      <c r="X92" s="82"/>
      <c r="Y92" s="186"/>
      <c r="Z92" s="186"/>
      <c r="AA92" s="186"/>
      <c r="AB92" s="428"/>
      <c r="AC92" s="186">
        <f t="shared" si="1"/>
        <v>25</v>
      </c>
      <c r="AD92" s="85"/>
      <c r="AE92" s="85"/>
      <c r="AF92" s="407"/>
      <c r="AG92" s="407"/>
      <c r="AH92" s="407"/>
      <c r="AI92" s="407"/>
      <c r="AJ92" s="407"/>
      <c r="AK92" s="407"/>
      <c r="AL92" s="407"/>
      <c r="AM92" s="407"/>
      <c r="AN92" s="407"/>
      <c r="AO92" s="407"/>
      <c r="AP92" s="407"/>
      <c r="AQ92" s="407"/>
      <c r="AR92" s="407"/>
    </row>
    <row r="93" spans="1:44" s="1" customFormat="1" ht="82.5" hidden="1">
      <c r="A93" s="427"/>
      <c r="B93" s="339" t="s">
        <v>1287</v>
      </c>
      <c r="C93" s="340" t="s">
        <v>566</v>
      </c>
      <c r="D93" s="340" t="s">
        <v>568</v>
      </c>
      <c r="E93" s="394" t="s">
        <v>1288</v>
      </c>
      <c r="F93" s="340" t="s">
        <v>1289</v>
      </c>
      <c r="G93" s="83" t="s">
        <v>1290</v>
      </c>
      <c r="H93" s="340" t="s">
        <v>1251</v>
      </c>
      <c r="I93" s="340"/>
      <c r="J93" s="342" t="s">
        <v>1291</v>
      </c>
      <c r="K93" s="480" t="s">
        <v>1459</v>
      </c>
      <c r="L93" s="341" t="s">
        <v>18</v>
      </c>
      <c r="M93" s="341" t="s">
        <v>1027</v>
      </c>
      <c r="N93" s="343">
        <v>43040</v>
      </c>
      <c r="O93" s="344"/>
      <c r="P93" s="344"/>
      <c r="Q93" s="83" t="s">
        <v>876</v>
      </c>
      <c r="R93" s="462" t="s">
        <v>1419</v>
      </c>
      <c r="S93" s="495" t="s">
        <v>1507</v>
      </c>
      <c r="T93" s="82"/>
      <c r="U93" s="82"/>
      <c r="V93" s="82"/>
      <c r="W93" s="82"/>
      <c r="X93" s="82"/>
      <c r="Y93" s="186"/>
      <c r="Z93" s="186"/>
      <c r="AA93" s="186"/>
      <c r="AB93" s="428"/>
      <c r="AC93" s="186">
        <f t="shared" si="1"/>
        <v>0</v>
      </c>
      <c r="AD93" s="85"/>
      <c r="AE93" s="85"/>
      <c r="AF93" s="407"/>
      <c r="AG93" s="407"/>
      <c r="AH93" s="407"/>
      <c r="AI93" s="407"/>
      <c r="AJ93" s="407"/>
      <c r="AK93" s="407"/>
      <c r="AL93" s="407"/>
      <c r="AM93" s="407"/>
      <c r="AN93" s="407"/>
      <c r="AO93" s="407"/>
      <c r="AP93" s="407"/>
      <c r="AQ93" s="407"/>
      <c r="AR93" s="407"/>
    </row>
    <row r="94" spans="1:44" s="1" customFormat="1" ht="33" hidden="1">
      <c r="A94" s="427"/>
      <c r="B94" s="339" t="s">
        <v>1304</v>
      </c>
      <c r="C94" s="340" t="s">
        <v>566</v>
      </c>
      <c r="D94" s="340" t="s">
        <v>568</v>
      </c>
      <c r="E94" s="394" t="s">
        <v>1288</v>
      </c>
      <c r="F94" s="340" t="s">
        <v>1295</v>
      </c>
      <c r="G94" s="83"/>
      <c r="H94" s="340" t="s">
        <v>1251</v>
      </c>
      <c r="I94" s="479" t="s">
        <v>1392</v>
      </c>
      <c r="J94" s="342" t="s">
        <v>1294</v>
      </c>
      <c r="K94" s="342" t="s">
        <v>1296</v>
      </c>
      <c r="L94" s="341" t="s">
        <v>18</v>
      </c>
      <c r="M94" s="341" t="s">
        <v>887</v>
      </c>
      <c r="N94" s="343"/>
      <c r="O94" s="344"/>
      <c r="P94" s="344"/>
      <c r="Q94" s="83" t="s">
        <v>19</v>
      </c>
      <c r="R94" s="83"/>
      <c r="S94" s="82"/>
      <c r="T94" s="82"/>
      <c r="U94" s="82"/>
      <c r="V94" s="503" t="s">
        <v>1495</v>
      </c>
      <c r="W94" s="82"/>
      <c r="X94" s="82"/>
      <c r="Y94" s="186"/>
      <c r="Z94" s="186"/>
      <c r="AA94" s="186"/>
      <c r="AB94" s="428"/>
      <c r="AC94" s="186">
        <f t="shared" si="1"/>
        <v>0</v>
      </c>
      <c r="AD94" s="85"/>
      <c r="AE94" s="85"/>
      <c r="AF94" s="407"/>
      <c r="AG94" s="407"/>
      <c r="AH94" s="407"/>
      <c r="AI94" s="407"/>
      <c r="AJ94" s="407"/>
      <c r="AK94" s="407"/>
      <c r="AL94" s="407"/>
      <c r="AM94" s="407"/>
      <c r="AN94" s="407"/>
      <c r="AO94" s="407"/>
      <c r="AP94" s="407"/>
      <c r="AQ94" s="407"/>
      <c r="AR94" s="407"/>
    </row>
    <row r="95" spans="1:44" s="1" customFormat="1" ht="33" hidden="1">
      <c r="A95" s="427"/>
      <c r="B95" s="339" t="s">
        <v>1305</v>
      </c>
      <c r="C95" s="340" t="s">
        <v>566</v>
      </c>
      <c r="D95" s="340" t="s">
        <v>568</v>
      </c>
      <c r="E95" s="394" t="s">
        <v>1288</v>
      </c>
      <c r="F95" s="340" t="s">
        <v>40</v>
      </c>
      <c r="G95" s="83"/>
      <c r="H95" s="340" t="s">
        <v>1251</v>
      </c>
      <c r="I95" s="479" t="s">
        <v>1392</v>
      </c>
      <c r="J95" s="342" t="s">
        <v>1294</v>
      </c>
      <c r="K95" s="342" t="s">
        <v>1299</v>
      </c>
      <c r="L95" s="341" t="s">
        <v>18</v>
      </c>
      <c r="M95" s="341" t="s">
        <v>887</v>
      </c>
      <c r="N95" s="343"/>
      <c r="O95" s="344"/>
      <c r="P95" s="344"/>
      <c r="Q95" s="83" t="s">
        <v>43</v>
      </c>
      <c r="R95" s="83"/>
      <c r="S95" s="82"/>
      <c r="T95" s="82"/>
      <c r="U95" s="82"/>
      <c r="V95" s="82"/>
      <c r="W95" s="82"/>
      <c r="X95" s="82"/>
      <c r="Y95" s="186"/>
      <c r="Z95" s="186"/>
      <c r="AA95" s="186"/>
      <c r="AB95" s="428"/>
      <c r="AC95" s="186">
        <f t="shared" si="1"/>
        <v>0</v>
      </c>
      <c r="AD95" s="85"/>
      <c r="AE95" s="85"/>
      <c r="AF95" s="407"/>
      <c r="AG95" s="407"/>
      <c r="AH95" s="407"/>
      <c r="AI95" s="407"/>
      <c r="AJ95" s="407"/>
      <c r="AK95" s="407"/>
      <c r="AL95" s="407"/>
      <c r="AM95" s="407"/>
      <c r="AN95" s="407"/>
      <c r="AO95" s="407"/>
      <c r="AP95" s="407"/>
      <c r="AQ95" s="407"/>
      <c r="AR95" s="407"/>
    </row>
    <row r="96" spans="1:44" s="1" customFormat="1" ht="33" hidden="1">
      <c r="A96" s="427"/>
      <c r="B96" s="339" t="s">
        <v>1306</v>
      </c>
      <c r="C96" s="340" t="s">
        <v>566</v>
      </c>
      <c r="D96" s="340" t="s">
        <v>568</v>
      </c>
      <c r="E96" s="394" t="s">
        <v>1288</v>
      </c>
      <c r="F96" s="340" t="s">
        <v>23</v>
      </c>
      <c r="G96" s="83"/>
      <c r="H96" s="340" t="s">
        <v>1251</v>
      </c>
      <c r="I96" s="479" t="s">
        <v>1392</v>
      </c>
      <c r="J96" s="342" t="s">
        <v>1294</v>
      </c>
      <c r="K96" s="342" t="s">
        <v>1300</v>
      </c>
      <c r="L96" s="341" t="s">
        <v>18</v>
      </c>
      <c r="M96" s="341" t="s">
        <v>887</v>
      </c>
      <c r="N96" s="343"/>
      <c r="O96" s="344"/>
      <c r="P96" s="344"/>
      <c r="Q96" s="83" t="s">
        <v>19</v>
      </c>
      <c r="R96" s="83"/>
      <c r="S96" s="82"/>
      <c r="T96" s="82"/>
      <c r="U96" s="82"/>
      <c r="V96" s="503"/>
      <c r="W96" s="82"/>
      <c r="X96" s="82"/>
      <c r="Y96" s="186"/>
      <c r="Z96" s="186"/>
      <c r="AA96" s="186"/>
      <c r="AB96" s="428"/>
      <c r="AC96" s="186">
        <f t="shared" si="1"/>
        <v>0</v>
      </c>
      <c r="AD96" s="85"/>
      <c r="AE96" s="85"/>
      <c r="AF96" s="407"/>
      <c r="AG96" s="407"/>
      <c r="AH96" s="407"/>
      <c r="AI96" s="407"/>
      <c r="AJ96" s="407"/>
      <c r="AK96" s="407"/>
      <c r="AL96" s="407"/>
      <c r="AM96" s="407"/>
      <c r="AN96" s="407"/>
      <c r="AO96" s="407"/>
      <c r="AP96" s="407"/>
      <c r="AQ96" s="407"/>
      <c r="AR96" s="407"/>
    </row>
    <row r="97" spans="1:44" s="1" customFormat="1" ht="33" hidden="1">
      <c r="A97" s="427"/>
      <c r="B97" s="339" t="s">
        <v>1307</v>
      </c>
      <c r="C97" s="340" t="s">
        <v>566</v>
      </c>
      <c r="D97" s="340" t="s">
        <v>568</v>
      </c>
      <c r="E97" s="394" t="s">
        <v>1288</v>
      </c>
      <c r="F97" s="340" t="s">
        <v>1298</v>
      </c>
      <c r="G97" s="83"/>
      <c r="H97" s="340" t="s">
        <v>1251</v>
      </c>
      <c r="I97" s="479" t="s">
        <v>1392</v>
      </c>
      <c r="J97" s="342" t="s">
        <v>1294</v>
      </c>
      <c r="K97" s="342" t="s">
        <v>1301</v>
      </c>
      <c r="L97" s="341" t="s">
        <v>18</v>
      </c>
      <c r="M97" s="341" t="s">
        <v>887</v>
      </c>
      <c r="N97" s="343"/>
      <c r="O97" s="344"/>
      <c r="P97" s="344"/>
      <c r="Q97" s="83" t="s">
        <v>876</v>
      </c>
      <c r="R97" s="83"/>
      <c r="S97" s="495" t="s">
        <v>1504</v>
      </c>
      <c r="T97" s="82"/>
      <c r="U97" s="82"/>
      <c r="V97" s="82"/>
      <c r="W97" s="82"/>
      <c r="X97" s="82"/>
      <c r="Y97" s="186"/>
      <c r="Z97" s="186"/>
      <c r="AA97" s="186"/>
      <c r="AB97" s="428"/>
      <c r="AC97" s="186">
        <f t="shared" si="1"/>
        <v>0</v>
      </c>
      <c r="AD97" s="85"/>
      <c r="AE97" s="85"/>
      <c r="AF97" s="407"/>
      <c r="AG97" s="407"/>
      <c r="AH97" s="407"/>
      <c r="AI97" s="407"/>
      <c r="AJ97" s="407"/>
      <c r="AK97" s="407"/>
      <c r="AL97" s="407"/>
      <c r="AM97" s="407"/>
      <c r="AN97" s="407"/>
      <c r="AO97" s="407"/>
      <c r="AP97" s="407"/>
      <c r="AQ97" s="407"/>
      <c r="AR97" s="407"/>
    </row>
    <row r="98" spans="1:44" s="1" customFormat="1" ht="66" hidden="1">
      <c r="A98" s="427"/>
      <c r="B98" s="339" t="s">
        <v>964</v>
      </c>
      <c r="C98" s="340" t="s">
        <v>566</v>
      </c>
      <c r="D98" s="340" t="s">
        <v>568</v>
      </c>
      <c r="E98" s="394" t="s">
        <v>1288</v>
      </c>
      <c r="F98" s="340" t="s">
        <v>1311</v>
      </c>
      <c r="G98" s="83"/>
      <c r="H98" s="340" t="s">
        <v>1251</v>
      </c>
      <c r="I98" s="340"/>
      <c r="J98" s="342" t="s">
        <v>1310</v>
      </c>
      <c r="K98" s="342" t="s">
        <v>1309</v>
      </c>
      <c r="L98" s="341" t="s">
        <v>1279</v>
      </c>
      <c r="M98" s="341" t="s">
        <v>887</v>
      </c>
      <c r="N98" s="343"/>
      <c r="O98" s="344"/>
      <c r="P98" s="344"/>
      <c r="Q98" s="83" t="s">
        <v>1312</v>
      </c>
      <c r="R98" s="83"/>
      <c r="S98" s="82"/>
      <c r="T98" s="82"/>
      <c r="U98" s="82"/>
      <c r="V98" s="82"/>
      <c r="W98" s="82"/>
      <c r="X98" s="82"/>
      <c r="Y98" s="186"/>
      <c r="Z98" s="186"/>
      <c r="AA98" s="186"/>
      <c r="AB98" s="428"/>
      <c r="AC98" s="186">
        <f t="shared" si="1"/>
        <v>0</v>
      </c>
      <c r="AD98" s="85"/>
      <c r="AE98" s="85"/>
      <c r="AF98" s="407"/>
      <c r="AG98" s="407"/>
      <c r="AH98" s="407"/>
      <c r="AI98" s="407"/>
      <c r="AJ98" s="407"/>
      <c r="AK98" s="407"/>
      <c r="AL98" s="407"/>
      <c r="AM98" s="407"/>
      <c r="AN98" s="407"/>
      <c r="AO98" s="407"/>
      <c r="AP98" s="407"/>
      <c r="AQ98" s="407"/>
      <c r="AR98" s="407"/>
    </row>
    <row r="99" spans="1:44" s="1" customFormat="1" ht="115.5" hidden="1">
      <c r="A99" s="427"/>
      <c r="B99" s="339" t="s">
        <v>1321</v>
      </c>
      <c r="C99" s="340" t="s">
        <v>566</v>
      </c>
      <c r="D99" s="340" t="s">
        <v>568</v>
      </c>
      <c r="E99" s="341" t="s">
        <v>882</v>
      </c>
      <c r="F99" s="340" t="s">
        <v>1313</v>
      </c>
      <c r="G99" s="83"/>
      <c r="H99" s="481" t="s">
        <v>1254</v>
      </c>
      <c r="I99" s="481"/>
      <c r="J99" s="342" t="s">
        <v>1314</v>
      </c>
      <c r="K99" s="342" t="s">
        <v>1460</v>
      </c>
      <c r="L99" s="341" t="s">
        <v>1279</v>
      </c>
      <c r="M99" s="341" t="s">
        <v>1280</v>
      </c>
      <c r="N99" s="343">
        <v>43049</v>
      </c>
      <c r="O99" s="344"/>
      <c r="P99" s="344"/>
      <c r="Q99" s="83" t="s">
        <v>1369</v>
      </c>
      <c r="R99" s="462" t="s">
        <v>1420</v>
      </c>
      <c r="S99" s="82"/>
      <c r="T99" s="82"/>
      <c r="U99" s="495">
        <v>30</v>
      </c>
      <c r="V99" s="82"/>
      <c r="W99" s="82"/>
      <c r="X99" s="82"/>
      <c r="Y99" s="186"/>
      <c r="Z99" s="186"/>
      <c r="AA99" s="186"/>
      <c r="AB99" s="428"/>
      <c r="AC99" s="186">
        <f t="shared" si="1"/>
        <v>30</v>
      </c>
      <c r="AD99" s="85"/>
      <c r="AE99" s="85"/>
      <c r="AF99" s="407"/>
      <c r="AG99" s="407"/>
      <c r="AH99" s="407"/>
      <c r="AI99" s="407"/>
      <c r="AJ99" s="407"/>
      <c r="AK99" s="407"/>
      <c r="AL99" s="407"/>
      <c r="AM99" s="407"/>
      <c r="AN99" s="407"/>
      <c r="AO99" s="407"/>
      <c r="AP99" s="407"/>
      <c r="AQ99" s="407"/>
      <c r="AR99" s="407"/>
    </row>
    <row r="100" spans="1:44" s="1" customFormat="1" ht="82.5">
      <c r="A100" s="427"/>
      <c r="B100" s="339" t="s">
        <v>1322</v>
      </c>
      <c r="C100" s="340" t="s">
        <v>566</v>
      </c>
      <c r="D100" s="340" t="s">
        <v>568</v>
      </c>
      <c r="E100" s="341" t="s">
        <v>882</v>
      </c>
      <c r="F100" s="340" t="s">
        <v>1087</v>
      </c>
      <c r="G100" s="83"/>
      <c r="H100" s="482" t="s">
        <v>1431</v>
      </c>
      <c r="I100" s="429" t="s">
        <v>1389</v>
      </c>
      <c r="J100" s="342" t="s">
        <v>1314</v>
      </c>
      <c r="K100" s="342" t="s">
        <v>1463</v>
      </c>
      <c r="L100" s="341" t="s">
        <v>1279</v>
      </c>
      <c r="M100" s="341" t="s">
        <v>1280</v>
      </c>
      <c r="N100" s="343">
        <v>43049</v>
      </c>
      <c r="O100" s="344"/>
      <c r="P100" s="344"/>
      <c r="Q100" s="83" t="s">
        <v>1369</v>
      </c>
      <c r="R100" s="462" t="s">
        <v>1421</v>
      </c>
      <c r="S100" s="82"/>
      <c r="T100" s="595" t="s">
        <v>1527</v>
      </c>
      <c r="U100" s="82" t="s">
        <v>1500</v>
      </c>
      <c r="V100" s="82"/>
      <c r="W100" s="82"/>
      <c r="X100" s="82"/>
      <c r="Y100" s="186"/>
      <c r="Z100" s="186"/>
      <c r="AA100" s="186"/>
      <c r="AB100" s="428"/>
      <c r="AC100" s="186">
        <f t="shared" si="1"/>
        <v>0</v>
      </c>
      <c r="AD100" s="85"/>
      <c r="AE100" s="85"/>
      <c r="AF100" s="407"/>
      <c r="AG100" s="407"/>
      <c r="AH100" s="407"/>
      <c r="AI100" s="407"/>
      <c r="AJ100" s="407"/>
      <c r="AK100" s="407"/>
      <c r="AL100" s="407"/>
      <c r="AM100" s="407"/>
      <c r="AN100" s="407"/>
      <c r="AO100" s="407"/>
      <c r="AP100" s="407"/>
      <c r="AQ100" s="407"/>
      <c r="AR100" s="407"/>
    </row>
    <row r="101" spans="1:44" s="1" customFormat="1" ht="66" hidden="1">
      <c r="A101" s="427"/>
      <c r="B101" s="339" t="s">
        <v>1323</v>
      </c>
      <c r="C101" s="340" t="s">
        <v>566</v>
      </c>
      <c r="D101" s="340" t="s">
        <v>568</v>
      </c>
      <c r="E101" s="341" t="s">
        <v>882</v>
      </c>
      <c r="F101" s="340" t="s">
        <v>62</v>
      </c>
      <c r="G101" s="83"/>
      <c r="H101" s="481" t="s">
        <v>1254</v>
      </c>
      <c r="I101" s="481"/>
      <c r="J101" s="342" t="s">
        <v>1314</v>
      </c>
      <c r="K101" s="342" t="s">
        <v>1315</v>
      </c>
      <c r="L101" s="341" t="s">
        <v>1279</v>
      </c>
      <c r="M101" s="341" t="s">
        <v>1280</v>
      </c>
      <c r="N101" s="343">
        <v>43049</v>
      </c>
      <c r="O101" s="344"/>
      <c r="P101" s="344"/>
      <c r="Q101" s="440" t="s">
        <v>1369</v>
      </c>
      <c r="R101" s="462" t="s">
        <v>1421</v>
      </c>
      <c r="S101" s="82"/>
      <c r="T101" s="82"/>
      <c r="U101" s="82"/>
      <c r="V101" s="82"/>
      <c r="W101" s="82"/>
      <c r="X101" s="82"/>
      <c r="Y101" s="186"/>
      <c r="Z101" s="186"/>
      <c r="AA101" s="186"/>
      <c r="AB101" s="428"/>
      <c r="AC101" s="186">
        <f t="shared" si="1"/>
        <v>0</v>
      </c>
      <c r="AD101" s="85"/>
      <c r="AE101" s="85"/>
      <c r="AF101" s="407"/>
      <c r="AG101" s="407"/>
      <c r="AH101" s="407"/>
      <c r="AI101" s="407"/>
      <c r="AJ101" s="407"/>
      <c r="AK101" s="407"/>
      <c r="AL101" s="407"/>
      <c r="AM101" s="407"/>
      <c r="AN101" s="407"/>
      <c r="AO101" s="407"/>
      <c r="AP101" s="407"/>
      <c r="AQ101" s="407"/>
      <c r="AR101" s="407"/>
    </row>
    <row r="102" spans="1:44" s="1" customFormat="1" ht="33">
      <c r="A102" s="427"/>
      <c r="B102" s="339" t="s">
        <v>1331</v>
      </c>
      <c r="C102" s="340" t="s">
        <v>566</v>
      </c>
      <c r="D102" s="340" t="s">
        <v>568</v>
      </c>
      <c r="E102" s="341" t="s">
        <v>1288</v>
      </c>
      <c r="F102" s="340" t="s">
        <v>1332</v>
      </c>
      <c r="G102" s="83"/>
      <c r="H102" s="340" t="s">
        <v>1251</v>
      </c>
      <c r="I102" s="340"/>
      <c r="J102" s="342" t="s">
        <v>1327</v>
      </c>
      <c r="K102" s="342" t="s">
        <v>1326</v>
      </c>
      <c r="L102" s="341" t="s">
        <v>874</v>
      </c>
      <c r="M102" s="341" t="s">
        <v>1021</v>
      </c>
      <c r="N102" s="343"/>
      <c r="O102" s="344"/>
      <c r="P102" s="344"/>
      <c r="Q102" s="83" t="s">
        <v>1330</v>
      </c>
      <c r="R102" s="487"/>
      <c r="S102" s="496"/>
      <c r="T102" s="595" t="s">
        <v>1497</v>
      </c>
      <c r="U102" s="82"/>
      <c r="V102" s="82"/>
      <c r="W102" s="82"/>
      <c r="X102" s="82"/>
      <c r="Y102" s="186"/>
      <c r="Z102" s="186"/>
      <c r="AA102" s="186"/>
      <c r="AB102" s="428"/>
      <c r="AC102" s="186">
        <f t="shared" si="1"/>
        <v>0</v>
      </c>
      <c r="AD102" s="85"/>
      <c r="AE102" s="85"/>
      <c r="AF102" s="407"/>
      <c r="AG102" s="407"/>
      <c r="AH102" s="407"/>
      <c r="AI102" s="407"/>
      <c r="AJ102" s="407"/>
      <c r="AK102" s="407"/>
      <c r="AL102" s="407"/>
      <c r="AM102" s="407"/>
      <c r="AN102" s="407"/>
      <c r="AO102" s="407"/>
      <c r="AP102" s="407"/>
      <c r="AQ102" s="407"/>
      <c r="AR102" s="407"/>
    </row>
    <row r="103" spans="1:44" s="1" customFormat="1" ht="33" hidden="1">
      <c r="A103" s="427"/>
      <c r="B103" s="339" t="s">
        <v>1336</v>
      </c>
      <c r="C103" s="340" t="s">
        <v>566</v>
      </c>
      <c r="D103" s="340" t="s">
        <v>568</v>
      </c>
      <c r="E103" s="341" t="s">
        <v>1288</v>
      </c>
      <c r="F103" s="340" t="s">
        <v>1335</v>
      </c>
      <c r="G103" s="83"/>
      <c r="H103" s="340" t="s">
        <v>1251</v>
      </c>
      <c r="I103" s="340"/>
      <c r="J103" s="342" t="s">
        <v>1334</v>
      </c>
      <c r="K103" s="342" t="s">
        <v>1333</v>
      </c>
      <c r="L103" s="341" t="s">
        <v>874</v>
      </c>
      <c r="M103" s="341" t="s">
        <v>1021</v>
      </c>
      <c r="N103" s="343"/>
      <c r="O103" s="344"/>
      <c r="P103" s="344"/>
      <c r="Q103" s="83" t="s">
        <v>1337</v>
      </c>
      <c r="R103" s="487"/>
      <c r="S103" s="82"/>
      <c r="T103" s="82"/>
      <c r="U103" s="82"/>
      <c r="V103" s="82"/>
      <c r="W103" s="82"/>
      <c r="X103" s="82"/>
      <c r="Y103" s="186"/>
      <c r="Z103" s="186"/>
      <c r="AA103" s="186"/>
      <c r="AB103" s="428"/>
      <c r="AC103" s="186">
        <f t="shared" si="1"/>
        <v>0</v>
      </c>
      <c r="AD103" s="85"/>
      <c r="AE103" s="85"/>
      <c r="AF103" s="407"/>
      <c r="AG103" s="407"/>
      <c r="AH103" s="407"/>
      <c r="AI103" s="407"/>
      <c r="AJ103" s="407"/>
      <c r="AK103" s="407"/>
      <c r="AL103" s="407"/>
      <c r="AM103" s="407"/>
      <c r="AN103" s="407"/>
      <c r="AO103" s="407"/>
      <c r="AP103" s="407"/>
      <c r="AQ103" s="407"/>
      <c r="AR103" s="407"/>
    </row>
    <row r="104" spans="1:44" s="1" customFormat="1" ht="115.5">
      <c r="A104" s="427"/>
      <c r="B104" s="339" t="s">
        <v>1340</v>
      </c>
      <c r="C104" s="340" t="s">
        <v>84</v>
      </c>
      <c r="D104" s="340" t="s">
        <v>1192</v>
      </c>
      <c r="E104" s="341" t="s">
        <v>86</v>
      </c>
      <c r="F104" s="340" t="s">
        <v>1339</v>
      </c>
      <c r="G104" s="83"/>
      <c r="H104" s="482" t="s">
        <v>1464</v>
      </c>
      <c r="I104" s="429" t="s">
        <v>1390</v>
      </c>
      <c r="J104" s="342" t="s">
        <v>1338</v>
      </c>
      <c r="K104" s="342" t="s">
        <v>1465</v>
      </c>
      <c r="L104" s="341" t="s">
        <v>1059</v>
      </c>
      <c r="M104" s="341" t="s">
        <v>887</v>
      </c>
      <c r="N104" s="343"/>
      <c r="O104" s="344"/>
      <c r="P104" s="344"/>
      <c r="Q104" s="83" t="s">
        <v>1330</v>
      </c>
      <c r="R104" s="462" t="s">
        <v>1422</v>
      </c>
      <c r="S104" s="496"/>
      <c r="T104" s="595" t="s">
        <v>1528</v>
      </c>
      <c r="U104" s="82"/>
      <c r="V104" s="82"/>
      <c r="W104" s="82"/>
      <c r="X104" s="82"/>
      <c r="Y104" s="186"/>
      <c r="Z104" s="186"/>
      <c r="AA104" s="186"/>
      <c r="AB104" s="428"/>
      <c r="AC104" s="186">
        <f t="shared" si="1"/>
        <v>0</v>
      </c>
      <c r="AD104" s="85"/>
      <c r="AE104" s="85"/>
      <c r="AF104" s="407"/>
      <c r="AG104" s="407"/>
      <c r="AH104" s="407"/>
      <c r="AI104" s="407"/>
      <c r="AJ104" s="407"/>
      <c r="AK104" s="407"/>
      <c r="AL104" s="407"/>
      <c r="AM104" s="407"/>
      <c r="AN104" s="407"/>
      <c r="AO104" s="407"/>
      <c r="AP104" s="407"/>
      <c r="AQ104" s="407"/>
      <c r="AR104" s="407"/>
    </row>
    <row r="105" spans="1:44" s="1" customFormat="1" ht="66" hidden="1">
      <c r="A105" s="427"/>
      <c r="B105" s="339" t="s">
        <v>1346</v>
      </c>
      <c r="C105" s="340" t="s">
        <v>84</v>
      </c>
      <c r="D105" s="340"/>
      <c r="E105" s="341" t="s">
        <v>1288</v>
      </c>
      <c r="F105" s="340" t="s">
        <v>1345</v>
      </c>
      <c r="G105" s="83" t="s">
        <v>1344</v>
      </c>
      <c r="H105" s="340" t="s">
        <v>1254</v>
      </c>
      <c r="I105" s="340"/>
      <c r="J105" s="342" t="s">
        <v>1343</v>
      </c>
      <c r="K105" s="342" t="s">
        <v>1342</v>
      </c>
      <c r="L105" s="341" t="s">
        <v>18</v>
      </c>
      <c r="M105" s="341" t="s">
        <v>887</v>
      </c>
      <c r="N105" s="343"/>
      <c r="O105" s="344"/>
      <c r="P105" s="344"/>
      <c r="Q105" s="83" t="s">
        <v>1369</v>
      </c>
      <c r="R105" s="83" t="s">
        <v>1372</v>
      </c>
      <c r="S105" s="82"/>
      <c r="T105" s="496"/>
      <c r="U105" s="495">
        <v>5</v>
      </c>
      <c r="V105" s="82"/>
      <c r="W105" s="82"/>
      <c r="X105" s="82"/>
      <c r="Y105" s="186"/>
      <c r="Z105" s="186"/>
      <c r="AA105" s="186"/>
      <c r="AB105" s="428"/>
      <c r="AC105" s="186">
        <f t="shared" si="1"/>
        <v>5</v>
      </c>
      <c r="AD105" s="85"/>
      <c r="AE105" s="85"/>
      <c r="AF105" s="407"/>
      <c r="AG105" s="407"/>
      <c r="AH105" s="407"/>
      <c r="AI105" s="407"/>
      <c r="AJ105" s="407"/>
      <c r="AK105" s="407"/>
      <c r="AL105" s="407"/>
      <c r="AM105" s="407"/>
      <c r="AN105" s="407"/>
      <c r="AO105" s="407"/>
      <c r="AP105" s="407"/>
      <c r="AQ105" s="407"/>
      <c r="AR105" s="407"/>
    </row>
    <row r="106" spans="1:44" s="1" customFormat="1" ht="66" hidden="1">
      <c r="A106" s="427"/>
      <c r="B106" s="339" t="s">
        <v>1349</v>
      </c>
      <c r="C106" s="340" t="s">
        <v>84</v>
      </c>
      <c r="D106" s="340"/>
      <c r="E106" s="341" t="s">
        <v>1288</v>
      </c>
      <c r="F106" s="340" t="s">
        <v>1332</v>
      </c>
      <c r="G106" s="83" t="s">
        <v>1348</v>
      </c>
      <c r="H106" s="340" t="s">
        <v>738</v>
      </c>
      <c r="I106" s="340"/>
      <c r="J106" s="342" t="s">
        <v>1394</v>
      </c>
      <c r="K106" s="342" t="s">
        <v>1347</v>
      </c>
      <c r="L106" s="341" t="s">
        <v>874</v>
      </c>
      <c r="M106" s="341" t="s">
        <v>887</v>
      </c>
      <c r="N106" s="343"/>
      <c r="O106" s="344"/>
      <c r="P106" s="344"/>
      <c r="Q106" s="83" t="s">
        <v>1330</v>
      </c>
      <c r="R106" s="83"/>
      <c r="S106" s="496"/>
      <c r="T106" s="495">
        <v>40</v>
      </c>
      <c r="U106" s="82"/>
      <c r="V106" s="82"/>
      <c r="W106" s="82"/>
      <c r="X106" s="82"/>
      <c r="Y106" s="186"/>
      <c r="Z106" s="186"/>
      <c r="AA106" s="186"/>
      <c r="AB106" s="428"/>
      <c r="AC106" s="186">
        <f t="shared" si="1"/>
        <v>40</v>
      </c>
      <c r="AD106" s="85"/>
      <c r="AE106" s="85"/>
      <c r="AF106" s="407"/>
      <c r="AG106" s="407"/>
      <c r="AH106" s="407"/>
      <c r="AI106" s="407"/>
      <c r="AJ106" s="407"/>
      <c r="AK106" s="407"/>
      <c r="AL106" s="407"/>
      <c r="AM106" s="407"/>
      <c r="AN106" s="407"/>
      <c r="AO106" s="407"/>
      <c r="AP106" s="407"/>
      <c r="AQ106" s="407"/>
      <c r="AR106" s="407"/>
    </row>
    <row r="107" spans="1:44" s="426" customFormat="1" ht="181.5">
      <c r="B107" s="422" t="s">
        <v>1377</v>
      </c>
      <c r="C107" s="418" t="s">
        <v>870</v>
      </c>
      <c r="D107" s="418"/>
      <c r="E107" s="420" t="s">
        <v>882</v>
      </c>
      <c r="F107" s="418" t="s">
        <v>61</v>
      </c>
      <c r="G107" s="420"/>
      <c r="H107" s="418" t="s">
        <v>1251</v>
      </c>
      <c r="I107" s="418"/>
      <c r="J107" s="421" t="s">
        <v>1382</v>
      </c>
      <c r="K107" s="421" t="s">
        <v>1383</v>
      </c>
      <c r="L107" s="440" t="s">
        <v>32</v>
      </c>
      <c r="M107" s="443" t="s">
        <v>949</v>
      </c>
      <c r="N107" s="447">
        <v>43049</v>
      </c>
      <c r="O107" s="422"/>
      <c r="P107" s="423"/>
      <c r="Q107" s="418" t="s">
        <v>876</v>
      </c>
      <c r="R107" s="467" t="s">
        <v>1423</v>
      </c>
      <c r="S107" s="495" t="s">
        <v>1509</v>
      </c>
      <c r="T107" s="595" t="s">
        <v>1511</v>
      </c>
      <c r="U107" s="422"/>
      <c r="V107" s="422"/>
      <c r="W107" s="422"/>
      <c r="X107" s="422"/>
      <c r="Y107" s="420"/>
      <c r="Z107" s="420"/>
      <c r="AA107" s="420"/>
      <c r="AB107" s="420"/>
      <c r="AC107" s="420">
        <f t="shared" si="1"/>
        <v>0</v>
      </c>
      <c r="AD107" s="424"/>
      <c r="AE107" s="424"/>
      <c r="AF107" s="425"/>
      <c r="AG107" s="425"/>
      <c r="AH107" s="425"/>
      <c r="AI107" s="425"/>
      <c r="AJ107" s="425"/>
      <c r="AK107" s="425"/>
      <c r="AL107" s="425"/>
      <c r="AM107" s="425"/>
      <c r="AN107" s="425"/>
      <c r="AO107" s="425"/>
      <c r="AP107" s="425"/>
      <c r="AQ107" s="425"/>
      <c r="AR107" s="425"/>
    </row>
    <row r="108" spans="1:44" s="426" customFormat="1" ht="49.5" hidden="1">
      <c r="B108" s="422" t="s">
        <v>1384</v>
      </c>
      <c r="C108" s="418" t="s">
        <v>870</v>
      </c>
      <c r="D108" s="418"/>
      <c r="E108" s="420" t="s">
        <v>882</v>
      </c>
      <c r="F108" s="418" t="s">
        <v>1385</v>
      </c>
      <c r="G108" s="420"/>
      <c r="H108" s="418" t="s">
        <v>1251</v>
      </c>
      <c r="I108" s="418"/>
      <c r="J108" s="421" t="s">
        <v>1387</v>
      </c>
      <c r="K108" s="421" t="s">
        <v>1388</v>
      </c>
      <c r="L108" s="440" t="s">
        <v>32</v>
      </c>
      <c r="M108" s="443" t="s">
        <v>949</v>
      </c>
      <c r="N108" s="447">
        <v>43049</v>
      </c>
      <c r="O108" s="422"/>
      <c r="P108" s="423"/>
      <c r="Q108" s="418" t="s">
        <v>1369</v>
      </c>
      <c r="R108" s="418"/>
      <c r="S108" s="422"/>
      <c r="T108" s="422"/>
      <c r="U108" s="495" t="s">
        <v>1501</v>
      </c>
      <c r="V108" s="422"/>
      <c r="W108" s="422"/>
      <c r="X108" s="422"/>
      <c r="Y108" s="420"/>
      <c r="Z108" s="420"/>
      <c r="AA108" s="420"/>
      <c r="AB108" s="420"/>
      <c r="AC108" s="420">
        <f t="shared" si="1"/>
        <v>0</v>
      </c>
      <c r="AD108" s="424"/>
      <c r="AE108" s="424"/>
      <c r="AF108" s="425"/>
      <c r="AG108" s="425"/>
      <c r="AH108" s="425"/>
      <c r="AI108" s="425"/>
      <c r="AJ108" s="425"/>
      <c r="AK108" s="425"/>
      <c r="AL108" s="425"/>
      <c r="AM108" s="425"/>
      <c r="AN108" s="425"/>
      <c r="AO108" s="425"/>
      <c r="AP108" s="425"/>
      <c r="AQ108" s="425"/>
      <c r="AR108" s="425"/>
    </row>
    <row r="110" spans="1:44">
      <c r="R110" s="10"/>
      <c r="Y110" s="329">
        <f t="shared" ref="Y110:AC110" si="2">SUM(Y3:Y108)</f>
        <v>0</v>
      </c>
      <c r="Z110" s="329">
        <f t="shared" si="2"/>
        <v>0</v>
      </c>
      <c r="AA110" s="329">
        <f t="shared" si="2"/>
        <v>0</v>
      </c>
      <c r="AB110" s="329">
        <f t="shared" si="2"/>
        <v>118</v>
      </c>
      <c r="AC110" s="329">
        <f t="shared" si="2"/>
        <v>631.15</v>
      </c>
      <c r="AD110" s="329"/>
      <c r="AE110" s="329"/>
    </row>
    <row r="111" spans="1:44">
      <c r="R111" s="10"/>
      <c r="AB111" s="329">
        <v>36</v>
      </c>
      <c r="AC111" s="329">
        <v>378</v>
      </c>
    </row>
    <row r="112" spans="1:44">
      <c r="R112" s="10"/>
    </row>
    <row r="113" spans="18:18">
      <c r="R113" s="10"/>
    </row>
  </sheetData>
  <autoFilter ref="A2:AR108">
    <filterColumn colId="7">
      <filters>
        <filter val="Demo"/>
        <filter val="TBD"/>
        <filter val="Y"/>
        <filter val="Y-"/>
      </filters>
    </filterColumn>
    <filterColumn colId="19">
      <filters>
        <filter val="11.02"/>
        <filter val="11.10"/>
        <filter val="11.13"/>
        <filter val="11.14"/>
        <filter val="11.20"/>
        <filter val="11.21"/>
        <filter val="11.28"/>
        <filter val="11.8"/>
        <filter val="12.08"/>
        <filter val="12.12"/>
        <filter val="12.15"/>
        <filter val="12.26"/>
        <filter val="12.28"/>
      </filters>
    </filterColumn>
  </autoFilter>
  <mergeCells count="13">
    <mergeCell ref="I1:I2"/>
    <mergeCell ref="B1:B2"/>
    <mergeCell ref="C1:C2"/>
    <mergeCell ref="E1:E2"/>
    <mergeCell ref="F1:F2"/>
    <mergeCell ref="H1:H2"/>
    <mergeCell ref="AR1:AR2"/>
    <mergeCell ref="J1:J2"/>
    <mergeCell ref="K1:L1"/>
    <mergeCell ref="M1:N1"/>
    <mergeCell ref="Q1:AE1"/>
    <mergeCell ref="AF1:AF2"/>
    <mergeCell ref="AQ1:AQ2"/>
  </mergeCells>
  <phoneticPr fontId="3" type="noConversion"/>
  <pageMargins left="0.7" right="0.7" top="0.75" bottom="0.75" header="0.3" footer="0.3"/>
  <pageSetup paperSize="9" orientation="portrait" horizontalDpi="4294967292"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16"/>
  <sheetViews>
    <sheetView zoomScale="70" zoomScaleNormal="70" workbookViewId="0">
      <pane xSplit="7" ySplit="2" topLeftCell="H3" activePane="bottomRight" state="frozenSplit"/>
      <selection pane="topRight" activeCell="H1" sqref="H1"/>
      <selection pane="bottomLeft" activeCell="A3" sqref="A3"/>
      <selection pane="bottomRight" activeCell="C8" sqref="C8"/>
    </sheetView>
  </sheetViews>
  <sheetFormatPr defaultRowHeight="16.5"/>
  <cols>
    <col min="1" max="1" width="13.875" style="149" customWidth="1"/>
    <col min="2" max="2" width="9" style="143" customWidth="1"/>
    <col min="3" max="4" width="17.75" customWidth="1"/>
    <col min="5" max="5" width="14.5" customWidth="1"/>
    <col min="6" max="6" width="18.25" customWidth="1"/>
    <col min="7" max="7" width="12.75" customWidth="1"/>
    <col min="8" max="8" width="38.75" customWidth="1"/>
    <col min="9" max="9" width="42" customWidth="1"/>
    <col min="10" max="10" width="12.625" customWidth="1"/>
    <col min="11" max="11" width="25.125" customWidth="1"/>
    <col min="12" max="12" width="17.75" customWidth="1"/>
    <col min="13" max="16" width="0" hidden="1" customWidth="1"/>
    <col min="17" max="27" width="9" hidden="1" customWidth="1"/>
  </cols>
  <sheetData>
    <row r="1" spans="1:29" s="141" customFormat="1">
      <c r="A1" s="525" t="s">
        <v>418</v>
      </c>
      <c r="B1" s="508" t="s">
        <v>0</v>
      </c>
      <c r="C1" s="506" t="s">
        <v>1</v>
      </c>
      <c r="D1" s="506" t="s">
        <v>424</v>
      </c>
      <c r="E1" s="506" t="s">
        <v>85</v>
      </c>
      <c r="F1" s="506" t="s">
        <v>2</v>
      </c>
      <c r="G1" s="510" t="s">
        <v>4</v>
      </c>
      <c r="H1" s="506" t="s">
        <v>3</v>
      </c>
      <c r="I1" s="519" t="s">
        <v>5</v>
      </c>
      <c r="J1" s="519"/>
      <c r="K1" s="518" t="s">
        <v>8</v>
      </c>
      <c r="L1" s="518"/>
      <c r="M1" s="520" t="s">
        <v>13</v>
      </c>
      <c r="N1" s="520"/>
      <c r="O1" s="520"/>
      <c r="P1" s="520"/>
      <c r="Q1" s="521" t="s">
        <v>12</v>
      </c>
      <c r="R1" s="516" t="s">
        <v>16</v>
      </c>
      <c r="S1" s="98"/>
      <c r="T1" s="98"/>
      <c r="U1" s="98"/>
      <c r="V1" s="98"/>
      <c r="W1" s="99"/>
      <c r="X1" s="98"/>
      <c r="Y1" s="100"/>
      <c r="Z1" s="98"/>
      <c r="AA1" s="98"/>
      <c r="AB1" s="527" t="s">
        <v>280</v>
      </c>
      <c r="AC1" s="523" t="s">
        <v>413</v>
      </c>
    </row>
    <row r="2" spans="1:29" s="142" customFormat="1" ht="18" thickBot="1">
      <c r="A2" s="526"/>
      <c r="B2" s="508"/>
      <c r="C2" s="506"/>
      <c r="D2" s="506"/>
      <c r="E2" s="506"/>
      <c r="F2" s="506"/>
      <c r="G2" s="510"/>
      <c r="H2" s="506"/>
      <c r="I2" s="107" t="s">
        <v>6</v>
      </c>
      <c r="J2" s="108" t="s">
        <v>7</v>
      </c>
      <c r="K2" s="110" t="s">
        <v>9</v>
      </c>
      <c r="L2" s="110" t="s">
        <v>10</v>
      </c>
      <c r="M2" s="109" t="s">
        <v>11</v>
      </c>
      <c r="N2" s="109" t="s">
        <v>15</v>
      </c>
      <c r="O2" s="109" t="s">
        <v>10</v>
      </c>
      <c r="P2" s="109" t="s">
        <v>14</v>
      </c>
      <c r="Q2" s="521"/>
      <c r="R2" s="516"/>
      <c r="S2" s="102" t="s">
        <v>249</v>
      </c>
      <c r="T2" s="102" t="s">
        <v>61</v>
      </c>
      <c r="U2" s="102" t="s">
        <v>251</v>
      </c>
      <c r="V2" s="102" t="s">
        <v>273</v>
      </c>
      <c r="W2" s="103" t="s">
        <v>252</v>
      </c>
      <c r="X2" s="102" t="s">
        <v>253</v>
      </c>
      <c r="Y2" s="104" t="s">
        <v>254</v>
      </c>
      <c r="Z2" s="102" t="s">
        <v>255</v>
      </c>
      <c r="AA2" s="102" t="s">
        <v>256</v>
      </c>
      <c r="AB2" s="528"/>
      <c r="AC2" s="524"/>
    </row>
    <row r="3" spans="1:29" s="35" customFormat="1" ht="115.5">
      <c r="A3" s="156"/>
      <c r="B3" s="157">
        <v>1</v>
      </c>
      <c r="C3" s="158" t="s">
        <v>422</v>
      </c>
      <c r="D3" s="158" t="s">
        <v>425</v>
      </c>
      <c r="E3" s="158" t="s">
        <v>421</v>
      </c>
      <c r="F3" s="158" t="s">
        <v>423</v>
      </c>
      <c r="G3" s="158"/>
      <c r="H3" s="167" t="s">
        <v>436</v>
      </c>
      <c r="I3" s="155" t="s">
        <v>426</v>
      </c>
      <c r="J3" s="158" t="s">
        <v>432</v>
      </c>
      <c r="K3" s="158"/>
      <c r="L3" s="158"/>
      <c r="M3" s="158"/>
      <c r="N3" s="158"/>
      <c r="O3" s="158"/>
      <c r="P3" s="158"/>
      <c r="Q3" s="158"/>
      <c r="R3" s="158"/>
      <c r="S3" s="158"/>
      <c r="T3" s="158"/>
      <c r="U3" s="158"/>
      <c r="V3" s="158"/>
      <c r="W3" s="158"/>
      <c r="X3" s="158"/>
      <c r="Y3" s="158"/>
      <c r="Z3" s="159"/>
      <c r="AA3" s="159"/>
      <c r="AB3" s="159"/>
      <c r="AC3" s="159"/>
    </row>
    <row r="4" spans="1:29" s="35" customFormat="1" ht="71.25" customHeight="1">
      <c r="A4" s="147"/>
      <c r="B4" s="157">
        <v>2</v>
      </c>
      <c r="C4" s="158" t="s">
        <v>422</v>
      </c>
      <c r="D4" s="158" t="s">
        <v>425</v>
      </c>
      <c r="E4" s="160" t="s">
        <v>428</v>
      </c>
      <c r="F4" s="160" t="s">
        <v>427</v>
      </c>
      <c r="G4" s="160"/>
      <c r="H4" s="162" t="s">
        <v>443</v>
      </c>
      <c r="I4" s="161" t="s">
        <v>442</v>
      </c>
      <c r="J4" s="158" t="s">
        <v>432</v>
      </c>
      <c r="K4" s="160"/>
      <c r="L4" s="160"/>
      <c r="M4" s="160"/>
      <c r="N4" s="160"/>
      <c r="O4" s="160"/>
      <c r="P4" s="160"/>
      <c r="Q4" s="160"/>
      <c r="R4" s="160"/>
      <c r="S4" s="160"/>
      <c r="T4" s="160"/>
      <c r="U4" s="160"/>
      <c r="V4" s="160"/>
      <c r="W4" s="160"/>
      <c r="X4" s="160"/>
      <c r="Y4" s="160"/>
      <c r="Z4" s="163"/>
      <c r="AA4" s="163"/>
      <c r="AB4" s="163"/>
      <c r="AC4" s="163"/>
    </row>
    <row r="5" spans="1:29" s="35" customFormat="1" ht="49.5">
      <c r="A5" s="147"/>
      <c r="B5" s="157">
        <v>3</v>
      </c>
      <c r="C5" s="158" t="s">
        <v>422</v>
      </c>
      <c r="D5" s="158" t="s">
        <v>425</v>
      </c>
      <c r="E5" s="160" t="s">
        <v>430</v>
      </c>
      <c r="F5" s="160" t="s">
        <v>24</v>
      </c>
      <c r="G5" s="160"/>
      <c r="H5" s="162" t="s">
        <v>433</v>
      </c>
      <c r="I5" s="161" t="s">
        <v>429</v>
      </c>
      <c r="J5" s="158" t="s">
        <v>432</v>
      </c>
      <c r="K5" s="160"/>
      <c r="L5" s="160"/>
      <c r="M5" s="160"/>
      <c r="N5" s="160"/>
      <c r="O5" s="160"/>
      <c r="P5" s="160"/>
      <c r="Q5" s="160"/>
      <c r="R5" s="160"/>
      <c r="S5" s="160"/>
      <c r="T5" s="160"/>
      <c r="U5" s="160"/>
      <c r="V5" s="160"/>
      <c r="W5" s="160"/>
      <c r="X5" s="160"/>
      <c r="Y5" s="160"/>
      <c r="Z5" s="163"/>
      <c r="AA5" s="163"/>
      <c r="AB5" s="163"/>
      <c r="AC5" s="163"/>
    </row>
    <row r="6" spans="1:29" s="35" customFormat="1" ht="99">
      <c r="A6" s="147"/>
      <c r="B6" s="157">
        <v>4</v>
      </c>
      <c r="C6" s="158" t="s">
        <v>422</v>
      </c>
      <c r="D6" s="158" t="s">
        <v>425</v>
      </c>
      <c r="E6" s="160" t="s">
        <v>430</v>
      </c>
      <c r="F6" s="160" t="s">
        <v>423</v>
      </c>
      <c r="G6" s="160"/>
      <c r="H6" s="162" t="s">
        <v>434</v>
      </c>
      <c r="I6" s="162" t="s">
        <v>431</v>
      </c>
      <c r="J6" s="158" t="s">
        <v>432</v>
      </c>
      <c r="K6" s="160"/>
      <c r="L6" s="160"/>
      <c r="M6" s="160"/>
      <c r="N6" s="160"/>
      <c r="O6" s="160"/>
      <c r="P6" s="160"/>
      <c r="Q6" s="160"/>
      <c r="R6" s="160"/>
      <c r="S6" s="160"/>
      <c r="T6" s="160"/>
      <c r="U6" s="160"/>
      <c r="V6" s="160"/>
      <c r="W6" s="160"/>
      <c r="X6" s="160"/>
      <c r="Y6" s="160"/>
      <c r="Z6" s="163"/>
      <c r="AA6" s="163"/>
      <c r="AB6" s="163"/>
      <c r="AC6" s="163"/>
    </row>
    <row r="7" spans="1:29" ht="49.5">
      <c r="A7" s="147"/>
      <c r="B7" s="157">
        <v>5</v>
      </c>
      <c r="C7" s="158" t="s">
        <v>84</v>
      </c>
      <c r="D7" s="158" t="s">
        <v>425</v>
      </c>
      <c r="E7" s="160" t="s">
        <v>444</v>
      </c>
      <c r="F7" s="160" t="s">
        <v>445</v>
      </c>
      <c r="G7" s="160"/>
      <c r="H7" s="162" t="s">
        <v>448</v>
      </c>
      <c r="I7" s="162" t="s">
        <v>446</v>
      </c>
      <c r="J7" s="160" t="s">
        <v>447</v>
      </c>
      <c r="K7" s="145"/>
      <c r="L7" s="145"/>
      <c r="M7" s="145"/>
      <c r="N7" s="145"/>
      <c r="O7" s="145"/>
      <c r="P7" s="145"/>
      <c r="Q7" s="145"/>
      <c r="R7" s="145"/>
      <c r="S7" s="145"/>
      <c r="T7" s="145"/>
      <c r="U7" s="145"/>
      <c r="V7" s="145"/>
      <c r="W7" s="145"/>
      <c r="X7" s="145"/>
      <c r="Y7" s="145"/>
      <c r="Z7" s="139"/>
      <c r="AA7" s="139"/>
      <c r="AB7" s="139"/>
      <c r="AC7" s="139"/>
    </row>
    <row r="8" spans="1:29">
      <c r="A8" s="147"/>
      <c r="B8" s="157"/>
      <c r="C8" s="158"/>
      <c r="D8" s="145"/>
      <c r="E8" s="145"/>
      <c r="F8" s="145"/>
      <c r="G8" s="145"/>
      <c r="H8" s="145"/>
      <c r="I8" s="145"/>
      <c r="J8" s="145"/>
      <c r="K8" s="145"/>
      <c r="L8" s="145"/>
      <c r="M8" s="145"/>
      <c r="N8" s="145"/>
      <c r="O8" s="145"/>
      <c r="P8" s="145"/>
      <c r="Q8" s="145"/>
      <c r="R8" s="145"/>
      <c r="S8" s="145"/>
      <c r="T8" s="145"/>
      <c r="U8" s="145"/>
      <c r="V8" s="145"/>
      <c r="W8" s="145"/>
      <c r="X8" s="145"/>
      <c r="Y8" s="145"/>
      <c r="Z8" s="139"/>
      <c r="AA8" s="139"/>
      <c r="AB8" s="139"/>
      <c r="AC8" s="139"/>
    </row>
    <row r="9" spans="1:29" ht="17.25">
      <c r="A9" s="148"/>
      <c r="B9" s="157"/>
      <c r="C9" s="158"/>
      <c r="D9" s="145"/>
      <c r="E9" s="145"/>
      <c r="F9" s="145"/>
      <c r="G9" s="145"/>
      <c r="H9" s="145"/>
      <c r="I9" s="145"/>
      <c r="J9" s="145"/>
      <c r="K9" s="145"/>
      <c r="L9" s="145"/>
      <c r="M9" s="145"/>
      <c r="N9" s="145"/>
      <c r="O9" s="145"/>
      <c r="P9" s="145"/>
      <c r="Q9" s="145"/>
      <c r="R9" s="145"/>
      <c r="S9" s="145"/>
      <c r="T9" s="145"/>
      <c r="U9" s="145"/>
      <c r="V9" s="145"/>
      <c r="W9" s="145"/>
      <c r="X9" s="145"/>
      <c r="Y9" s="145"/>
      <c r="Z9" s="139"/>
      <c r="AA9" s="139"/>
      <c r="AB9" s="139"/>
      <c r="AC9" s="139"/>
    </row>
    <row r="10" spans="1:29" ht="17.25">
      <c r="A10" s="148"/>
      <c r="B10" s="157"/>
      <c r="C10" s="158"/>
      <c r="D10" s="145"/>
      <c r="E10" s="145"/>
      <c r="F10" s="145"/>
      <c r="G10" s="145"/>
      <c r="H10" s="145"/>
      <c r="I10" s="145"/>
      <c r="J10" s="145"/>
      <c r="K10" s="145"/>
      <c r="L10" s="145"/>
      <c r="M10" s="145"/>
      <c r="N10" s="145"/>
      <c r="O10" s="145"/>
      <c r="P10" s="145"/>
      <c r="Q10" s="145"/>
      <c r="R10" s="145"/>
      <c r="S10" s="145"/>
      <c r="T10" s="145"/>
      <c r="U10" s="145"/>
      <c r="V10" s="145"/>
      <c r="W10" s="145"/>
      <c r="X10" s="145"/>
      <c r="Y10" s="145"/>
      <c r="Z10" s="139"/>
      <c r="AA10" s="139"/>
      <c r="AB10" s="139"/>
      <c r="AC10" s="139"/>
    </row>
    <row r="11" spans="1:29" ht="17.25">
      <c r="A11" s="148"/>
      <c r="B11" s="157"/>
      <c r="C11" s="158"/>
      <c r="D11" s="145"/>
      <c r="E11" s="145"/>
      <c r="F11" s="145"/>
      <c r="G11" s="145"/>
      <c r="H11" s="145"/>
      <c r="I11" s="145"/>
      <c r="J11" s="145"/>
      <c r="K11" s="145"/>
      <c r="L11" s="145"/>
      <c r="M11" s="145"/>
      <c r="N11" s="145"/>
      <c r="O11" s="145"/>
      <c r="P11" s="145"/>
      <c r="Q11" s="145"/>
      <c r="R11" s="145"/>
      <c r="S11" s="145"/>
      <c r="T11" s="145"/>
      <c r="U11" s="145"/>
      <c r="V11" s="145"/>
      <c r="W11" s="145"/>
      <c r="X11" s="145"/>
      <c r="Y11" s="145"/>
      <c r="Z11" s="139"/>
      <c r="AA11" s="139"/>
      <c r="AB11" s="139"/>
      <c r="AC11" s="139"/>
    </row>
    <row r="12" spans="1:29" ht="17.25">
      <c r="A12" s="148"/>
      <c r="B12" s="157"/>
      <c r="C12" s="145"/>
      <c r="D12" s="145"/>
      <c r="E12" s="145"/>
      <c r="F12" s="145"/>
      <c r="G12" s="145"/>
      <c r="H12" s="145"/>
      <c r="I12" s="145"/>
      <c r="J12" s="145"/>
      <c r="K12" s="145"/>
      <c r="L12" s="145"/>
      <c r="M12" s="145"/>
      <c r="N12" s="145"/>
      <c r="O12" s="145"/>
      <c r="P12" s="145"/>
      <c r="Q12" s="145"/>
      <c r="R12" s="145"/>
      <c r="S12" s="145"/>
      <c r="T12" s="145"/>
      <c r="U12" s="145"/>
      <c r="V12" s="145"/>
      <c r="W12" s="145"/>
      <c r="X12" s="145"/>
      <c r="Y12" s="145"/>
      <c r="Z12" s="139"/>
      <c r="AA12" s="139"/>
      <c r="AB12" s="139"/>
      <c r="AC12" s="139"/>
    </row>
    <row r="13" spans="1:29" ht="17.25">
      <c r="A13" s="148"/>
      <c r="B13" s="157"/>
      <c r="C13" s="145"/>
      <c r="D13" s="145"/>
      <c r="E13" s="145"/>
      <c r="F13" s="145"/>
      <c r="G13" s="145"/>
      <c r="H13" s="145"/>
      <c r="I13" s="145"/>
      <c r="J13" s="145"/>
      <c r="K13" s="145"/>
      <c r="L13" s="145"/>
      <c r="M13" s="145"/>
      <c r="N13" s="145"/>
      <c r="O13" s="145"/>
      <c r="P13" s="145"/>
      <c r="Q13" s="145"/>
      <c r="R13" s="145"/>
      <c r="S13" s="145"/>
      <c r="T13" s="145"/>
      <c r="U13" s="145"/>
      <c r="V13" s="145"/>
      <c r="W13" s="145"/>
      <c r="X13" s="145"/>
      <c r="Y13" s="145"/>
      <c r="Z13" s="139"/>
      <c r="AA13" s="139"/>
      <c r="AB13" s="139"/>
      <c r="AC13" s="139"/>
    </row>
    <row r="14" spans="1:29" ht="17.25">
      <c r="A14" s="148"/>
      <c r="B14" s="157"/>
      <c r="C14" s="145"/>
      <c r="D14" s="145"/>
      <c r="E14" s="145"/>
      <c r="F14" s="145"/>
      <c r="G14" s="145"/>
      <c r="H14" s="145"/>
      <c r="I14" s="145"/>
      <c r="J14" s="145"/>
      <c r="K14" s="145"/>
      <c r="L14" s="145"/>
      <c r="M14" s="145"/>
      <c r="N14" s="145"/>
      <c r="O14" s="145"/>
      <c r="P14" s="145"/>
      <c r="Q14" s="145"/>
      <c r="R14" s="145"/>
      <c r="S14" s="145"/>
      <c r="T14" s="145"/>
      <c r="U14" s="145"/>
      <c r="V14" s="145"/>
      <c r="W14" s="145"/>
      <c r="X14" s="145"/>
      <c r="Y14" s="145"/>
      <c r="Z14" s="139"/>
      <c r="AA14" s="139"/>
      <c r="AB14" s="139"/>
      <c r="AC14" s="139"/>
    </row>
    <row r="15" spans="1:29" ht="17.25">
      <c r="A15" s="148"/>
      <c r="B15" s="157"/>
      <c r="C15" s="145"/>
      <c r="D15" s="145"/>
      <c r="E15" s="145"/>
      <c r="F15" s="145"/>
      <c r="G15" s="145"/>
      <c r="H15" s="145"/>
      <c r="I15" s="145"/>
      <c r="J15" s="145"/>
      <c r="K15" s="145"/>
      <c r="L15" s="145"/>
      <c r="M15" s="145"/>
      <c r="N15" s="145"/>
      <c r="O15" s="145"/>
      <c r="P15" s="145"/>
      <c r="Q15" s="145"/>
      <c r="R15" s="145"/>
      <c r="S15" s="145"/>
      <c r="T15" s="145"/>
      <c r="U15" s="145"/>
      <c r="V15" s="145"/>
      <c r="W15" s="145"/>
      <c r="X15" s="145"/>
      <c r="Y15" s="145"/>
      <c r="Z15" s="139"/>
      <c r="AA15" s="139"/>
      <c r="AB15" s="139"/>
      <c r="AC15" s="139"/>
    </row>
    <row r="16" spans="1:29" ht="17.25">
      <c r="A16" s="148"/>
      <c r="B16" s="157"/>
      <c r="C16" s="145"/>
      <c r="D16" s="145"/>
      <c r="E16" s="145"/>
      <c r="F16" s="145"/>
      <c r="G16" s="145"/>
      <c r="H16" s="145"/>
      <c r="I16" s="145"/>
      <c r="J16" s="145"/>
      <c r="K16" s="145"/>
      <c r="L16" s="145"/>
      <c r="M16" s="145"/>
      <c r="N16" s="145"/>
      <c r="O16" s="145"/>
      <c r="P16" s="145"/>
      <c r="Q16" s="145"/>
      <c r="R16" s="145"/>
      <c r="S16" s="145"/>
      <c r="T16" s="145"/>
      <c r="U16" s="145"/>
      <c r="V16" s="145"/>
      <c r="W16" s="145"/>
      <c r="X16" s="145"/>
      <c r="Y16" s="145"/>
      <c r="Z16" s="139"/>
      <c r="AA16" s="139"/>
      <c r="AB16" s="139"/>
      <c r="AC16" s="139"/>
    </row>
    <row r="17" spans="1:29" ht="17.25">
      <c r="A17" s="148"/>
      <c r="B17" s="157"/>
      <c r="C17" s="145"/>
      <c r="D17" s="145"/>
      <c r="E17" s="145"/>
      <c r="F17" s="145"/>
      <c r="G17" s="145"/>
      <c r="H17" s="145"/>
      <c r="I17" s="145"/>
      <c r="J17" s="145"/>
      <c r="K17" s="145"/>
      <c r="L17" s="145"/>
      <c r="M17" s="145"/>
      <c r="N17" s="145"/>
      <c r="O17" s="145"/>
      <c r="P17" s="145"/>
      <c r="Q17" s="145"/>
      <c r="R17" s="145"/>
      <c r="S17" s="145"/>
      <c r="T17" s="145"/>
      <c r="U17" s="145"/>
      <c r="V17" s="145"/>
      <c r="W17" s="145"/>
      <c r="X17" s="145"/>
      <c r="Y17" s="145"/>
      <c r="Z17" s="139"/>
      <c r="AA17" s="139"/>
      <c r="AB17" s="139"/>
      <c r="AC17" s="139"/>
    </row>
    <row r="18" spans="1:29" ht="17.25">
      <c r="A18" s="148"/>
      <c r="B18" s="157"/>
      <c r="C18" s="145"/>
      <c r="D18" s="145"/>
      <c r="E18" s="145"/>
      <c r="F18" s="145"/>
      <c r="G18" s="145"/>
      <c r="H18" s="145"/>
      <c r="I18" s="145"/>
      <c r="J18" s="145"/>
      <c r="K18" s="145"/>
      <c r="L18" s="145"/>
      <c r="M18" s="145"/>
      <c r="N18" s="145"/>
      <c r="O18" s="145"/>
      <c r="P18" s="145"/>
      <c r="Q18" s="145"/>
      <c r="R18" s="145"/>
      <c r="S18" s="145"/>
      <c r="T18" s="145"/>
      <c r="U18" s="145"/>
      <c r="V18" s="145"/>
      <c r="W18" s="145"/>
      <c r="X18" s="145"/>
      <c r="Y18" s="145"/>
      <c r="Z18" s="139"/>
      <c r="AA18" s="139"/>
      <c r="AB18" s="139"/>
      <c r="AC18" s="139"/>
    </row>
    <row r="19" spans="1:29" ht="17.25">
      <c r="A19" s="148"/>
      <c r="B19" s="157"/>
      <c r="C19" s="145"/>
      <c r="D19" s="145"/>
      <c r="E19" s="145"/>
      <c r="F19" s="145"/>
      <c r="G19" s="145"/>
      <c r="H19" s="145"/>
      <c r="I19" s="145"/>
      <c r="J19" s="145"/>
      <c r="K19" s="145"/>
      <c r="L19" s="145"/>
      <c r="M19" s="145"/>
      <c r="N19" s="145"/>
      <c r="O19" s="145"/>
      <c r="P19" s="145"/>
      <c r="Q19" s="145"/>
      <c r="R19" s="145"/>
      <c r="S19" s="145"/>
      <c r="T19" s="145"/>
      <c r="U19" s="145"/>
      <c r="V19" s="145"/>
      <c r="W19" s="145"/>
      <c r="X19" s="145"/>
      <c r="Y19" s="145"/>
      <c r="Z19" s="139"/>
      <c r="AA19" s="139"/>
      <c r="AB19" s="139"/>
      <c r="AC19" s="139"/>
    </row>
    <row r="20" spans="1:29" ht="17.25">
      <c r="A20" s="148"/>
      <c r="B20" s="157"/>
      <c r="C20" s="145"/>
      <c r="D20" s="145"/>
      <c r="E20" s="145"/>
      <c r="F20" s="145"/>
      <c r="G20" s="145"/>
      <c r="H20" s="145"/>
      <c r="I20" s="145"/>
      <c r="J20" s="145"/>
      <c r="K20" s="145"/>
      <c r="L20" s="145"/>
      <c r="M20" s="145"/>
      <c r="N20" s="145"/>
      <c r="O20" s="145"/>
      <c r="P20" s="145"/>
      <c r="Q20" s="145"/>
      <c r="R20" s="145"/>
      <c r="S20" s="145"/>
      <c r="T20" s="145"/>
      <c r="U20" s="145"/>
      <c r="V20" s="145"/>
      <c r="W20" s="145"/>
      <c r="X20" s="145"/>
      <c r="Y20" s="145"/>
      <c r="Z20" s="139"/>
      <c r="AA20" s="139"/>
      <c r="AB20" s="139"/>
      <c r="AC20" s="139"/>
    </row>
    <row r="21" spans="1:29" ht="17.25">
      <c r="A21" s="148"/>
      <c r="B21" s="157"/>
      <c r="C21" s="145"/>
      <c r="D21" s="145"/>
      <c r="E21" s="145"/>
      <c r="F21" s="145"/>
      <c r="G21" s="145"/>
      <c r="H21" s="145"/>
      <c r="I21" s="145"/>
      <c r="J21" s="145"/>
      <c r="K21" s="145"/>
      <c r="L21" s="145"/>
      <c r="M21" s="145"/>
      <c r="N21" s="145"/>
      <c r="O21" s="145"/>
      <c r="P21" s="145"/>
      <c r="Q21" s="145"/>
      <c r="R21" s="145"/>
      <c r="S21" s="145"/>
      <c r="T21" s="145"/>
      <c r="U21" s="145"/>
      <c r="V21" s="145"/>
      <c r="W21" s="145"/>
      <c r="X21" s="145"/>
      <c r="Y21" s="145"/>
      <c r="Z21" s="139"/>
      <c r="AA21" s="139"/>
      <c r="AB21" s="139"/>
      <c r="AC21" s="139"/>
    </row>
    <row r="22" spans="1:29" ht="17.25">
      <c r="A22" s="148"/>
      <c r="B22" s="144"/>
      <c r="C22" s="145"/>
      <c r="D22" s="145"/>
      <c r="E22" s="145"/>
      <c r="F22" s="145"/>
      <c r="G22" s="145"/>
      <c r="H22" s="145"/>
      <c r="I22" s="145"/>
      <c r="J22" s="145"/>
      <c r="K22" s="145"/>
      <c r="L22" s="145"/>
      <c r="M22" s="145"/>
      <c r="N22" s="145"/>
      <c r="O22" s="145"/>
      <c r="P22" s="145"/>
      <c r="Q22" s="145"/>
      <c r="R22" s="145"/>
      <c r="S22" s="145"/>
      <c r="T22" s="145"/>
      <c r="U22" s="145"/>
      <c r="V22" s="145"/>
      <c r="W22" s="145"/>
      <c r="X22" s="145"/>
      <c r="Y22" s="145"/>
      <c r="Z22" s="139"/>
      <c r="AA22" s="139"/>
      <c r="AB22" s="139"/>
      <c r="AC22" s="139"/>
    </row>
    <row r="23" spans="1:29" ht="17.25">
      <c r="A23" s="148"/>
      <c r="B23" s="144"/>
      <c r="C23" s="145"/>
      <c r="D23" s="145"/>
      <c r="E23" s="145"/>
      <c r="F23" s="145"/>
      <c r="G23" s="145"/>
      <c r="H23" s="145"/>
      <c r="I23" s="145"/>
      <c r="J23" s="145"/>
      <c r="K23" s="145"/>
      <c r="L23" s="145"/>
      <c r="M23" s="145"/>
      <c r="N23" s="145"/>
      <c r="O23" s="145"/>
      <c r="P23" s="145"/>
      <c r="Q23" s="145"/>
      <c r="R23" s="145"/>
      <c r="S23" s="145"/>
      <c r="T23" s="145"/>
      <c r="U23" s="145"/>
      <c r="V23" s="145"/>
      <c r="W23" s="145"/>
      <c r="X23" s="145"/>
      <c r="Y23" s="145"/>
      <c r="Z23" s="139"/>
      <c r="AA23" s="139"/>
      <c r="AB23" s="139"/>
      <c r="AC23" s="139"/>
    </row>
    <row r="24" spans="1:29" ht="17.25">
      <c r="A24" s="148"/>
      <c r="B24" s="144"/>
      <c r="C24" s="145"/>
      <c r="D24" s="145"/>
      <c r="E24" s="145"/>
      <c r="F24" s="145"/>
      <c r="G24" s="145"/>
      <c r="H24" s="145"/>
      <c r="I24" s="145"/>
      <c r="J24" s="145"/>
      <c r="K24" s="145"/>
      <c r="L24" s="145"/>
      <c r="M24" s="145"/>
      <c r="N24" s="145"/>
      <c r="O24" s="145"/>
      <c r="P24" s="145"/>
      <c r="Q24" s="145"/>
      <c r="R24" s="145"/>
      <c r="S24" s="145"/>
      <c r="T24" s="145"/>
      <c r="U24" s="145"/>
      <c r="V24" s="145"/>
      <c r="W24" s="145"/>
      <c r="X24" s="145"/>
      <c r="Y24" s="145"/>
      <c r="Z24" s="139"/>
      <c r="AA24" s="139"/>
      <c r="AB24" s="139"/>
      <c r="AC24" s="139"/>
    </row>
    <row r="25" spans="1:29" ht="17.25">
      <c r="A25" s="148"/>
      <c r="B25" s="144"/>
      <c r="C25" s="145"/>
      <c r="D25" s="145"/>
      <c r="E25" s="145"/>
      <c r="F25" s="145"/>
      <c r="G25" s="145"/>
      <c r="H25" s="145"/>
      <c r="I25" s="145"/>
      <c r="J25" s="145"/>
      <c r="K25" s="145"/>
      <c r="L25" s="145"/>
      <c r="M25" s="145"/>
      <c r="N25" s="145"/>
      <c r="O25" s="145"/>
      <c r="P25" s="145"/>
      <c r="Q25" s="145"/>
      <c r="R25" s="145"/>
      <c r="S25" s="145"/>
      <c r="T25" s="145"/>
      <c r="U25" s="145"/>
      <c r="V25" s="145"/>
      <c r="W25" s="145"/>
      <c r="X25" s="145"/>
      <c r="Y25" s="145"/>
      <c r="Z25" s="139"/>
      <c r="AA25" s="139"/>
      <c r="AB25" s="139"/>
      <c r="AC25" s="139"/>
    </row>
    <row r="26" spans="1:29" ht="17.25">
      <c r="A26" s="148"/>
      <c r="B26" s="144"/>
      <c r="C26" s="145"/>
      <c r="D26" s="145"/>
      <c r="E26" s="145"/>
      <c r="F26" s="145"/>
      <c r="G26" s="145"/>
      <c r="H26" s="145"/>
      <c r="I26" s="145"/>
      <c r="J26" s="145"/>
      <c r="K26" s="145"/>
      <c r="L26" s="145"/>
      <c r="M26" s="145"/>
      <c r="N26" s="145"/>
      <c r="O26" s="145"/>
      <c r="P26" s="145"/>
      <c r="Q26" s="145"/>
      <c r="R26" s="145"/>
      <c r="S26" s="145"/>
      <c r="T26" s="145"/>
      <c r="U26" s="145"/>
      <c r="V26" s="145"/>
      <c r="W26" s="145"/>
      <c r="X26" s="145"/>
      <c r="Y26" s="145"/>
      <c r="Z26" s="139"/>
      <c r="AA26" s="139"/>
      <c r="AB26" s="139"/>
      <c r="AC26" s="139"/>
    </row>
    <row r="27" spans="1:29" ht="17.25">
      <c r="A27" s="148"/>
      <c r="B27" s="144"/>
      <c r="C27" s="145"/>
      <c r="D27" s="145"/>
      <c r="E27" s="145"/>
      <c r="F27" s="145"/>
      <c r="G27" s="145"/>
      <c r="H27" s="145"/>
      <c r="I27" s="145"/>
      <c r="J27" s="145"/>
      <c r="K27" s="145"/>
      <c r="L27" s="145"/>
      <c r="M27" s="145"/>
      <c r="N27" s="145"/>
      <c r="O27" s="145"/>
      <c r="P27" s="145"/>
      <c r="Q27" s="145"/>
      <c r="R27" s="145"/>
      <c r="S27" s="145"/>
      <c r="T27" s="145"/>
      <c r="U27" s="145"/>
      <c r="V27" s="145"/>
      <c r="W27" s="145"/>
      <c r="X27" s="145"/>
      <c r="Y27" s="145"/>
      <c r="Z27" s="139"/>
      <c r="AA27" s="139"/>
      <c r="AB27" s="139"/>
      <c r="AC27" s="139"/>
    </row>
    <row r="28" spans="1:29" ht="17.25">
      <c r="A28" s="148"/>
      <c r="B28" s="144"/>
      <c r="C28" s="145"/>
      <c r="D28" s="145"/>
      <c r="E28" s="145"/>
      <c r="F28" s="145"/>
      <c r="G28" s="145"/>
      <c r="H28" s="145"/>
      <c r="I28" s="145"/>
      <c r="J28" s="145"/>
      <c r="K28" s="145"/>
      <c r="L28" s="145"/>
      <c r="M28" s="145"/>
      <c r="N28" s="145"/>
      <c r="O28" s="145"/>
      <c r="P28" s="145"/>
      <c r="Q28" s="145"/>
      <c r="R28" s="145"/>
      <c r="S28" s="145"/>
      <c r="T28" s="145"/>
      <c r="U28" s="145"/>
      <c r="V28" s="145"/>
      <c r="W28" s="145"/>
      <c r="X28" s="145"/>
      <c r="Y28" s="145"/>
      <c r="Z28" s="139"/>
      <c r="AA28" s="139"/>
      <c r="AB28" s="139"/>
      <c r="AC28" s="139"/>
    </row>
    <row r="29" spans="1:29" ht="17.25">
      <c r="A29" s="148"/>
      <c r="B29" s="144"/>
      <c r="C29" s="145"/>
      <c r="D29" s="145"/>
      <c r="E29" s="145"/>
      <c r="F29" s="145"/>
      <c r="G29" s="145"/>
      <c r="H29" s="145"/>
      <c r="I29" s="145"/>
      <c r="J29" s="145"/>
      <c r="K29" s="145"/>
      <c r="L29" s="145"/>
      <c r="M29" s="145"/>
      <c r="N29" s="145"/>
      <c r="O29" s="145"/>
      <c r="P29" s="145"/>
      <c r="Q29" s="145"/>
      <c r="R29" s="145"/>
      <c r="S29" s="145"/>
      <c r="T29" s="145"/>
      <c r="U29" s="145"/>
      <c r="V29" s="145"/>
      <c r="W29" s="145"/>
      <c r="X29" s="145"/>
      <c r="Y29" s="145"/>
      <c r="Z29" s="139"/>
      <c r="AA29" s="139"/>
      <c r="AB29" s="139"/>
      <c r="AC29" s="139"/>
    </row>
    <row r="30" spans="1:29" ht="17.25">
      <c r="A30" s="148"/>
      <c r="B30" s="144"/>
      <c r="C30" s="145"/>
      <c r="D30" s="145"/>
      <c r="E30" s="145"/>
      <c r="F30" s="145"/>
      <c r="G30" s="145"/>
      <c r="H30" s="145"/>
      <c r="I30" s="145"/>
      <c r="J30" s="145"/>
      <c r="K30" s="145"/>
      <c r="L30" s="145"/>
      <c r="M30" s="145"/>
      <c r="N30" s="145"/>
      <c r="O30" s="145"/>
      <c r="P30" s="145"/>
      <c r="Q30" s="145"/>
      <c r="R30" s="145"/>
      <c r="S30" s="145"/>
      <c r="T30" s="145"/>
      <c r="U30" s="145"/>
      <c r="V30" s="145"/>
      <c r="W30" s="145"/>
      <c r="X30" s="145"/>
      <c r="Y30" s="145"/>
      <c r="Z30" s="139"/>
      <c r="AA30" s="139"/>
      <c r="AB30" s="139"/>
      <c r="AC30" s="139"/>
    </row>
    <row r="31" spans="1:29" ht="17.25">
      <c r="A31" s="148"/>
      <c r="B31" s="144"/>
      <c r="C31" s="145"/>
      <c r="D31" s="145"/>
      <c r="E31" s="145"/>
      <c r="F31" s="145"/>
      <c r="G31" s="145"/>
      <c r="H31" s="145"/>
      <c r="I31" s="145"/>
      <c r="J31" s="145"/>
      <c r="K31" s="145"/>
      <c r="L31" s="145"/>
      <c r="M31" s="145"/>
      <c r="N31" s="145"/>
      <c r="O31" s="145"/>
      <c r="P31" s="145"/>
      <c r="Q31" s="145"/>
      <c r="R31" s="145"/>
      <c r="S31" s="145"/>
      <c r="T31" s="145"/>
      <c r="U31" s="145"/>
      <c r="V31" s="145"/>
      <c r="W31" s="145"/>
      <c r="X31" s="145"/>
      <c r="Y31" s="145"/>
      <c r="Z31" s="139"/>
      <c r="AA31" s="139"/>
      <c r="AB31" s="139"/>
      <c r="AC31" s="139"/>
    </row>
    <row r="32" spans="1:29" ht="17.25">
      <c r="A32" s="148"/>
      <c r="B32" s="144"/>
      <c r="C32" s="145"/>
      <c r="D32" s="145"/>
      <c r="E32" s="145"/>
      <c r="F32" s="145"/>
      <c r="G32" s="145"/>
      <c r="H32" s="145"/>
      <c r="I32" s="145"/>
      <c r="J32" s="145"/>
      <c r="K32" s="145"/>
      <c r="L32" s="145"/>
      <c r="M32" s="145"/>
      <c r="N32" s="145"/>
      <c r="O32" s="145"/>
      <c r="P32" s="145"/>
      <c r="Q32" s="145"/>
      <c r="R32" s="145"/>
      <c r="S32" s="145"/>
      <c r="T32" s="145"/>
      <c r="U32" s="145"/>
      <c r="V32" s="145"/>
      <c r="W32" s="145"/>
      <c r="X32" s="145"/>
      <c r="Y32" s="145"/>
      <c r="Z32" s="139"/>
      <c r="AA32" s="139"/>
      <c r="AB32" s="139"/>
      <c r="AC32" s="139"/>
    </row>
    <row r="33" spans="1:29" ht="17.25">
      <c r="A33" s="148"/>
      <c r="B33" s="144"/>
      <c r="C33" s="145"/>
      <c r="D33" s="145"/>
      <c r="E33" s="145"/>
      <c r="F33" s="145"/>
      <c r="G33" s="145"/>
      <c r="H33" s="145"/>
      <c r="I33" s="145"/>
      <c r="J33" s="145"/>
      <c r="K33" s="145"/>
      <c r="L33" s="145"/>
      <c r="M33" s="145"/>
      <c r="N33" s="145"/>
      <c r="O33" s="145"/>
      <c r="P33" s="145"/>
      <c r="Q33" s="145"/>
      <c r="R33" s="145"/>
      <c r="S33" s="145"/>
      <c r="T33" s="145"/>
      <c r="U33" s="145"/>
      <c r="V33" s="145"/>
      <c r="W33" s="145"/>
      <c r="X33" s="145"/>
      <c r="Y33" s="145"/>
      <c r="Z33" s="139"/>
      <c r="AA33" s="139"/>
      <c r="AB33" s="139"/>
      <c r="AC33" s="139"/>
    </row>
    <row r="34" spans="1:29" ht="17.25">
      <c r="A34" s="148"/>
      <c r="B34" s="144"/>
      <c r="C34" s="145"/>
      <c r="D34" s="145"/>
      <c r="E34" s="145"/>
      <c r="F34" s="145"/>
      <c r="G34" s="145"/>
      <c r="H34" s="145"/>
      <c r="I34" s="145"/>
      <c r="J34" s="145"/>
      <c r="K34" s="145"/>
      <c r="L34" s="145"/>
      <c r="M34" s="145"/>
      <c r="N34" s="145"/>
      <c r="O34" s="145"/>
      <c r="P34" s="145"/>
      <c r="Q34" s="145"/>
      <c r="R34" s="145"/>
      <c r="S34" s="145"/>
      <c r="T34" s="145"/>
      <c r="U34" s="145"/>
      <c r="V34" s="145"/>
      <c r="W34" s="145"/>
      <c r="X34" s="145"/>
      <c r="Y34" s="145"/>
      <c r="Z34" s="139"/>
      <c r="AA34" s="139"/>
      <c r="AB34" s="139"/>
      <c r="AC34" s="139"/>
    </row>
    <row r="35" spans="1:29" ht="17.25">
      <c r="A35" s="148"/>
      <c r="B35" s="144"/>
      <c r="C35" s="145"/>
      <c r="D35" s="145"/>
      <c r="E35" s="145"/>
      <c r="F35" s="145"/>
      <c r="G35" s="145"/>
      <c r="H35" s="145"/>
      <c r="I35" s="145"/>
      <c r="J35" s="145"/>
      <c r="K35" s="145"/>
      <c r="L35" s="145"/>
      <c r="M35" s="145"/>
      <c r="N35" s="145"/>
      <c r="O35" s="145"/>
      <c r="P35" s="145"/>
      <c r="Q35" s="145"/>
      <c r="R35" s="145"/>
      <c r="S35" s="145"/>
      <c r="T35" s="145"/>
      <c r="U35" s="145"/>
      <c r="V35" s="145"/>
      <c r="W35" s="145"/>
      <c r="X35" s="145"/>
      <c r="Y35" s="145"/>
      <c r="Z35" s="139"/>
      <c r="AA35" s="139"/>
      <c r="AB35" s="139"/>
      <c r="AC35" s="139"/>
    </row>
    <row r="36" spans="1:29" ht="17.25">
      <c r="A36" s="148"/>
      <c r="B36" s="144"/>
      <c r="C36" s="145"/>
      <c r="D36" s="145"/>
      <c r="E36" s="145"/>
      <c r="F36" s="145"/>
      <c r="G36" s="145"/>
      <c r="H36" s="145"/>
      <c r="I36" s="145"/>
      <c r="J36" s="145"/>
      <c r="K36" s="145"/>
      <c r="L36" s="145"/>
      <c r="M36" s="145"/>
      <c r="N36" s="145"/>
      <c r="O36" s="145"/>
      <c r="P36" s="145"/>
      <c r="Q36" s="145"/>
      <c r="R36" s="145"/>
      <c r="S36" s="145"/>
      <c r="T36" s="145"/>
      <c r="U36" s="145"/>
      <c r="V36" s="145"/>
      <c r="W36" s="145"/>
      <c r="X36" s="145"/>
      <c r="Y36" s="145"/>
      <c r="Z36" s="139"/>
      <c r="AA36" s="139"/>
      <c r="AB36" s="139"/>
      <c r="AC36" s="139"/>
    </row>
    <row r="37" spans="1:29" ht="17.25">
      <c r="A37" s="148"/>
      <c r="B37" s="144"/>
      <c r="C37" s="145"/>
      <c r="D37" s="145"/>
      <c r="E37" s="145"/>
      <c r="F37" s="145"/>
      <c r="G37" s="145"/>
      <c r="H37" s="145"/>
      <c r="I37" s="145"/>
      <c r="J37" s="145"/>
      <c r="K37" s="145"/>
      <c r="L37" s="145"/>
      <c r="M37" s="145"/>
      <c r="N37" s="145"/>
      <c r="O37" s="145"/>
      <c r="P37" s="145"/>
      <c r="Q37" s="145"/>
      <c r="R37" s="145"/>
      <c r="S37" s="145"/>
      <c r="T37" s="145"/>
      <c r="U37" s="145"/>
      <c r="V37" s="145"/>
      <c r="W37" s="145"/>
      <c r="X37" s="145"/>
      <c r="Y37" s="145"/>
      <c r="Z37" s="139"/>
      <c r="AA37" s="139"/>
      <c r="AB37" s="139"/>
      <c r="AC37" s="139"/>
    </row>
    <row r="38" spans="1:29" ht="17.25">
      <c r="A38" s="148"/>
      <c r="B38" s="144"/>
      <c r="C38" s="145"/>
      <c r="D38" s="145"/>
      <c r="E38" s="145"/>
      <c r="F38" s="145"/>
      <c r="G38" s="145"/>
      <c r="H38" s="145"/>
      <c r="I38" s="145"/>
      <c r="J38" s="145"/>
      <c r="K38" s="145"/>
      <c r="L38" s="145"/>
      <c r="M38" s="145"/>
      <c r="N38" s="145"/>
      <c r="O38" s="145"/>
      <c r="P38" s="145"/>
      <c r="Q38" s="145"/>
      <c r="R38" s="145"/>
      <c r="S38" s="145"/>
      <c r="T38" s="145"/>
      <c r="U38" s="145"/>
      <c r="V38" s="145"/>
      <c r="W38" s="145"/>
      <c r="X38" s="145"/>
      <c r="Y38" s="145"/>
      <c r="Z38" s="139"/>
      <c r="AA38" s="139"/>
      <c r="AB38" s="139"/>
      <c r="AC38" s="139"/>
    </row>
    <row r="39" spans="1:29" ht="17.25">
      <c r="A39" s="148"/>
      <c r="B39" s="144"/>
      <c r="C39" s="145"/>
      <c r="D39" s="145"/>
      <c r="E39" s="145"/>
      <c r="F39" s="145"/>
      <c r="G39" s="145"/>
      <c r="H39" s="145"/>
      <c r="I39" s="145"/>
      <c r="J39" s="145"/>
      <c r="K39" s="145"/>
      <c r="L39" s="145"/>
      <c r="M39" s="145"/>
      <c r="N39" s="145"/>
      <c r="O39" s="145"/>
      <c r="P39" s="145"/>
      <c r="Q39" s="145"/>
      <c r="R39" s="145"/>
      <c r="S39" s="145"/>
      <c r="T39" s="145"/>
      <c r="U39" s="145"/>
      <c r="V39" s="145"/>
      <c r="W39" s="145"/>
      <c r="X39" s="145"/>
      <c r="Y39" s="145"/>
      <c r="Z39" s="139"/>
      <c r="AA39" s="139"/>
      <c r="AB39" s="139"/>
      <c r="AC39" s="139"/>
    </row>
    <row r="40" spans="1:29" ht="17.25">
      <c r="A40" s="148"/>
      <c r="B40" s="144"/>
      <c r="C40" s="145"/>
      <c r="D40" s="145"/>
      <c r="E40" s="145"/>
      <c r="F40" s="145"/>
      <c r="G40" s="145"/>
      <c r="H40" s="145"/>
      <c r="I40" s="145"/>
      <c r="J40" s="145"/>
      <c r="K40" s="145"/>
      <c r="L40" s="145"/>
      <c r="M40" s="145"/>
      <c r="N40" s="145"/>
      <c r="O40" s="145"/>
      <c r="P40" s="145"/>
      <c r="Q40" s="145"/>
      <c r="R40" s="145"/>
      <c r="S40" s="145"/>
      <c r="T40" s="145"/>
      <c r="U40" s="145"/>
      <c r="V40" s="145"/>
      <c r="W40" s="145"/>
      <c r="X40" s="145"/>
      <c r="Y40" s="145"/>
      <c r="Z40" s="139"/>
      <c r="AA40" s="139"/>
      <c r="AB40" s="139"/>
      <c r="AC40" s="139"/>
    </row>
    <row r="41" spans="1:29" ht="17.25">
      <c r="A41" s="148"/>
      <c r="B41" s="144"/>
      <c r="C41" s="145"/>
      <c r="D41" s="145"/>
      <c r="E41" s="145"/>
      <c r="F41" s="145"/>
      <c r="G41" s="145"/>
      <c r="H41" s="145"/>
      <c r="I41" s="145"/>
      <c r="J41" s="145"/>
      <c r="K41" s="145"/>
      <c r="L41" s="145"/>
      <c r="M41" s="145"/>
      <c r="N41" s="145"/>
      <c r="O41" s="145"/>
      <c r="P41" s="145"/>
      <c r="Q41" s="145"/>
      <c r="R41" s="145"/>
      <c r="S41" s="145"/>
      <c r="T41" s="145"/>
      <c r="U41" s="145"/>
      <c r="V41" s="145"/>
      <c r="W41" s="145"/>
      <c r="X41" s="145"/>
      <c r="Y41" s="145"/>
      <c r="Z41" s="139"/>
      <c r="AA41" s="139"/>
      <c r="AB41" s="139"/>
      <c r="AC41" s="139"/>
    </row>
    <row r="42" spans="1:29" ht="17.25">
      <c r="A42" s="148"/>
      <c r="B42" s="144"/>
      <c r="C42" s="145"/>
      <c r="D42" s="145"/>
      <c r="E42" s="145"/>
      <c r="F42" s="145"/>
      <c r="G42" s="145"/>
      <c r="H42" s="145"/>
      <c r="I42" s="145"/>
      <c r="J42" s="145"/>
      <c r="K42" s="145"/>
      <c r="L42" s="145"/>
      <c r="M42" s="145"/>
      <c r="N42" s="145"/>
      <c r="O42" s="145"/>
      <c r="P42" s="145"/>
      <c r="Q42" s="145"/>
      <c r="R42" s="145"/>
      <c r="S42" s="145"/>
      <c r="T42" s="145"/>
      <c r="U42" s="145"/>
      <c r="V42" s="145"/>
      <c r="W42" s="145"/>
      <c r="X42" s="145"/>
      <c r="Y42" s="145"/>
      <c r="Z42" s="139"/>
      <c r="AA42" s="139"/>
      <c r="AB42" s="139"/>
      <c r="AC42" s="139"/>
    </row>
    <row r="43" spans="1:29" ht="17.25">
      <c r="A43" s="148"/>
      <c r="B43" s="146"/>
      <c r="C43" s="141"/>
      <c r="D43" s="141"/>
      <c r="E43" s="141"/>
      <c r="F43" s="141"/>
      <c r="G43" s="141"/>
      <c r="H43" s="141"/>
      <c r="I43" s="141"/>
      <c r="J43" s="141"/>
      <c r="K43" s="141"/>
      <c r="L43" s="141"/>
      <c r="M43" s="141"/>
      <c r="N43" s="141"/>
      <c r="O43" s="141"/>
      <c r="P43" s="141"/>
      <c r="Q43" s="141"/>
      <c r="R43" s="141"/>
      <c r="S43" s="141"/>
      <c r="T43" s="141"/>
      <c r="U43" s="141"/>
      <c r="V43" s="141"/>
      <c r="W43" s="141"/>
      <c r="X43" s="141"/>
      <c r="Y43" s="141"/>
    </row>
    <row r="44" spans="1:29" ht="17.25">
      <c r="A44" s="148"/>
      <c r="B44" s="146"/>
      <c r="C44" s="141"/>
      <c r="D44" s="141"/>
      <c r="E44" s="141"/>
      <c r="F44" s="141"/>
      <c r="G44" s="141"/>
      <c r="H44" s="141"/>
      <c r="I44" s="141"/>
      <c r="J44" s="141"/>
      <c r="K44" s="141"/>
      <c r="L44" s="141"/>
      <c r="M44" s="141"/>
      <c r="N44" s="141"/>
      <c r="O44" s="141"/>
      <c r="P44" s="141"/>
      <c r="Q44" s="141"/>
      <c r="R44" s="141"/>
      <c r="S44" s="141"/>
      <c r="T44" s="141"/>
      <c r="U44" s="141"/>
      <c r="V44" s="141"/>
      <c r="W44" s="141"/>
      <c r="X44" s="141"/>
      <c r="Y44" s="141"/>
    </row>
    <row r="45" spans="1:29" ht="17.25">
      <c r="A45" s="148"/>
      <c r="B45" s="146"/>
      <c r="C45" s="141"/>
      <c r="D45" s="141"/>
      <c r="E45" s="141"/>
      <c r="F45" s="141"/>
      <c r="G45" s="141"/>
      <c r="H45" s="141"/>
      <c r="I45" s="141"/>
      <c r="J45" s="141"/>
      <c r="K45" s="141"/>
      <c r="L45" s="141"/>
      <c r="M45" s="141"/>
      <c r="N45" s="141"/>
      <c r="O45" s="141"/>
      <c r="P45" s="141"/>
      <c r="Q45" s="141"/>
      <c r="R45" s="141"/>
      <c r="S45" s="141"/>
      <c r="T45" s="141"/>
      <c r="U45" s="141"/>
      <c r="V45" s="141"/>
      <c r="W45" s="141"/>
      <c r="X45" s="141"/>
      <c r="Y45" s="141"/>
    </row>
    <row r="46" spans="1:29" ht="17.25">
      <c r="A46" s="148"/>
      <c r="B46" s="146"/>
      <c r="C46" s="141"/>
      <c r="D46" s="141"/>
      <c r="E46" s="141"/>
      <c r="F46" s="141"/>
      <c r="G46" s="141"/>
      <c r="H46" s="141"/>
      <c r="I46" s="141"/>
      <c r="J46" s="141"/>
      <c r="K46" s="141"/>
      <c r="L46" s="141"/>
      <c r="M46" s="141"/>
      <c r="N46" s="141"/>
      <c r="O46" s="141"/>
      <c r="P46" s="141"/>
      <c r="Q46" s="141"/>
      <c r="R46" s="141"/>
      <c r="S46" s="141"/>
      <c r="T46" s="141"/>
      <c r="U46" s="141"/>
      <c r="V46" s="141"/>
      <c r="W46" s="141"/>
      <c r="X46" s="141"/>
      <c r="Y46" s="141"/>
    </row>
    <row r="47" spans="1:29" ht="17.25">
      <c r="A47" s="148"/>
      <c r="B47" s="146"/>
      <c r="C47" s="141"/>
      <c r="D47" s="141"/>
      <c r="E47" s="141"/>
      <c r="F47" s="141"/>
      <c r="G47" s="141"/>
      <c r="H47" s="141"/>
      <c r="I47" s="141"/>
      <c r="J47" s="141"/>
      <c r="K47" s="141"/>
      <c r="L47" s="141"/>
      <c r="M47" s="141"/>
      <c r="N47" s="141"/>
      <c r="O47" s="141"/>
      <c r="P47" s="141"/>
      <c r="Q47" s="141"/>
      <c r="R47" s="141"/>
      <c r="S47" s="141"/>
      <c r="T47" s="141"/>
      <c r="U47" s="141"/>
      <c r="V47" s="141"/>
      <c r="W47" s="141"/>
      <c r="X47" s="141"/>
      <c r="Y47" s="141"/>
    </row>
    <row r="48" spans="1:29" ht="17.25">
      <c r="A48" s="148"/>
      <c r="B48" s="146"/>
      <c r="C48" s="141"/>
      <c r="D48" s="141"/>
      <c r="E48" s="141"/>
      <c r="F48" s="141"/>
      <c r="G48" s="141"/>
      <c r="H48" s="141"/>
      <c r="I48" s="141"/>
      <c r="J48" s="141"/>
      <c r="K48" s="141"/>
      <c r="L48" s="141"/>
      <c r="M48" s="141"/>
      <c r="N48" s="141"/>
      <c r="O48" s="141"/>
      <c r="P48" s="141"/>
      <c r="Q48" s="141"/>
      <c r="R48" s="141"/>
      <c r="S48" s="141"/>
      <c r="T48" s="141"/>
      <c r="U48" s="141"/>
      <c r="V48" s="141"/>
      <c r="W48" s="141"/>
      <c r="X48" s="141"/>
      <c r="Y48" s="141"/>
    </row>
    <row r="49" spans="1:25" ht="17.25">
      <c r="A49" s="148"/>
      <c r="B49" s="146"/>
      <c r="C49" s="141"/>
      <c r="D49" s="141"/>
      <c r="E49" s="141"/>
      <c r="F49" s="141"/>
      <c r="G49" s="141"/>
      <c r="H49" s="141"/>
      <c r="I49" s="141"/>
      <c r="J49" s="141"/>
      <c r="K49" s="141"/>
      <c r="L49" s="141"/>
      <c r="M49" s="141"/>
      <c r="N49" s="141"/>
      <c r="O49" s="141"/>
      <c r="P49" s="141"/>
      <c r="Q49" s="141"/>
      <c r="R49" s="141"/>
      <c r="S49" s="141"/>
      <c r="T49" s="141"/>
      <c r="U49" s="141"/>
      <c r="V49" s="141"/>
      <c r="W49" s="141"/>
      <c r="X49" s="141"/>
      <c r="Y49" s="141"/>
    </row>
    <row r="50" spans="1:25" ht="17.25">
      <c r="A50" s="148"/>
      <c r="B50" s="146"/>
      <c r="C50" s="141"/>
      <c r="D50" s="141"/>
      <c r="E50" s="141"/>
      <c r="F50" s="141"/>
      <c r="G50" s="141"/>
      <c r="H50" s="141"/>
      <c r="I50" s="141"/>
      <c r="J50" s="141"/>
      <c r="K50" s="141"/>
      <c r="L50" s="141"/>
      <c r="M50" s="141"/>
      <c r="N50" s="141"/>
      <c r="O50" s="141"/>
      <c r="P50" s="141"/>
      <c r="Q50" s="141"/>
      <c r="R50" s="141"/>
      <c r="S50" s="141"/>
      <c r="T50" s="141"/>
      <c r="U50" s="141"/>
      <c r="V50" s="141"/>
      <c r="W50" s="141"/>
      <c r="X50" s="141"/>
      <c r="Y50" s="141"/>
    </row>
    <row r="51" spans="1:25" ht="17.25">
      <c r="A51" s="148"/>
      <c r="B51" s="146"/>
      <c r="C51" s="141"/>
      <c r="D51" s="141"/>
      <c r="E51" s="141"/>
      <c r="F51" s="141"/>
      <c r="G51" s="141"/>
      <c r="H51" s="141"/>
      <c r="I51" s="141"/>
      <c r="J51" s="141"/>
      <c r="K51" s="141"/>
      <c r="L51" s="141"/>
      <c r="M51" s="141"/>
      <c r="N51" s="141"/>
      <c r="O51" s="141"/>
      <c r="P51" s="141"/>
      <c r="Q51" s="141"/>
      <c r="R51" s="141"/>
      <c r="S51" s="141"/>
      <c r="T51" s="141"/>
      <c r="U51" s="141"/>
      <c r="V51" s="141"/>
      <c r="W51" s="141"/>
      <c r="X51" s="141"/>
      <c r="Y51" s="141"/>
    </row>
    <row r="52" spans="1:25" ht="17.25">
      <c r="A52" s="148"/>
      <c r="B52" s="146"/>
      <c r="C52" s="141"/>
      <c r="D52" s="141"/>
      <c r="E52" s="141"/>
      <c r="F52" s="141"/>
      <c r="G52" s="141"/>
      <c r="H52" s="141"/>
      <c r="I52" s="141"/>
      <c r="J52" s="141"/>
      <c r="K52" s="141"/>
      <c r="L52" s="141"/>
      <c r="M52" s="141"/>
      <c r="N52" s="141"/>
      <c r="O52" s="141"/>
      <c r="P52" s="141"/>
      <c r="Q52" s="141"/>
      <c r="R52" s="141"/>
      <c r="S52" s="141"/>
      <c r="T52" s="141"/>
      <c r="U52" s="141"/>
      <c r="V52" s="141"/>
      <c r="W52" s="141"/>
      <c r="X52" s="141"/>
      <c r="Y52" s="141"/>
    </row>
    <row r="53" spans="1:25" ht="17.25">
      <c r="A53" s="148"/>
      <c r="B53" s="146"/>
      <c r="C53" s="141"/>
      <c r="D53" s="141"/>
      <c r="E53" s="141"/>
      <c r="F53" s="141"/>
      <c r="G53" s="141"/>
      <c r="H53" s="141"/>
      <c r="I53" s="141"/>
      <c r="J53" s="141"/>
      <c r="K53" s="141"/>
      <c r="L53" s="141"/>
      <c r="M53" s="141"/>
      <c r="N53" s="141"/>
      <c r="O53" s="141"/>
      <c r="P53" s="141"/>
      <c r="Q53" s="141"/>
      <c r="R53" s="141"/>
      <c r="S53" s="141"/>
      <c r="T53" s="141"/>
      <c r="U53" s="141"/>
      <c r="V53" s="141"/>
      <c r="W53" s="141"/>
      <c r="X53" s="141"/>
      <c r="Y53" s="141"/>
    </row>
    <row r="54" spans="1:25" ht="17.25">
      <c r="A54" s="148"/>
      <c r="B54" s="146"/>
      <c r="C54" s="141"/>
      <c r="D54" s="141"/>
      <c r="E54" s="141"/>
      <c r="F54" s="141"/>
      <c r="G54" s="141"/>
      <c r="H54" s="141"/>
      <c r="I54" s="141"/>
      <c r="J54" s="141"/>
      <c r="K54" s="141"/>
      <c r="L54" s="141"/>
      <c r="M54" s="141"/>
      <c r="N54" s="141"/>
      <c r="O54" s="141"/>
      <c r="P54" s="141"/>
      <c r="Q54" s="141"/>
      <c r="R54" s="141"/>
      <c r="S54" s="141"/>
      <c r="T54" s="141"/>
      <c r="U54" s="141"/>
      <c r="V54" s="141"/>
      <c r="W54" s="141"/>
      <c r="X54" s="141"/>
      <c r="Y54" s="141"/>
    </row>
    <row r="55" spans="1:25" ht="17.25">
      <c r="A55" s="148"/>
      <c r="B55" s="146"/>
      <c r="C55" s="141"/>
      <c r="D55" s="141"/>
      <c r="E55" s="141"/>
      <c r="F55" s="141"/>
      <c r="G55" s="141"/>
      <c r="H55" s="141"/>
      <c r="I55" s="141"/>
      <c r="J55" s="141"/>
      <c r="K55" s="141"/>
      <c r="L55" s="141"/>
      <c r="M55" s="141"/>
      <c r="N55" s="141"/>
      <c r="O55" s="141"/>
      <c r="P55" s="141"/>
      <c r="Q55" s="141"/>
      <c r="R55" s="141"/>
      <c r="S55" s="141"/>
      <c r="T55" s="141"/>
      <c r="U55" s="141"/>
      <c r="V55" s="141"/>
      <c r="W55" s="141"/>
      <c r="X55" s="141"/>
      <c r="Y55" s="141"/>
    </row>
    <row r="56" spans="1:25" ht="17.25">
      <c r="A56" s="148"/>
      <c r="B56" s="146"/>
      <c r="C56" s="141"/>
      <c r="D56" s="141"/>
      <c r="E56" s="141"/>
      <c r="F56" s="141"/>
      <c r="G56" s="141"/>
      <c r="H56" s="141"/>
      <c r="I56" s="141"/>
      <c r="J56" s="141"/>
      <c r="K56" s="141"/>
      <c r="L56" s="141"/>
      <c r="M56" s="141"/>
      <c r="N56" s="141"/>
      <c r="O56" s="141"/>
      <c r="P56" s="141"/>
      <c r="Q56" s="141"/>
      <c r="R56" s="141"/>
      <c r="S56" s="141"/>
      <c r="T56" s="141"/>
      <c r="U56" s="141"/>
      <c r="V56" s="141"/>
      <c r="W56" s="141"/>
      <c r="X56" s="141"/>
      <c r="Y56" s="141"/>
    </row>
    <row r="57" spans="1:25">
      <c r="A57" s="148"/>
    </row>
    <row r="58" spans="1:25">
      <c r="A58" s="148"/>
    </row>
    <row r="59" spans="1:25">
      <c r="A59" s="148"/>
    </row>
    <row r="60" spans="1:25">
      <c r="A60" s="148"/>
    </row>
    <row r="61" spans="1:25">
      <c r="A61" s="148"/>
    </row>
    <row r="62" spans="1:25">
      <c r="A62" s="148"/>
    </row>
    <row r="63" spans="1:25">
      <c r="A63" s="148"/>
    </row>
    <row r="64" spans="1:25">
      <c r="A64" s="148"/>
    </row>
    <row r="65" spans="1:1">
      <c r="A65" s="148"/>
    </row>
    <row r="66" spans="1:1">
      <c r="A66" s="148"/>
    </row>
    <row r="67" spans="1:1">
      <c r="A67" s="148"/>
    </row>
    <row r="68" spans="1:1">
      <c r="A68" s="148"/>
    </row>
    <row r="69" spans="1:1">
      <c r="A69" s="148"/>
    </row>
    <row r="70" spans="1:1">
      <c r="A70" s="148"/>
    </row>
    <row r="71" spans="1:1">
      <c r="A71" s="148"/>
    </row>
    <row r="72" spans="1:1">
      <c r="A72" s="148"/>
    </row>
    <row r="73" spans="1:1">
      <c r="A73" s="148"/>
    </row>
    <row r="74" spans="1:1">
      <c r="A74" s="148"/>
    </row>
    <row r="75" spans="1:1">
      <c r="A75" s="148"/>
    </row>
    <row r="76" spans="1:1">
      <c r="A76" s="148"/>
    </row>
    <row r="77" spans="1:1">
      <c r="A77" s="148"/>
    </row>
    <row r="78" spans="1:1">
      <c r="A78" s="148"/>
    </row>
    <row r="79" spans="1:1">
      <c r="A79" s="148"/>
    </row>
    <row r="80" spans="1:1">
      <c r="A80" s="148"/>
    </row>
    <row r="81" spans="1:1">
      <c r="A81" s="148"/>
    </row>
    <row r="82" spans="1:1">
      <c r="A82" s="148"/>
    </row>
    <row r="83" spans="1:1">
      <c r="A83" s="148"/>
    </row>
    <row r="84" spans="1:1">
      <c r="A84" s="148"/>
    </row>
    <row r="85" spans="1:1">
      <c r="A85" s="148"/>
    </row>
    <row r="86" spans="1:1">
      <c r="A86" s="148"/>
    </row>
    <row r="87" spans="1:1">
      <c r="A87" s="148"/>
    </row>
    <row r="88" spans="1:1">
      <c r="A88" s="148"/>
    </row>
    <row r="89" spans="1:1">
      <c r="A89" s="148"/>
    </row>
    <row r="90" spans="1:1">
      <c r="A90" s="148"/>
    </row>
    <row r="91" spans="1:1">
      <c r="A91" s="148"/>
    </row>
    <row r="92" spans="1:1">
      <c r="A92" s="148"/>
    </row>
    <row r="93" spans="1:1">
      <c r="A93" s="148"/>
    </row>
    <row r="94" spans="1:1">
      <c r="A94" s="148"/>
    </row>
    <row r="95" spans="1:1">
      <c r="A95" s="148"/>
    </row>
    <row r="96" spans="1:1">
      <c r="A96" s="148"/>
    </row>
    <row r="97" spans="1:1">
      <c r="A97" s="148"/>
    </row>
    <row r="98" spans="1:1">
      <c r="A98" s="148"/>
    </row>
    <row r="99" spans="1:1">
      <c r="A99" s="148"/>
    </row>
    <row r="100" spans="1:1">
      <c r="A100" s="148"/>
    </row>
    <row r="101" spans="1:1">
      <c r="A101" s="148"/>
    </row>
    <row r="102" spans="1:1">
      <c r="A102" s="148"/>
    </row>
    <row r="103" spans="1:1">
      <c r="A103" s="148"/>
    </row>
    <row r="104" spans="1:1">
      <c r="A104" s="148"/>
    </row>
    <row r="105" spans="1:1">
      <c r="A105" s="148"/>
    </row>
    <row r="106" spans="1:1">
      <c r="A106" s="148"/>
    </row>
    <row r="107" spans="1:1">
      <c r="A107" s="148"/>
    </row>
    <row r="108" spans="1:1">
      <c r="A108" s="148"/>
    </row>
    <row r="109" spans="1:1">
      <c r="A109" s="148"/>
    </row>
    <row r="110" spans="1:1">
      <c r="A110" s="148"/>
    </row>
    <row r="111" spans="1:1">
      <c r="A111" s="148"/>
    </row>
    <row r="112" spans="1:1">
      <c r="A112" s="148"/>
    </row>
    <row r="113" spans="1:1">
      <c r="A113" s="148"/>
    </row>
    <row r="114" spans="1:1">
      <c r="A114" s="148"/>
    </row>
    <row r="115" spans="1:1">
      <c r="A115" s="148"/>
    </row>
    <row r="116" spans="1:1">
      <c r="A116" s="148"/>
    </row>
  </sheetData>
  <mergeCells count="15">
    <mergeCell ref="AC1:AC2"/>
    <mergeCell ref="A1:A2"/>
    <mergeCell ref="D1:D2"/>
    <mergeCell ref="I1:J1"/>
    <mergeCell ref="K1:L1"/>
    <mergeCell ref="M1:P1"/>
    <mergeCell ref="Q1:Q2"/>
    <mergeCell ref="R1:R2"/>
    <mergeCell ref="AB1:AB2"/>
    <mergeCell ref="B1:B2"/>
    <mergeCell ref="C1:C2"/>
    <mergeCell ref="E1:E2"/>
    <mergeCell ref="F1:F2"/>
    <mergeCell ref="G1:G2"/>
    <mergeCell ref="H1:H2"/>
  </mergeCells>
  <phoneticPr fontId="3" type="noConversion"/>
  <pageMargins left="0.7" right="0.7" top="0.75" bottom="0.75" header="0.3" footer="0.3"/>
  <pageSetup paperSize="9" orientation="portrait" horizontalDpi="4294967292"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C116"/>
  <sheetViews>
    <sheetView zoomScale="80" zoomScaleNormal="80" workbookViewId="0">
      <pane ySplit="2" topLeftCell="A3" activePane="bottomLeft" state="frozenSplit"/>
      <selection pane="bottomLeft" activeCell="H4" sqref="H4"/>
    </sheetView>
  </sheetViews>
  <sheetFormatPr defaultRowHeight="16.5"/>
  <cols>
    <col min="1" max="1" width="14.75" style="154" customWidth="1"/>
    <col min="2" max="2" width="9.75" style="13" customWidth="1"/>
    <col min="3" max="3" width="16.625" style="10" customWidth="1"/>
    <col min="4" max="4" width="16.75" style="10" customWidth="1"/>
    <col min="5" max="5" width="18.125" style="10" customWidth="1"/>
    <col min="6" max="6" width="9.5" style="10" customWidth="1"/>
    <col min="7" max="7" width="18.75" style="11" customWidth="1"/>
    <col min="8" max="8" width="16.875" style="12" customWidth="1"/>
    <col min="9" max="9" width="36.125" style="12" customWidth="1"/>
    <col min="10" max="10" width="12.625" style="11" customWidth="1"/>
    <col min="11" max="11" width="13.625" style="1" bestFit="1" customWidth="1"/>
    <col min="12" max="12" width="12.5" style="11" bestFit="1" customWidth="1"/>
    <col min="13" max="13" width="24.75" style="11" customWidth="1"/>
    <col min="14" max="14" width="0" style="11" hidden="1" customWidth="1"/>
    <col min="15" max="16" width="0" style="5" hidden="1" customWidth="1"/>
    <col min="17" max="17" width="0" style="11" hidden="1" customWidth="1"/>
    <col min="18" max="18" width="5.75" style="11" hidden="1" customWidth="1"/>
    <col min="19" max="20" width="5.875" style="1" hidden="1" customWidth="1"/>
    <col min="21" max="21" width="7.875" style="1" hidden="1" customWidth="1"/>
    <col min="22" max="22" width="5.125" style="1" hidden="1" customWidth="1"/>
    <col min="23" max="23" width="11.75" style="36" hidden="1" customWidth="1"/>
    <col min="24" max="24" width="8.375" style="1" hidden="1" customWidth="1"/>
    <col min="25" max="25" width="14.25" style="37" hidden="1" customWidth="1"/>
    <col min="26" max="27" width="5.875" style="1" hidden="1" customWidth="1"/>
    <col min="28" max="28" width="15.125" style="5" customWidth="1"/>
    <col min="29" max="29" width="55.625" style="1" customWidth="1"/>
    <col min="30" max="16384" width="9" style="1"/>
  </cols>
  <sheetData>
    <row r="1" spans="1:29" s="101" customFormat="1" ht="23.25" customHeight="1">
      <c r="A1" s="525" t="s">
        <v>418</v>
      </c>
      <c r="B1" s="508" t="s">
        <v>0</v>
      </c>
      <c r="C1" s="506" t="s">
        <v>1</v>
      </c>
      <c r="D1" s="506" t="s">
        <v>424</v>
      </c>
      <c r="E1" s="506" t="s">
        <v>85</v>
      </c>
      <c r="F1" s="506" t="s">
        <v>2</v>
      </c>
      <c r="G1" s="510" t="s">
        <v>4</v>
      </c>
      <c r="H1" s="506" t="s">
        <v>3</v>
      </c>
      <c r="I1" s="519" t="s">
        <v>5</v>
      </c>
      <c r="J1" s="519"/>
      <c r="K1" s="518" t="s">
        <v>8</v>
      </c>
      <c r="L1" s="518"/>
      <c r="M1" s="520" t="s">
        <v>13</v>
      </c>
      <c r="N1" s="520"/>
      <c r="O1" s="520"/>
      <c r="P1" s="520"/>
      <c r="Q1" s="521" t="s">
        <v>12</v>
      </c>
      <c r="R1" s="516" t="s">
        <v>16</v>
      </c>
      <c r="S1" s="98"/>
      <c r="T1" s="98"/>
      <c r="U1" s="98"/>
      <c r="V1" s="98"/>
      <c r="W1" s="99"/>
      <c r="X1" s="98"/>
      <c r="Y1" s="100"/>
      <c r="Z1" s="98"/>
      <c r="AA1" s="98"/>
      <c r="AB1" s="512" t="s">
        <v>280</v>
      </c>
      <c r="AC1" s="529" t="s">
        <v>413</v>
      </c>
    </row>
    <row r="2" spans="1:29" s="105" customFormat="1" ht="26.25" customHeight="1" thickBot="1">
      <c r="A2" s="526"/>
      <c r="B2" s="509"/>
      <c r="C2" s="507"/>
      <c r="D2" s="506"/>
      <c r="E2" s="507"/>
      <c r="F2" s="507"/>
      <c r="G2" s="510"/>
      <c r="H2" s="507"/>
      <c r="I2" s="107" t="s">
        <v>6</v>
      </c>
      <c r="J2" s="108" t="s">
        <v>7</v>
      </c>
      <c r="K2" s="110" t="s">
        <v>9</v>
      </c>
      <c r="L2" s="110" t="s">
        <v>10</v>
      </c>
      <c r="M2" s="109" t="s">
        <v>11</v>
      </c>
      <c r="N2" s="109" t="s">
        <v>15</v>
      </c>
      <c r="O2" s="109" t="s">
        <v>10</v>
      </c>
      <c r="P2" s="109" t="s">
        <v>14</v>
      </c>
      <c r="Q2" s="521"/>
      <c r="R2" s="516"/>
      <c r="S2" s="102" t="s">
        <v>249</v>
      </c>
      <c r="T2" s="102" t="s">
        <v>61</v>
      </c>
      <c r="U2" s="102" t="s">
        <v>251</v>
      </c>
      <c r="V2" s="102" t="s">
        <v>273</v>
      </c>
      <c r="W2" s="103" t="s">
        <v>252</v>
      </c>
      <c r="X2" s="102" t="s">
        <v>253</v>
      </c>
      <c r="Y2" s="104" t="s">
        <v>254</v>
      </c>
      <c r="Z2" s="102" t="s">
        <v>255</v>
      </c>
      <c r="AA2" s="102" t="s">
        <v>256</v>
      </c>
      <c r="AB2" s="513"/>
      <c r="AC2" s="530"/>
    </row>
    <row r="3" spans="1:29" s="97" customFormat="1" ht="30" customHeight="1">
      <c r="A3" s="150" t="s">
        <v>419</v>
      </c>
      <c r="B3" s="88" t="s">
        <v>389</v>
      </c>
      <c r="C3" s="89" t="s">
        <v>84</v>
      </c>
      <c r="D3" s="89"/>
      <c r="E3" s="89" t="s">
        <v>86</v>
      </c>
      <c r="F3" s="89" t="s">
        <v>40</v>
      </c>
      <c r="G3" s="90"/>
      <c r="H3" s="91" t="s">
        <v>152</v>
      </c>
      <c r="I3" s="91" t="s">
        <v>153</v>
      </c>
      <c r="J3" s="90" t="s">
        <v>225</v>
      </c>
      <c r="K3" s="90"/>
      <c r="L3" s="90"/>
      <c r="M3" s="90" t="s">
        <v>43</v>
      </c>
      <c r="N3" s="90"/>
      <c r="O3" s="92"/>
      <c r="P3" s="92"/>
      <c r="Q3" s="90"/>
      <c r="R3" s="90"/>
      <c r="S3" s="93"/>
      <c r="T3" s="93"/>
      <c r="U3" s="93"/>
      <c r="V3" s="93"/>
      <c r="W3" s="94"/>
      <c r="X3" s="93"/>
      <c r="Y3" s="95"/>
      <c r="Z3" s="93"/>
      <c r="AA3" s="93"/>
      <c r="AB3" s="92" t="s">
        <v>408</v>
      </c>
      <c r="AC3" s="96" t="s">
        <v>410</v>
      </c>
    </row>
    <row r="4" spans="1:29" s="80" customFormat="1" ht="183.75" customHeight="1">
      <c r="A4" s="151" t="s">
        <v>420</v>
      </c>
      <c r="B4" s="48" t="s">
        <v>383</v>
      </c>
      <c r="C4" s="77" t="s">
        <v>84</v>
      </c>
      <c r="D4" s="168"/>
      <c r="E4" s="77" t="s">
        <v>86</v>
      </c>
      <c r="F4" s="77" t="s">
        <v>67</v>
      </c>
      <c r="G4" s="78" t="s">
        <v>69</v>
      </c>
      <c r="H4" s="39" t="s">
        <v>68</v>
      </c>
      <c r="I4" s="39" t="s">
        <v>70</v>
      </c>
      <c r="J4" s="78" t="s">
        <v>225</v>
      </c>
      <c r="K4" s="40"/>
      <c r="L4" s="78"/>
      <c r="M4" s="78" t="s">
        <v>71</v>
      </c>
      <c r="N4" s="78"/>
      <c r="O4" s="41"/>
      <c r="P4" s="41"/>
      <c r="Q4" s="78"/>
      <c r="R4" s="78"/>
      <c r="S4" s="40"/>
      <c r="T4" s="40"/>
      <c r="U4" s="40"/>
      <c r="V4" s="40"/>
      <c r="W4" s="45"/>
      <c r="X4" s="40"/>
      <c r="Y4" s="43"/>
      <c r="Z4" s="40"/>
      <c r="AA4" s="40"/>
      <c r="AB4" s="39" t="s">
        <v>409</v>
      </c>
      <c r="AC4" s="39" t="s">
        <v>411</v>
      </c>
    </row>
    <row r="5" spans="1:29" s="171" customFormat="1" ht="146.25" customHeight="1">
      <c r="A5" s="169" t="s">
        <v>419</v>
      </c>
      <c r="B5" s="53" t="s">
        <v>266</v>
      </c>
      <c r="C5" s="54"/>
      <c r="D5" s="54"/>
      <c r="E5" s="54" t="s">
        <v>415</v>
      </c>
      <c r="F5" s="54" t="s">
        <v>416</v>
      </c>
      <c r="G5" s="57"/>
      <c r="H5" s="55" t="s">
        <v>267</v>
      </c>
      <c r="I5" s="55"/>
      <c r="J5" s="57"/>
      <c r="K5" s="60"/>
      <c r="L5" s="57"/>
      <c r="M5" s="57" t="s">
        <v>268</v>
      </c>
      <c r="N5" s="57"/>
      <c r="O5" s="59"/>
      <c r="P5" s="59"/>
      <c r="Q5" s="57"/>
      <c r="R5" s="57"/>
      <c r="S5" s="60"/>
      <c r="T5" s="60"/>
      <c r="U5" s="60"/>
      <c r="V5" s="60"/>
      <c r="W5" s="61"/>
      <c r="X5" s="60"/>
      <c r="Y5" s="62"/>
      <c r="Z5" s="60"/>
      <c r="AA5" s="60"/>
      <c r="AB5" s="55" t="s">
        <v>396</v>
      </c>
      <c r="AC5" s="170" t="s">
        <v>449</v>
      </c>
    </row>
    <row r="6" spans="1:29" s="60" customFormat="1" ht="78.75" customHeight="1">
      <c r="A6" s="169" t="s">
        <v>419</v>
      </c>
      <c r="B6" s="53">
        <v>48</v>
      </c>
      <c r="C6" s="54" t="s">
        <v>84</v>
      </c>
      <c r="D6" s="54"/>
      <c r="E6" s="54" t="s">
        <v>86</v>
      </c>
      <c r="F6" s="54" t="s">
        <v>26</v>
      </c>
      <c r="G6" s="57" t="s">
        <v>76</v>
      </c>
      <c r="H6" s="55" t="s">
        <v>77</v>
      </c>
      <c r="I6" s="55" t="s">
        <v>107</v>
      </c>
      <c r="J6" s="57" t="s">
        <v>47</v>
      </c>
      <c r="K6" s="57" t="s">
        <v>295</v>
      </c>
      <c r="L6" s="57"/>
      <c r="M6" s="57" t="s">
        <v>33</v>
      </c>
      <c r="N6" s="57"/>
      <c r="O6" s="59"/>
      <c r="P6" s="59"/>
      <c r="Q6" s="57"/>
      <c r="R6" s="57"/>
      <c r="U6" s="60">
        <v>15</v>
      </c>
      <c r="W6" s="61"/>
      <c r="Y6" s="62"/>
      <c r="AB6" s="55" t="s">
        <v>406</v>
      </c>
      <c r="AC6" s="55" t="s">
        <v>300</v>
      </c>
    </row>
    <row r="7" spans="1:29" s="60" customFormat="1" ht="66">
      <c r="A7" s="169" t="s">
        <v>419</v>
      </c>
      <c r="B7" s="53">
        <v>49</v>
      </c>
      <c r="C7" s="54" t="s">
        <v>84</v>
      </c>
      <c r="D7" s="54"/>
      <c r="E7" s="54" t="s">
        <v>86</v>
      </c>
      <c r="F7" s="54" t="s">
        <v>26</v>
      </c>
      <c r="G7" s="57" t="s">
        <v>88</v>
      </c>
      <c r="H7" s="55" t="s">
        <v>90</v>
      </c>
      <c r="I7" s="55" t="s">
        <v>301</v>
      </c>
      <c r="J7" s="57" t="s">
        <v>32</v>
      </c>
      <c r="K7" s="57" t="s">
        <v>295</v>
      </c>
      <c r="L7" s="57"/>
      <c r="M7" s="57" t="s">
        <v>33</v>
      </c>
      <c r="N7" s="57"/>
      <c r="O7" s="59"/>
      <c r="P7" s="59"/>
      <c r="Q7" s="57"/>
      <c r="R7" s="57"/>
      <c r="U7" s="60">
        <v>1</v>
      </c>
      <c r="W7" s="61"/>
      <c r="Y7" s="62"/>
      <c r="AB7" s="173" t="s">
        <v>407</v>
      </c>
      <c r="AC7" s="55" t="s">
        <v>303</v>
      </c>
    </row>
    <row r="8" spans="1:29" s="120" customFormat="1" ht="132.75" customHeight="1">
      <c r="A8" s="152" t="s">
        <v>419</v>
      </c>
      <c r="B8" s="112" t="s">
        <v>412</v>
      </c>
      <c r="C8" s="113" t="s">
        <v>84</v>
      </c>
      <c r="D8" s="113"/>
      <c r="E8" s="113" t="s">
        <v>86</v>
      </c>
      <c r="F8" s="113" t="s">
        <v>23</v>
      </c>
      <c r="G8" s="114" t="s">
        <v>22</v>
      </c>
      <c r="H8" s="115" t="s">
        <v>31</v>
      </c>
      <c r="I8" s="116" t="s">
        <v>666</v>
      </c>
      <c r="J8" s="114" t="s">
        <v>355</v>
      </c>
      <c r="K8" s="114" t="s">
        <v>667</v>
      </c>
      <c r="L8" s="114"/>
      <c r="M8" s="114" t="s">
        <v>19</v>
      </c>
      <c r="N8" s="114"/>
      <c r="O8" s="117"/>
      <c r="P8" s="117"/>
      <c r="Q8" s="114"/>
      <c r="R8" s="114"/>
      <c r="S8" s="118"/>
      <c r="T8" s="118"/>
      <c r="U8" s="118"/>
      <c r="V8" s="118"/>
      <c r="W8" s="118"/>
      <c r="X8" s="118"/>
      <c r="Y8" s="118"/>
      <c r="Z8" s="118"/>
      <c r="AA8" s="118"/>
      <c r="AB8" s="111" t="s">
        <v>414</v>
      </c>
      <c r="AC8" s="119" t="s">
        <v>381</v>
      </c>
    </row>
    <row r="9" spans="1:29" s="171" customFormat="1" ht="49.5">
      <c r="A9" s="187"/>
      <c r="B9" s="188" t="s">
        <v>437</v>
      </c>
      <c r="C9" s="189"/>
      <c r="D9" s="189"/>
      <c r="E9" s="189" t="s">
        <v>438</v>
      </c>
      <c r="F9" s="189" t="s">
        <v>26</v>
      </c>
      <c r="G9" s="190"/>
      <c r="H9" s="191" t="s">
        <v>829</v>
      </c>
      <c r="I9" s="191" t="s">
        <v>829</v>
      </c>
      <c r="J9" s="190" t="s">
        <v>439</v>
      </c>
      <c r="L9" s="190"/>
      <c r="M9" s="190" t="s">
        <v>440</v>
      </c>
      <c r="N9" s="190"/>
      <c r="O9" s="192"/>
      <c r="P9" s="192"/>
      <c r="Q9" s="190"/>
      <c r="R9" s="190"/>
      <c r="W9" s="193"/>
      <c r="Y9" s="194"/>
      <c r="AB9" s="192"/>
    </row>
    <row r="10" spans="1:29" s="80" customFormat="1" ht="49.5">
      <c r="A10" s="206" t="s">
        <v>878</v>
      </c>
      <c r="B10" s="82" t="s">
        <v>879</v>
      </c>
      <c r="C10" s="83" t="s">
        <v>880</v>
      </c>
      <c r="D10" s="83" t="s">
        <v>881</v>
      </c>
      <c r="E10" s="83" t="s">
        <v>882</v>
      </c>
      <c r="F10" s="83" t="s">
        <v>883</v>
      </c>
      <c r="G10" s="79"/>
      <c r="H10" s="172" t="s">
        <v>888</v>
      </c>
      <c r="I10" s="172" t="s">
        <v>885</v>
      </c>
      <c r="J10" s="79" t="s">
        <v>886</v>
      </c>
      <c r="K10" s="186" t="s">
        <v>887</v>
      </c>
      <c r="L10" s="79"/>
      <c r="M10" s="79"/>
      <c r="N10" s="79"/>
      <c r="O10" s="85"/>
      <c r="P10" s="85"/>
      <c r="Q10" s="79"/>
      <c r="R10" s="79"/>
      <c r="W10" s="86"/>
      <c r="Y10" s="87"/>
      <c r="AB10" s="85"/>
    </row>
    <row r="11" spans="1:29" s="80" customFormat="1">
      <c r="A11" s="153"/>
      <c r="B11" s="82"/>
      <c r="C11" s="83"/>
      <c r="D11" s="83"/>
      <c r="E11" s="83"/>
      <c r="F11" s="83"/>
      <c r="G11" s="79"/>
      <c r="H11" s="84"/>
      <c r="I11" s="84"/>
      <c r="J11" s="79"/>
      <c r="L11" s="79"/>
      <c r="M11" s="79"/>
      <c r="N11" s="79"/>
      <c r="O11" s="85"/>
      <c r="P11" s="85"/>
      <c r="Q11" s="79"/>
      <c r="R11" s="79"/>
      <c r="W11" s="86"/>
      <c r="Y11" s="87"/>
      <c r="AB11" s="85"/>
    </row>
    <row r="12" spans="1:29" s="80" customFormat="1">
      <c r="A12" s="153"/>
      <c r="B12" s="82"/>
      <c r="C12" s="83"/>
      <c r="D12" s="83"/>
      <c r="E12" s="83"/>
      <c r="F12" s="83"/>
      <c r="G12" s="79"/>
      <c r="H12" s="84"/>
      <c r="I12" s="84"/>
      <c r="J12" s="79"/>
      <c r="L12" s="79"/>
      <c r="M12" s="79"/>
      <c r="N12" s="79"/>
      <c r="O12" s="85"/>
      <c r="P12" s="85"/>
      <c r="Q12" s="79"/>
      <c r="R12" s="79"/>
      <c r="W12" s="86"/>
      <c r="Y12" s="87"/>
      <c r="AB12" s="85"/>
    </row>
    <row r="13" spans="1:29" s="80" customFormat="1">
      <c r="A13" s="153"/>
      <c r="B13" s="82"/>
      <c r="C13" s="83"/>
      <c r="D13" s="83"/>
      <c r="E13" s="83"/>
      <c r="F13" s="83"/>
      <c r="G13" s="79"/>
      <c r="H13" s="84"/>
      <c r="I13" s="84"/>
      <c r="J13" s="79"/>
      <c r="L13" s="79"/>
      <c r="M13" s="79"/>
      <c r="N13" s="79"/>
      <c r="O13" s="85"/>
      <c r="P13" s="85"/>
      <c r="Q13" s="79"/>
      <c r="R13" s="79"/>
      <c r="W13" s="86"/>
      <c r="Y13" s="87"/>
      <c r="AB13" s="85"/>
    </row>
    <row r="14" spans="1:29" s="80" customFormat="1">
      <c r="A14" s="153"/>
      <c r="B14" s="82"/>
      <c r="C14" s="83"/>
      <c r="D14" s="83"/>
      <c r="E14" s="83"/>
      <c r="F14" s="83"/>
      <c r="G14" s="79"/>
      <c r="H14" s="84"/>
      <c r="I14" s="84"/>
      <c r="J14" s="79"/>
      <c r="L14" s="79"/>
      <c r="M14" s="79"/>
      <c r="N14" s="79"/>
      <c r="O14" s="85"/>
      <c r="P14" s="85"/>
      <c r="Q14" s="79"/>
      <c r="R14" s="79"/>
      <c r="W14" s="86"/>
      <c r="Y14" s="87"/>
      <c r="AB14" s="85"/>
    </row>
    <row r="15" spans="1:29" s="80" customFormat="1">
      <c r="A15" s="153"/>
      <c r="B15" s="82"/>
      <c r="C15" s="83"/>
      <c r="D15" s="83"/>
      <c r="E15" s="83"/>
      <c r="F15" s="83"/>
      <c r="G15" s="79"/>
      <c r="H15" s="84"/>
      <c r="I15" s="84"/>
      <c r="J15" s="79"/>
      <c r="L15" s="79"/>
      <c r="M15" s="79"/>
      <c r="N15" s="79"/>
      <c r="O15" s="85"/>
      <c r="P15" s="85"/>
      <c r="Q15" s="79"/>
      <c r="R15" s="79"/>
      <c r="W15" s="86"/>
      <c r="Y15" s="87"/>
      <c r="AB15" s="85"/>
    </row>
    <row r="16" spans="1:29" s="80" customFormat="1">
      <c r="A16" s="153"/>
      <c r="B16" s="82"/>
      <c r="C16" s="83"/>
      <c r="D16" s="83"/>
      <c r="E16" s="83"/>
      <c r="F16" s="83"/>
      <c r="G16" s="79"/>
      <c r="H16" s="84"/>
      <c r="I16" s="84"/>
      <c r="J16" s="79"/>
      <c r="L16" s="79"/>
      <c r="M16" s="79"/>
      <c r="N16" s="79"/>
      <c r="O16" s="85"/>
      <c r="P16" s="85"/>
      <c r="Q16" s="79"/>
      <c r="R16" s="79"/>
      <c r="W16" s="86"/>
      <c r="Y16" s="87"/>
      <c r="AB16" s="85"/>
    </row>
    <row r="17" spans="1:28" s="80" customFormat="1">
      <c r="A17" s="153"/>
      <c r="B17" s="82"/>
      <c r="C17" s="83"/>
      <c r="D17" s="83"/>
      <c r="E17" s="83"/>
      <c r="F17" s="83"/>
      <c r="G17" s="79"/>
      <c r="H17" s="84"/>
      <c r="I17" s="84"/>
      <c r="J17" s="79"/>
      <c r="L17" s="79"/>
      <c r="M17" s="79"/>
      <c r="N17" s="79"/>
      <c r="O17" s="85"/>
      <c r="P17" s="85"/>
      <c r="Q17" s="79"/>
      <c r="R17" s="79"/>
      <c r="W17" s="86"/>
      <c r="Y17" s="87"/>
      <c r="AB17" s="85"/>
    </row>
    <row r="18" spans="1:28" s="80" customFormat="1">
      <c r="A18" s="153"/>
      <c r="B18" s="82"/>
      <c r="C18" s="83"/>
      <c r="D18" s="83"/>
      <c r="E18" s="83"/>
      <c r="F18" s="83"/>
      <c r="G18" s="79"/>
      <c r="H18" s="84"/>
      <c r="I18" s="84"/>
      <c r="J18" s="79"/>
      <c r="L18" s="79"/>
      <c r="M18" s="79"/>
      <c r="N18" s="79"/>
      <c r="O18" s="85"/>
      <c r="P18" s="85"/>
      <c r="Q18" s="79"/>
      <c r="R18" s="79"/>
      <c r="W18" s="86"/>
      <c r="Y18" s="87"/>
      <c r="AB18" s="85"/>
    </row>
    <row r="19" spans="1:28" s="80" customFormat="1">
      <c r="A19" s="153"/>
      <c r="B19" s="82"/>
      <c r="C19" s="83"/>
      <c r="D19" s="83"/>
      <c r="E19" s="83"/>
      <c r="F19" s="83"/>
      <c r="G19" s="79"/>
      <c r="H19" s="84"/>
      <c r="I19" s="84"/>
      <c r="J19" s="79"/>
      <c r="L19" s="79"/>
      <c r="M19" s="79"/>
      <c r="N19" s="79"/>
      <c r="O19" s="85"/>
      <c r="P19" s="85"/>
      <c r="Q19" s="79"/>
      <c r="R19" s="79"/>
      <c r="W19" s="86"/>
      <c r="Y19" s="87"/>
      <c r="AB19" s="85"/>
    </row>
    <row r="20" spans="1:28" s="80" customFormat="1">
      <c r="A20" s="153"/>
      <c r="B20" s="82"/>
      <c r="C20" s="83"/>
      <c r="D20" s="83"/>
      <c r="E20" s="83"/>
      <c r="F20" s="83"/>
      <c r="G20" s="79"/>
      <c r="H20" s="84"/>
      <c r="I20" s="84"/>
      <c r="J20" s="79"/>
      <c r="L20" s="79"/>
      <c r="M20" s="79"/>
      <c r="N20" s="79"/>
      <c r="O20" s="85"/>
      <c r="P20" s="85"/>
      <c r="Q20" s="79"/>
      <c r="R20" s="79"/>
      <c r="W20" s="86"/>
      <c r="Y20" s="87"/>
      <c r="AB20" s="85"/>
    </row>
    <row r="21" spans="1:28" s="80" customFormat="1">
      <c r="A21" s="153"/>
      <c r="B21" s="82"/>
      <c r="C21" s="83"/>
      <c r="D21" s="83"/>
      <c r="E21" s="83"/>
      <c r="F21" s="83"/>
      <c r="G21" s="79"/>
      <c r="H21" s="84"/>
      <c r="I21" s="84"/>
      <c r="J21" s="79"/>
      <c r="L21" s="79"/>
      <c r="M21" s="79"/>
      <c r="N21" s="79"/>
      <c r="O21" s="85"/>
      <c r="P21" s="85"/>
      <c r="Q21" s="79"/>
      <c r="R21" s="79"/>
      <c r="W21" s="86"/>
      <c r="Y21" s="87"/>
      <c r="AB21" s="85"/>
    </row>
    <row r="22" spans="1:28" s="80" customFormat="1">
      <c r="A22" s="153"/>
      <c r="B22" s="82"/>
      <c r="C22" s="83"/>
      <c r="D22" s="83"/>
      <c r="E22" s="83"/>
      <c r="F22" s="83"/>
      <c r="G22" s="79"/>
      <c r="H22" s="84"/>
      <c r="I22" s="84"/>
      <c r="J22" s="79"/>
      <c r="L22" s="79"/>
      <c r="M22" s="79"/>
      <c r="N22" s="79"/>
      <c r="O22" s="85"/>
      <c r="P22" s="85"/>
      <c r="Q22" s="79"/>
      <c r="R22" s="79"/>
      <c r="W22" s="86"/>
      <c r="Y22" s="87"/>
      <c r="AB22" s="85"/>
    </row>
    <row r="23" spans="1:28" s="80" customFormat="1">
      <c r="A23" s="153"/>
      <c r="B23" s="82"/>
      <c r="C23" s="83"/>
      <c r="D23" s="83"/>
      <c r="E23" s="83"/>
      <c r="F23" s="83"/>
      <c r="G23" s="79"/>
      <c r="H23" s="84"/>
      <c r="I23" s="84"/>
      <c r="J23" s="79"/>
      <c r="L23" s="79"/>
      <c r="M23" s="79"/>
      <c r="N23" s="79"/>
      <c r="O23" s="85"/>
      <c r="P23" s="85"/>
      <c r="Q23" s="79"/>
      <c r="R23" s="79"/>
      <c r="W23" s="86"/>
      <c r="Y23" s="87"/>
      <c r="AB23" s="85"/>
    </row>
    <row r="24" spans="1:28" s="80" customFormat="1">
      <c r="A24" s="153"/>
      <c r="B24" s="82"/>
      <c r="C24" s="83"/>
      <c r="D24" s="83"/>
      <c r="E24" s="83"/>
      <c r="F24" s="83"/>
      <c r="G24" s="79"/>
      <c r="H24" s="84"/>
      <c r="I24" s="84"/>
      <c r="J24" s="79"/>
      <c r="L24" s="79"/>
      <c r="M24" s="79"/>
      <c r="N24" s="79"/>
      <c r="O24" s="85"/>
      <c r="P24" s="85"/>
      <c r="Q24" s="79"/>
      <c r="R24" s="79"/>
      <c r="W24" s="86"/>
      <c r="Y24" s="87"/>
      <c r="AB24" s="85"/>
    </row>
    <row r="25" spans="1:28" s="80" customFormat="1">
      <c r="A25" s="153"/>
      <c r="B25" s="82"/>
      <c r="C25" s="83"/>
      <c r="D25" s="83"/>
      <c r="E25" s="83"/>
      <c r="F25" s="83"/>
      <c r="G25" s="79"/>
      <c r="H25" s="84"/>
      <c r="I25" s="84"/>
      <c r="J25" s="79"/>
      <c r="L25" s="79"/>
      <c r="M25" s="79"/>
      <c r="N25" s="79"/>
      <c r="O25" s="85"/>
      <c r="P25" s="85"/>
      <c r="Q25" s="79"/>
      <c r="R25" s="79"/>
      <c r="W25" s="86"/>
      <c r="Y25" s="87"/>
      <c r="AB25" s="85"/>
    </row>
    <row r="26" spans="1:28" s="80" customFormat="1">
      <c r="A26" s="153"/>
      <c r="B26" s="82"/>
      <c r="C26" s="83"/>
      <c r="D26" s="83"/>
      <c r="E26" s="83"/>
      <c r="F26" s="83"/>
      <c r="G26" s="79"/>
      <c r="H26" s="84"/>
      <c r="I26" s="84"/>
      <c r="J26" s="79"/>
      <c r="L26" s="79"/>
      <c r="M26" s="79"/>
      <c r="N26" s="79"/>
      <c r="O26" s="85"/>
      <c r="P26" s="85"/>
      <c r="Q26" s="79"/>
      <c r="R26" s="79"/>
      <c r="W26" s="86"/>
      <c r="Y26" s="87"/>
      <c r="AB26" s="85"/>
    </row>
    <row r="27" spans="1:28" s="80" customFormat="1">
      <c r="A27" s="153"/>
      <c r="B27" s="82"/>
      <c r="C27" s="83"/>
      <c r="D27" s="83"/>
      <c r="E27" s="83"/>
      <c r="F27" s="83"/>
      <c r="G27" s="79"/>
      <c r="H27" s="84"/>
      <c r="I27" s="84"/>
      <c r="J27" s="79"/>
      <c r="L27" s="79"/>
      <c r="M27" s="79"/>
      <c r="N27" s="79"/>
      <c r="O27" s="85"/>
      <c r="P27" s="85"/>
      <c r="Q27" s="79"/>
      <c r="R27" s="79"/>
      <c r="W27" s="86"/>
      <c r="Y27" s="87"/>
      <c r="AB27" s="85"/>
    </row>
    <row r="28" spans="1:28" s="80" customFormat="1">
      <c r="A28" s="153"/>
      <c r="B28" s="82"/>
      <c r="C28" s="83"/>
      <c r="D28" s="83"/>
      <c r="E28" s="83"/>
      <c r="F28" s="83"/>
      <c r="G28" s="79"/>
      <c r="H28" s="84"/>
      <c r="I28" s="84"/>
      <c r="J28" s="79"/>
      <c r="L28" s="79"/>
      <c r="M28" s="79"/>
      <c r="N28" s="79"/>
      <c r="O28" s="85"/>
      <c r="P28" s="85"/>
      <c r="Q28" s="79"/>
      <c r="R28" s="79"/>
      <c r="W28" s="86"/>
      <c r="Y28" s="87"/>
      <c r="AB28" s="85"/>
    </row>
    <row r="29" spans="1:28" s="80" customFormat="1">
      <c r="A29" s="153"/>
      <c r="B29" s="82"/>
      <c r="C29" s="83"/>
      <c r="D29" s="83"/>
      <c r="E29" s="83"/>
      <c r="F29" s="83"/>
      <c r="G29" s="79"/>
      <c r="H29" s="84"/>
      <c r="I29" s="84"/>
      <c r="J29" s="79"/>
      <c r="L29" s="79"/>
      <c r="M29" s="79"/>
      <c r="N29" s="79"/>
      <c r="O29" s="85"/>
      <c r="P29" s="85"/>
      <c r="Q29" s="79"/>
      <c r="R29" s="79"/>
      <c r="W29" s="86"/>
      <c r="Y29" s="87"/>
      <c r="AB29" s="85"/>
    </row>
    <row r="30" spans="1:28" s="80" customFormat="1">
      <c r="A30" s="153"/>
      <c r="B30" s="82"/>
      <c r="C30" s="83"/>
      <c r="D30" s="83"/>
      <c r="E30" s="83"/>
      <c r="F30" s="83"/>
      <c r="G30" s="79"/>
      <c r="H30" s="84"/>
      <c r="I30" s="84"/>
      <c r="J30" s="79"/>
      <c r="L30" s="79"/>
      <c r="M30" s="79"/>
      <c r="N30" s="79"/>
      <c r="O30" s="85"/>
      <c r="P30" s="85"/>
      <c r="Q30" s="79"/>
      <c r="R30" s="79"/>
      <c r="W30" s="86"/>
      <c r="Y30" s="87"/>
      <c r="AB30" s="85"/>
    </row>
    <row r="31" spans="1:28" s="80" customFormat="1">
      <c r="A31" s="153"/>
      <c r="B31" s="82"/>
      <c r="C31" s="83"/>
      <c r="D31" s="83"/>
      <c r="E31" s="83"/>
      <c r="F31" s="83"/>
      <c r="G31" s="79"/>
      <c r="H31" s="84"/>
      <c r="I31" s="84"/>
      <c r="J31" s="79"/>
      <c r="L31" s="79"/>
      <c r="M31" s="79"/>
      <c r="N31" s="79"/>
      <c r="O31" s="85"/>
      <c r="P31" s="85"/>
      <c r="Q31" s="79"/>
      <c r="R31" s="79"/>
      <c r="W31" s="86"/>
      <c r="Y31" s="87"/>
      <c r="AB31" s="85"/>
    </row>
    <row r="32" spans="1:28" s="80" customFormat="1">
      <c r="A32" s="153"/>
      <c r="B32" s="82"/>
      <c r="C32" s="83"/>
      <c r="D32" s="83"/>
      <c r="E32" s="83"/>
      <c r="F32" s="83"/>
      <c r="G32" s="79"/>
      <c r="H32" s="84"/>
      <c r="I32" s="84"/>
      <c r="J32" s="79"/>
      <c r="L32" s="79"/>
      <c r="M32" s="79"/>
      <c r="N32" s="79"/>
      <c r="O32" s="85"/>
      <c r="P32" s="85"/>
      <c r="Q32" s="79"/>
      <c r="R32" s="79"/>
      <c r="W32" s="86"/>
      <c r="Y32" s="87"/>
      <c r="AB32" s="85"/>
    </row>
    <row r="33" spans="1:28" s="80" customFormat="1">
      <c r="A33" s="153"/>
      <c r="B33" s="82"/>
      <c r="C33" s="83"/>
      <c r="D33" s="83"/>
      <c r="E33" s="83"/>
      <c r="F33" s="83"/>
      <c r="G33" s="79"/>
      <c r="H33" s="84"/>
      <c r="I33" s="84"/>
      <c r="J33" s="79"/>
      <c r="L33" s="79"/>
      <c r="M33" s="79"/>
      <c r="N33" s="79"/>
      <c r="O33" s="85"/>
      <c r="P33" s="85"/>
      <c r="Q33" s="79"/>
      <c r="R33" s="79"/>
      <c r="W33" s="86"/>
      <c r="Y33" s="87"/>
      <c r="AB33" s="85"/>
    </row>
    <row r="34" spans="1:28" s="80" customFormat="1">
      <c r="A34" s="153"/>
      <c r="B34" s="82"/>
      <c r="C34" s="83"/>
      <c r="D34" s="83"/>
      <c r="E34" s="83"/>
      <c r="F34" s="83"/>
      <c r="G34" s="79"/>
      <c r="H34" s="84"/>
      <c r="I34" s="84"/>
      <c r="J34" s="79"/>
      <c r="L34" s="79"/>
      <c r="M34" s="79"/>
      <c r="N34" s="79"/>
      <c r="O34" s="85"/>
      <c r="P34" s="85"/>
      <c r="Q34" s="79"/>
      <c r="R34" s="79"/>
      <c r="W34" s="86"/>
      <c r="Y34" s="87"/>
      <c r="AB34" s="85"/>
    </row>
    <row r="35" spans="1:28" s="80" customFormat="1">
      <c r="A35" s="153"/>
      <c r="B35" s="82"/>
      <c r="C35" s="83"/>
      <c r="D35" s="83"/>
      <c r="E35" s="83"/>
      <c r="F35" s="83"/>
      <c r="G35" s="79"/>
      <c r="H35" s="84"/>
      <c r="I35" s="84"/>
      <c r="J35" s="79"/>
      <c r="L35" s="79"/>
      <c r="M35" s="79"/>
      <c r="N35" s="79"/>
      <c r="O35" s="85"/>
      <c r="P35" s="85"/>
      <c r="Q35" s="79"/>
      <c r="R35" s="79"/>
      <c r="W35" s="86"/>
      <c r="Y35" s="87"/>
      <c r="AB35" s="85"/>
    </row>
    <row r="36" spans="1:28" s="80" customFormat="1">
      <c r="A36" s="153"/>
      <c r="B36" s="82"/>
      <c r="C36" s="83"/>
      <c r="D36" s="83"/>
      <c r="E36" s="83"/>
      <c r="F36" s="83"/>
      <c r="G36" s="79"/>
      <c r="H36" s="84"/>
      <c r="I36" s="84"/>
      <c r="J36" s="79"/>
      <c r="L36" s="79"/>
      <c r="M36" s="79"/>
      <c r="N36" s="79"/>
      <c r="O36" s="85"/>
      <c r="P36" s="85"/>
      <c r="Q36" s="79"/>
      <c r="R36" s="79"/>
      <c r="W36" s="86"/>
      <c r="Y36" s="87"/>
      <c r="AB36" s="85"/>
    </row>
    <row r="37" spans="1:28" s="80" customFormat="1">
      <c r="A37" s="153"/>
      <c r="B37" s="82"/>
      <c r="C37" s="83"/>
      <c r="D37" s="83"/>
      <c r="E37" s="83"/>
      <c r="F37" s="83"/>
      <c r="G37" s="79"/>
      <c r="H37" s="84"/>
      <c r="I37" s="84"/>
      <c r="J37" s="79"/>
      <c r="L37" s="79"/>
      <c r="M37" s="79"/>
      <c r="N37" s="79"/>
      <c r="O37" s="85"/>
      <c r="P37" s="85"/>
      <c r="Q37" s="79"/>
      <c r="R37" s="79"/>
      <c r="W37" s="86"/>
      <c r="Y37" s="87"/>
      <c r="AB37" s="85"/>
    </row>
    <row r="38" spans="1:28" s="80" customFormat="1">
      <c r="A38" s="153"/>
      <c r="B38" s="82"/>
      <c r="C38" s="83"/>
      <c r="D38" s="83"/>
      <c r="E38" s="83"/>
      <c r="F38" s="83"/>
      <c r="G38" s="79"/>
      <c r="H38" s="84"/>
      <c r="I38" s="84"/>
      <c r="J38" s="79"/>
      <c r="L38" s="79"/>
      <c r="M38" s="79"/>
      <c r="N38" s="79"/>
      <c r="O38" s="85"/>
      <c r="P38" s="85"/>
      <c r="Q38" s="79"/>
      <c r="R38" s="79"/>
      <c r="W38" s="86"/>
      <c r="Y38" s="87"/>
      <c r="AB38" s="85"/>
    </row>
    <row r="39" spans="1:28" s="80" customFormat="1">
      <c r="A39" s="153"/>
      <c r="B39" s="82"/>
      <c r="C39" s="83"/>
      <c r="D39" s="83"/>
      <c r="E39" s="83"/>
      <c r="F39" s="83"/>
      <c r="G39" s="79"/>
      <c r="H39" s="84"/>
      <c r="I39" s="84"/>
      <c r="J39" s="79"/>
      <c r="L39" s="79"/>
      <c r="M39" s="79"/>
      <c r="N39" s="79"/>
      <c r="O39" s="85"/>
      <c r="P39" s="85"/>
      <c r="Q39" s="79"/>
      <c r="R39" s="79"/>
      <c r="W39" s="86"/>
      <c r="Y39" s="87"/>
      <c r="AB39" s="85"/>
    </row>
    <row r="40" spans="1:28" s="80" customFormat="1">
      <c r="A40" s="153"/>
      <c r="B40" s="82"/>
      <c r="C40" s="83"/>
      <c r="D40" s="83"/>
      <c r="E40" s="83"/>
      <c r="F40" s="83"/>
      <c r="G40" s="79"/>
      <c r="H40" s="84"/>
      <c r="I40" s="84"/>
      <c r="J40" s="79"/>
      <c r="L40" s="79"/>
      <c r="M40" s="79"/>
      <c r="N40" s="79"/>
      <c r="O40" s="85"/>
      <c r="P40" s="85"/>
      <c r="Q40" s="79"/>
      <c r="R40" s="79"/>
      <c r="W40" s="86"/>
      <c r="Y40" s="87"/>
      <c r="AB40" s="85"/>
    </row>
    <row r="41" spans="1:28" s="80" customFormat="1">
      <c r="A41" s="153"/>
      <c r="B41" s="82"/>
      <c r="C41" s="83"/>
      <c r="D41" s="83"/>
      <c r="E41" s="83"/>
      <c r="F41" s="83"/>
      <c r="G41" s="79"/>
      <c r="H41" s="84"/>
      <c r="I41" s="84"/>
      <c r="J41" s="79"/>
      <c r="L41" s="79"/>
      <c r="M41" s="79"/>
      <c r="N41" s="79"/>
      <c r="O41" s="85"/>
      <c r="P41" s="85"/>
      <c r="Q41" s="79"/>
      <c r="R41" s="79"/>
      <c r="W41" s="86"/>
      <c r="Y41" s="87"/>
      <c r="AB41" s="85"/>
    </row>
    <row r="42" spans="1:28" s="80" customFormat="1">
      <c r="A42" s="153"/>
      <c r="B42" s="82"/>
      <c r="C42" s="83"/>
      <c r="D42" s="83"/>
      <c r="E42" s="83"/>
      <c r="F42" s="83"/>
      <c r="G42" s="79"/>
      <c r="H42" s="84"/>
      <c r="I42" s="84"/>
      <c r="J42" s="79"/>
      <c r="L42" s="79"/>
      <c r="M42" s="79"/>
      <c r="N42" s="79"/>
      <c r="O42" s="85"/>
      <c r="P42" s="85"/>
      <c r="Q42" s="79"/>
      <c r="R42" s="79"/>
      <c r="W42" s="86"/>
      <c r="Y42" s="87"/>
      <c r="AB42" s="85"/>
    </row>
    <row r="43" spans="1:28" s="80" customFormat="1">
      <c r="A43" s="153"/>
      <c r="B43" s="82"/>
      <c r="C43" s="83"/>
      <c r="D43" s="83"/>
      <c r="E43" s="83"/>
      <c r="F43" s="83"/>
      <c r="G43" s="79"/>
      <c r="H43" s="84"/>
      <c r="I43" s="84"/>
      <c r="J43" s="79"/>
      <c r="L43" s="79"/>
      <c r="M43" s="79"/>
      <c r="N43" s="79"/>
      <c r="O43" s="85"/>
      <c r="P43" s="85"/>
      <c r="Q43" s="79"/>
      <c r="R43" s="79"/>
      <c r="W43" s="86"/>
      <c r="Y43" s="87"/>
      <c r="AB43" s="85"/>
    </row>
    <row r="44" spans="1:28" s="80" customFormat="1">
      <c r="A44" s="153"/>
      <c r="B44" s="82"/>
      <c r="C44" s="83"/>
      <c r="D44" s="83"/>
      <c r="E44" s="83"/>
      <c r="F44" s="83"/>
      <c r="G44" s="79"/>
      <c r="H44" s="84"/>
      <c r="I44" s="84"/>
      <c r="J44" s="79"/>
      <c r="L44" s="79"/>
      <c r="M44" s="79"/>
      <c r="N44" s="79"/>
      <c r="O44" s="85"/>
      <c r="P44" s="85"/>
      <c r="Q44" s="79"/>
      <c r="R44" s="79"/>
      <c r="W44" s="86"/>
      <c r="Y44" s="87"/>
      <c r="AB44" s="85"/>
    </row>
    <row r="45" spans="1:28" s="80" customFormat="1">
      <c r="A45" s="153"/>
      <c r="B45" s="82"/>
      <c r="C45" s="83"/>
      <c r="D45" s="83"/>
      <c r="E45" s="83"/>
      <c r="F45" s="83"/>
      <c r="G45" s="79"/>
      <c r="H45" s="84"/>
      <c r="I45" s="84"/>
      <c r="J45" s="79"/>
      <c r="L45" s="79"/>
      <c r="M45" s="79"/>
      <c r="N45" s="79"/>
      <c r="O45" s="85"/>
      <c r="P45" s="85"/>
      <c r="Q45" s="79"/>
      <c r="R45" s="79"/>
      <c r="W45" s="86"/>
      <c r="Y45" s="87"/>
      <c r="AB45" s="85"/>
    </row>
    <row r="46" spans="1:28" s="80" customFormat="1">
      <c r="A46" s="153"/>
      <c r="B46" s="82"/>
      <c r="C46" s="83"/>
      <c r="D46" s="83"/>
      <c r="E46" s="83"/>
      <c r="F46" s="83"/>
      <c r="G46" s="79"/>
      <c r="H46" s="84"/>
      <c r="I46" s="84"/>
      <c r="J46" s="79"/>
      <c r="L46" s="79"/>
      <c r="M46" s="79"/>
      <c r="N46" s="79"/>
      <c r="O46" s="85"/>
      <c r="P46" s="85"/>
      <c r="Q46" s="79"/>
      <c r="R46" s="79"/>
      <c r="W46" s="86"/>
      <c r="Y46" s="87"/>
      <c r="AB46" s="85"/>
    </row>
    <row r="47" spans="1:28" s="80" customFormat="1">
      <c r="A47" s="153"/>
      <c r="B47" s="82"/>
      <c r="C47" s="83"/>
      <c r="D47" s="83"/>
      <c r="E47" s="83"/>
      <c r="F47" s="83"/>
      <c r="G47" s="79"/>
      <c r="H47" s="84"/>
      <c r="I47" s="84"/>
      <c r="J47" s="79"/>
      <c r="L47" s="79"/>
      <c r="M47" s="79"/>
      <c r="N47" s="79"/>
      <c r="O47" s="85"/>
      <c r="P47" s="85"/>
      <c r="Q47" s="79"/>
      <c r="R47" s="79"/>
      <c r="W47" s="86"/>
      <c r="Y47" s="87"/>
      <c r="AB47" s="85"/>
    </row>
    <row r="48" spans="1:28" s="80" customFormat="1">
      <c r="A48" s="153"/>
      <c r="B48" s="82"/>
      <c r="C48" s="83"/>
      <c r="D48" s="83"/>
      <c r="E48" s="83"/>
      <c r="F48" s="83"/>
      <c r="G48" s="79"/>
      <c r="H48" s="84"/>
      <c r="I48" s="84"/>
      <c r="J48" s="79"/>
      <c r="L48" s="79"/>
      <c r="M48" s="79"/>
      <c r="N48" s="79"/>
      <c r="O48" s="85"/>
      <c r="P48" s="85"/>
      <c r="Q48" s="79"/>
      <c r="R48" s="79"/>
      <c r="W48" s="86"/>
      <c r="Y48" s="87"/>
      <c r="AB48" s="85"/>
    </row>
    <row r="49" spans="1:28" s="80" customFormat="1">
      <c r="A49" s="153"/>
      <c r="B49" s="82"/>
      <c r="C49" s="83"/>
      <c r="D49" s="83"/>
      <c r="E49" s="83"/>
      <c r="F49" s="83"/>
      <c r="G49" s="79"/>
      <c r="H49" s="84"/>
      <c r="I49" s="84"/>
      <c r="J49" s="79"/>
      <c r="L49" s="79"/>
      <c r="M49" s="79"/>
      <c r="N49" s="79"/>
      <c r="O49" s="85"/>
      <c r="P49" s="85"/>
      <c r="Q49" s="79"/>
      <c r="R49" s="79"/>
      <c r="W49" s="86"/>
      <c r="Y49" s="87"/>
      <c r="AB49" s="85"/>
    </row>
    <row r="50" spans="1:28" s="80" customFormat="1">
      <c r="A50" s="153"/>
      <c r="B50" s="82"/>
      <c r="C50" s="83"/>
      <c r="D50" s="83"/>
      <c r="E50" s="83"/>
      <c r="F50" s="83"/>
      <c r="G50" s="79"/>
      <c r="H50" s="84"/>
      <c r="I50" s="84"/>
      <c r="J50" s="79"/>
      <c r="L50" s="79"/>
      <c r="M50" s="79"/>
      <c r="N50" s="79"/>
      <c r="O50" s="85"/>
      <c r="P50" s="85"/>
      <c r="Q50" s="79"/>
      <c r="R50" s="79"/>
      <c r="W50" s="86"/>
      <c r="Y50" s="87"/>
      <c r="AB50" s="85"/>
    </row>
    <row r="51" spans="1:28" s="80" customFormat="1">
      <c r="A51" s="153"/>
      <c r="B51" s="82"/>
      <c r="C51" s="83"/>
      <c r="D51" s="83"/>
      <c r="E51" s="83"/>
      <c r="F51" s="83"/>
      <c r="G51" s="79"/>
      <c r="H51" s="84"/>
      <c r="I51" s="84"/>
      <c r="J51" s="79"/>
      <c r="L51" s="79"/>
      <c r="M51" s="79"/>
      <c r="N51" s="79"/>
      <c r="O51" s="85"/>
      <c r="P51" s="85"/>
      <c r="Q51" s="79"/>
      <c r="R51" s="79"/>
      <c r="W51" s="86"/>
      <c r="Y51" s="87"/>
      <c r="AB51" s="85"/>
    </row>
    <row r="52" spans="1:28" s="80" customFormat="1">
      <c r="A52" s="153"/>
      <c r="B52" s="82"/>
      <c r="C52" s="83"/>
      <c r="D52" s="83"/>
      <c r="E52" s="83"/>
      <c r="F52" s="83"/>
      <c r="G52" s="79"/>
      <c r="H52" s="84"/>
      <c r="I52" s="84"/>
      <c r="J52" s="79"/>
      <c r="L52" s="79"/>
      <c r="M52" s="79"/>
      <c r="N52" s="79"/>
      <c r="O52" s="85"/>
      <c r="P52" s="85"/>
      <c r="Q52" s="79"/>
      <c r="R52" s="79"/>
      <c r="W52" s="86"/>
      <c r="Y52" s="87"/>
      <c r="AB52" s="85"/>
    </row>
    <row r="53" spans="1:28" s="80" customFormat="1">
      <c r="A53" s="153"/>
      <c r="B53" s="82"/>
      <c r="C53" s="83"/>
      <c r="D53" s="83"/>
      <c r="E53" s="83"/>
      <c r="F53" s="83"/>
      <c r="G53" s="79"/>
      <c r="H53" s="84"/>
      <c r="I53" s="84"/>
      <c r="J53" s="79"/>
      <c r="L53" s="79"/>
      <c r="M53" s="79"/>
      <c r="N53" s="79"/>
      <c r="O53" s="85"/>
      <c r="P53" s="85"/>
      <c r="Q53" s="79"/>
      <c r="R53" s="79"/>
      <c r="W53" s="86"/>
      <c r="Y53" s="87"/>
      <c r="AB53" s="85"/>
    </row>
    <row r="54" spans="1:28" s="80" customFormat="1">
      <c r="A54" s="153"/>
      <c r="B54" s="82"/>
      <c r="C54" s="83"/>
      <c r="D54" s="83"/>
      <c r="E54" s="83"/>
      <c r="F54" s="83"/>
      <c r="G54" s="79"/>
      <c r="H54" s="84"/>
      <c r="I54" s="84"/>
      <c r="J54" s="79"/>
      <c r="L54" s="79"/>
      <c r="M54" s="79"/>
      <c r="N54" s="79"/>
      <c r="O54" s="85"/>
      <c r="P54" s="85"/>
      <c r="Q54" s="79"/>
      <c r="R54" s="79"/>
      <c r="W54" s="86"/>
      <c r="Y54" s="87"/>
      <c r="AB54" s="85"/>
    </row>
    <row r="55" spans="1:28" s="80" customFormat="1">
      <c r="A55" s="153"/>
      <c r="B55" s="82"/>
      <c r="C55" s="83"/>
      <c r="D55" s="83"/>
      <c r="E55" s="83"/>
      <c r="F55" s="83"/>
      <c r="G55" s="79"/>
      <c r="H55" s="84"/>
      <c r="I55" s="84"/>
      <c r="J55" s="79"/>
      <c r="L55" s="79"/>
      <c r="M55" s="79"/>
      <c r="N55" s="79"/>
      <c r="O55" s="85"/>
      <c r="P55" s="85"/>
      <c r="Q55" s="79"/>
      <c r="R55" s="79"/>
      <c r="W55" s="86"/>
      <c r="Y55" s="87"/>
      <c r="AB55" s="85"/>
    </row>
    <row r="56" spans="1:28" s="80" customFormat="1">
      <c r="A56" s="153"/>
      <c r="B56" s="82"/>
      <c r="C56" s="83"/>
      <c r="D56" s="83"/>
      <c r="E56" s="83"/>
      <c r="F56" s="83"/>
      <c r="G56" s="79"/>
      <c r="H56" s="84"/>
      <c r="I56" s="84"/>
      <c r="J56" s="79"/>
      <c r="L56" s="79"/>
      <c r="M56" s="79"/>
      <c r="N56" s="79"/>
      <c r="O56" s="85"/>
      <c r="P56" s="85"/>
      <c r="Q56" s="79"/>
      <c r="R56" s="79"/>
      <c r="W56" s="86"/>
      <c r="Y56" s="87"/>
      <c r="AB56" s="85"/>
    </row>
    <row r="57" spans="1:28" s="80" customFormat="1">
      <c r="A57" s="153"/>
      <c r="B57" s="82"/>
      <c r="C57" s="83"/>
      <c r="D57" s="83"/>
      <c r="E57" s="83"/>
      <c r="F57" s="83"/>
      <c r="G57" s="79"/>
      <c r="H57" s="84"/>
      <c r="I57" s="84"/>
      <c r="J57" s="79"/>
      <c r="L57" s="79"/>
      <c r="M57" s="79"/>
      <c r="N57" s="79"/>
      <c r="O57" s="85"/>
      <c r="P57" s="85"/>
      <c r="Q57" s="79"/>
      <c r="R57" s="79"/>
      <c r="W57" s="86"/>
      <c r="Y57" s="87"/>
      <c r="AB57" s="85"/>
    </row>
    <row r="58" spans="1:28" s="80" customFormat="1">
      <c r="A58" s="153"/>
      <c r="B58" s="82"/>
      <c r="C58" s="83"/>
      <c r="D58" s="83"/>
      <c r="E58" s="83"/>
      <c r="F58" s="83"/>
      <c r="G58" s="79"/>
      <c r="H58" s="84"/>
      <c r="I58" s="84"/>
      <c r="J58" s="79"/>
      <c r="L58" s="79"/>
      <c r="M58" s="79"/>
      <c r="N58" s="79"/>
      <c r="O58" s="85"/>
      <c r="P58" s="85"/>
      <c r="Q58" s="79"/>
      <c r="R58" s="79"/>
      <c r="W58" s="86"/>
      <c r="Y58" s="87"/>
      <c r="AB58" s="85"/>
    </row>
    <row r="59" spans="1:28" s="80" customFormat="1">
      <c r="A59" s="153"/>
      <c r="B59" s="82"/>
      <c r="C59" s="83"/>
      <c r="D59" s="83"/>
      <c r="E59" s="83"/>
      <c r="F59" s="83"/>
      <c r="G59" s="79"/>
      <c r="H59" s="84"/>
      <c r="I59" s="84"/>
      <c r="J59" s="79"/>
      <c r="L59" s="79"/>
      <c r="M59" s="79"/>
      <c r="N59" s="79"/>
      <c r="O59" s="85"/>
      <c r="P59" s="85"/>
      <c r="Q59" s="79"/>
      <c r="R59" s="79"/>
      <c r="W59" s="86"/>
      <c r="Y59" s="87"/>
      <c r="AB59" s="85"/>
    </row>
    <row r="60" spans="1:28" s="80" customFormat="1">
      <c r="A60" s="153"/>
      <c r="B60" s="82"/>
      <c r="C60" s="83"/>
      <c r="D60" s="83"/>
      <c r="E60" s="83"/>
      <c r="F60" s="83"/>
      <c r="G60" s="79"/>
      <c r="H60" s="84"/>
      <c r="I60" s="84"/>
      <c r="J60" s="79"/>
      <c r="L60" s="79"/>
      <c r="M60" s="79"/>
      <c r="N60" s="79"/>
      <c r="O60" s="85"/>
      <c r="P60" s="85"/>
      <c r="Q60" s="79"/>
      <c r="R60" s="79"/>
      <c r="W60" s="86"/>
      <c r="Y60" s="87"/>
      <c r="AB60" s="85"/>
    </row>
    <row r="61" spans="1:28" s="80" customFormat="1">
      <c r="A61" s="153"/>
      <c r="B61" s="82"/>
      <c r="C61" s="83"/>
      <c r="D61" s="83"/>
      <c r="E61" s="83"/>
      <c r="F61" s="83"/>
      <c r="G61" s="79"/>
      <c r="H61" s="84"/>
      <c r="I61" s="84"/>
      <c r="J61" s="79"/>
      <c r="L61" s="79"/>
      <c r="M61" s="79"/>
      <c r="N61" s="79"/>
      <c r="O61" s="85"/>
      <c r="P61" s="85"/>
      <c r="Q61" s="79"/>
      <c r="R61" s="79"/>
      <c r="W61" s="86"/>
      <c r="Y61" s="87"/>
      <c r="AB61" s="85"/>
    </row>
    <row r="62" spans="1:28" s="80" customFormat="1">
      <c r="A62" s="153"/>
      <c r="B62" s="82"/>
      <c r="C62" s="83"/>
      <c r="D62" s="83"/>
      <c r="E62" s="83"/>
      <c r="F62" s="83"/>
      <c r="G62" s="79"/>
      <c r="H62" s="84"/>
      <c r="I62" s="84"/>
      <c r="J62" s="79"/>
      <c r="L62" s="79"/>
      <c r="M62" s="79"/>
      <c r="N62" s="79"/>
      <c r="O62" s="85"/>
      <c r="P62" s="85"/>
      <c r="Q62" s="79"/>
      <c r="R62" s="79"/>
      <c r="W62" s="86"/>
      <c r="Y62" s="87"/>
      <c r="AB62" s="85"/>
    </row>
    <row r="63" spans="1:28" s="80" customFormat="1">
      <c r="A63" s="153"/>
      <c r="B63" s="82"/>
      <c r="C63" s="83"/>
      <c r="D63" s="83"/>
      <c r="E63" s="83"/>
      <c r="F63" s="83"/>
      <c r="G63" s="79"/>
      <c r="H63" s="84"/>
      <c r="I63" s="84"/>
      <c r="J63" s="79"/>
      <c r="L63" s="79"/>
      <c r="M63" s="79"/>
      <c r="N63" s="79"/>
      <c r="O63" s="85"/>
      <c r="P63" s="85"/>
      <c r="Q63" s="79"/>
      <c r="R63" s="79"/>
      <c r="W63" s="86"/>
      <c r="Y63" s="87"/>
      <c r="AB63" s="85"/>
    </row>
    <row r="64" spans="1:28" s="80" customFormat="1">
      <c r="A64" s="153"/>
      <c r="B64" s="82"/>
      <c r="C64" s="83"/>
      <c r="D64" s="83"/>
      <c r="E64" s="83"/>
      <c r="F64" s="83"/>
      <c r="G64" s="79"/>
      <c r="H64" s="84"/>
      <c r="I64" s="84"/>
      <c r="J64" s="79"/>
      <c r="L64" s="79"/>
      <c r="M64" s="79"/>
      <c r="N64" s="79"/>
      <c r="O64" s="85"/>
      <c r="P64" s="85"/>
      <c r="Q64" s="79"/>
      <c r="R64" s="79"/>
      <c r="W64" s="86"/>
      <c r="Y64" s="87"/>
      <c r="AB64" s="85"/>
    </row>
    <row r="65" spans="1:28" s="80" customFormat="1">
      <c r="A65" s="153"/>
      <c r="B65" s="82"/>
      <c r="C65" s="83"/>
      <c r="D65" s="83"/>
      <c r="E65" s="83"/>
      <c r="F65" s="83"/>
      <c r="G65" s="79"/>
      <c r="H65" s="84"/>
      <c r="I65" s="84"/>
      <c r="J65" s="79"/>
      <c r="L65" s="79"/>
      <c r="M65" s="79"/>
      <c r="N65" s="79"/>
      <c r="O65" s="85"/>
      <c r="P65" s="85"/>
      <c r="Q65" s="79"/>
      <c r="R65" s="79"/>
      <c r="W65" s="86"/>
      <c r="Y65" s="87"/>
      <c r="AB65" s="85"/>
    </row>
    <row r="66" spans="1:28" s="80" customFormat="1">
      <c r="A66" s="153"/>
      <c r="B66" s="82"/>
      <c r="C66" s="83"/>
      <c r="D66" s="83"/>
      <c r="E66" s="83"/>
      <c r="F66" s="83"/>
      <c r="G66" s="79"/>
      <c r="H66" s="84"/>
      <c r="I66" s="84"/>
      <c r="J66" s="79"/>
      <c r="L66" s="79"/>
      <c r="M66" s="79"/>
      <c r="N66" s="79"/>
      <c r="O66" s="85"/>
      <c r="P66" s="85"/>
      <c r="Q66" s="79"/>
      <c r="R66" s="79"/>
      <c r="W66" s="86"/>
      <c r="Y66" s="87"/>
      <c r="AB66" s="85"/>
    </row>
    <row r="67" spans="1:28" s="80" customFormat="1">
      <c r="A67" s="153"/>
      <c r="B67" s="82"/>
      <c r="C67" s="83"/>
      <c r="D67" s="83"/>
      <c r="E67" s="83"/>
      <c r="F67" s="83"/>
      <c r="G67" s="79"/>
      <c r="H67" s="84"/>
      <c r="I67" s="84"/>
      <c r="J67" s="79"/>
      <c r="L67" s="79"/>
      <c r="M67" s="79"/>
      <c r="N67" s="79"/>
      <c r="O67" s="85"/>
      <c r="P67" s="85"/>
      <c r="Q67" s="79"/>
      <c r="R67" s="79"/>
      <c r="W67" s="86"/>
      <c r="Y67" s="87"/>
      <c r="AB67" s="85"/>
    </row>
    <row r="68" spans="1:28" s="80" customFormat="1">
      <c r="A68" s="153"/>
      <c r="B68" s="82"/>
      <c r="C68" s="83"/>
      <c r="D68" s="83"/>
      <c r="E68" s="83"/>
      <c r="F68" s="83"/>
      <c r="G68" s="79"/>
      <c r="H68" s="84"/>
      <c r="I68" s="84"/>
      <c r="J68" s="79"/>
      <c r="L68" s="79"/>
      <c r="M68" s="79"/>
      <c r="N68" s="79"/>
      <c r="O68" s="85"/>
      <c r="P68" s="85"/>
      <c r="Q68" s="79"/>
      <c r="R68" s="79"/>
      <c r="W68" s="86"/>
      <c r="Y68" s="87"/>
      <c r="AB68" s="85"/>
    </row>
    <row r="69" spans="1:28" s="80" customFormat="1">
      <c r="A69" s="153"/>
      <c r="B69" s="82"/>
      <c r="C69" s="83"/>
      <c r="D69" s="83"/>
      <c r="E69" s="83"/>
      <c r="F69" s="83"/>
      <c r="G69" s="79"/>
      <c r="H69" s="84"/>
      <c r="I69" s="84"/>
      <c r="J69" s="79"/>
      <c r="L69" s="79"/>
      <c r="M69" s="79"/>
      <c r="N69" s="79"/>
      <c r="O69" s="85"/>
      <c r="P69" s="85"/>
      <c r="Q69" s="79"/>
      <c r="R69" s="79"/>
      <c r="W69" s="86"/>
      <c r="Y69" s="87"/>
      <c r="AB69" s="85"/>
    </row>
    <row r="70" spans="1:28" s="80" customFormat="1">
      <c r="A70" s="153"/>
      <c r="B70" s="82"/>
      <c r="C70" s="83"/>
      <c r="D70" s="83"/>
      <c r="E70" s="83"/>
      <c r="F70" s="83"/>
      <c r="G70" s="79"/>
      <c r="H70" s="84"/>
      <c r="I70" s="84"/>
      <c r="J70" s="79"/>
      <c r="L70" s="79"/>
      <c r="M70" s="79"/>
      <c r="N70" s="79"/>
      <c r="O70" s="85"/>
      <c r="P70" s="85"/>
      <c r="Q70" s="79"/>
      <c r="R70" s="79"/>
      <c r="W70" s="86"/>
      <c r="Y70" s="87"/>
      <c r="AB70" s="85"/>
    </row>
    <row r="71" spans="1:28" s="80" customFormat="1">
      <c r="A71" s="153"/>
      <c r="B71" s="82"/>
      <c r="C71" s="83"/>
      <c r="D71" s="83"/>
      <c r="E71" s="83"/>
      <c r="F71" s="83"/>
      <c r="G71" s="79"/>
      <c r="H71" s="84"/>
      <c r="I71" s="84"/>
      <c r="J71" s="79"/>
      <c r="L71" s="79"/>
      <c r="M71" s="79"/>
      <c r="N71" s="79"/>
      <c r="O71" s="85"/>
      <c r="P71" s="85"/>
      <c r="Q71" s="79"/>
      <c r="R71" s="79"/>
      <c r="W71" s="86"/>
      <c r="Y71" s="87"/>
      <c r="AB71" s="85"/>
    </row>
    <row r="72" spans="1:28" s="80" customFormat="1">
      <c r="A72" s="153"/>
      <c r="B72" s="82"/>
      <c r="C72" s="83"/>
      <c r="D72" s="83"/>
      <c r="E72" s="83"/>
      <c r="F72" s="83"/>
      <c r="G72" s="79"/>
      <c r="H72" s="84"/>
      <c r="I72" s="84"/>
      <c r="J72" s="79"/>
      <c r="L72" s="79"/>
      <c r="M72" s="79"/>
      <c r="N72" s="79"/>
      <c r="O72" s="85"/>
      <c r="P72" s="85"/>
      <c r="Q72" s="79"/>
      <c r="R72" s="79"/>
      <c r="W72" s="86"/>
      <c r="Y72" s="87"/>
      <c r="AB72" s="85"/>
    </row>
    <row r="73" spans="1:28" s="80" customFormat="1">
      <c r="A73" s="153"/>
      <c r="B73" s="82"/>
      <c r="C73" s="83"/>
      <c r="D73" s="83"/>
      <c r="E73" s="83"/>
      <c r="F73" s="83"/>
      <c r="G73" s="79"/>
      <c r="H73" s="84"/>
      <c r="I73" s="84"/>
      <c r="J73" s="79"/>
      <c r="L73" s="79"/>
      <c r="M73" s="79"/>
      <c r="N73" s="79"/>
      <c r="O73" s="85"/>
      <c r="P73" s="85"/>
      <c r="Q73" s="79"/>
      <c r="R73" s="79"/>
      <c r="W73" s="86"/>
      <c r="Y73" s="87"/>
      <c r="AB73" s="85"/>
    </row>
    <row r="74" spans="1:28" s="80" customFormat="1">
      <c r="A74" s="153"/>
      <c r="B74" s="82"/>
      <c r="C74" s="83"/>
      <c r="D74" s="83"/>
      <c r="E74" s="83"/>
      <c r="F74" s="83"/>
      <c r="G74" s="79"/>
      <c r="H74" s="84"/>
      <c r="I74" s="84"/>
      <c r="J74" s="79"/>
      <c r="L74" s="79"/>
      <c r="M74" s="79"/>
      <c r="N74" s="79"/>
      <c r="O74" s="85"/>
      <c r="P74" s="85"/>
      <c r="Q74" s="79"/>
      <c r="R74" s="79"/>
      <c r="W74" s="86"/>
      <c r="Y74" s="87"/>
      <c r="AB74" s="85"/>
    </row>
    <row r="75" spans="1:28" s="80" customFormat="1">
      <c r="A75" s="153"/>
      <c r="B75" s="82"/>
      <c r="C75" s="83"/>
      <c r="D75" s="83"/>
      <c r="E75" s="83"/>
      <c r="F75" s="83"/>
      <c r="G75" s="79"/>
      <c r="H75" s="84"/>
      <c r="I75" s="84"/>
      <c r="J75" s="79"/>
      <c r="L75" s="79"/>
      <c r="M75" s="79"/>
      <c r="N75" s="79"/>
      <c r="O75" s="85"/>
      <c r="P75" s="85"/>
      <c r="Q75" s="79"/>
      <c r="R75" s="79"/>
      <c r="W75" s="86"/>
      <c r="Y75" s="87"/>
      <c r="AB75" s="85"/>
    </row>
    <row r="76" spans="1:28" s="80" customFormat="1">
      <c r="A76" s="153"/>
      <c r="B76" s="82"/>
      <c r="C76" s="83"/>
      <c r="D76" s="83"/>
      <c r="E76" s="83"/>
      <c r="F76" s="83"/>
      <c r="G76" s="79"/>
      <c r="H76" s="84"/>
      <c r="I76" s="84"/>
      <c r="J76" s="79"/>
      <c r="L76" s="79"/>
      <c r="M76" s="79"/>
      <c r="N76" s="79"/>
      <c r="O76" s="85"/>
      <c r="P76" s="85"/>
      <c r="Q76" s="79"/>
      <c r="R76" s="79"/>
      <c r="W76" s="86"/>
      <c r="Y76" s="87"/>
      <c r="AB76" s="85"/>
    </row>
    <row r="77" spans="1:28" s="80" customFormat="1">
      <c r="A77" s="153"/>
      <c r="B77" s="82"/>
      <c r="C77" s="83"/>
      <c r="D77" s="83"/>
      <c r="E77" s="83"/>
      <c r="F77" s="83"/>
      <c r="G77" s="79"/>
      <c r="H77" s="84"/>
      <c r="I77" s="84"/>
      <c r="J77" s="79"/>
      <c r="L77" s="79"/>
      <c r="M77" s="79"/>
      <c r="N77" s="79"/>
      <c r="O77" s="85"/>
      <c r="P77" s="85"/>
      <c r="Q77" s="79"/>
      <c r="R77" s="79"/>
      <c r="W77" s="86"/>
      <c r="Y77" s="87"/>
      <c r="AB77" s="85"/>
    </row>
    <row r="78" spans="1:28" s="80" customFormat="1">
      <c r="A78" s="153"/>
      <c r="B78" s="82"/>
      <c r="C78" s="83"/>
      <c r="D78" s="83"/>
      <c r="E78" s="83"/>
      <c r="F78" s="83"/>
      <c r="G78" s="79"/>
      <c r="H78" s="84"/>
      <c r="I78" s="84"/>
      <c r="J78" s="79"/>
      <c r="L78" s="79"/>
      <c r="M78" s="79"/>
      <c r="N78" s="79"/>
      <c r="O78" s="85"/>
      <c r="P78" s="85"/>
      <c r="Q78" s="79"/>
      <c r="R78" s="79"/>
      <c r="W78" s="86"/>
      <c r="Y78" s="87"/>
      <c r="AB78" s="85"/>
    </row>
    <row r="79" spans="1:28" s="80" customFormat="1">
      <c r="A79" s="153"/>
      <c r="B79" s="82"/>
      <c r="C79" s="83"/>
      <c r="D79" s="83"/>
      <c r="E79" s="83"/>
      <c r="F79" s="83"/>
      <c r="G79" s="79"/>
      <c r="H79" s="84"/>
      <c r="I79" s="84"/>
      <c r="J79" s="79"/>
      <c r="L79" s="79"/>
      <c r="M79" s="79"/>
      <c r="N79" s="79"/>
      <c r="O79" s="85"/>
      <c r="P79" s="85"/>
      <c r="Q79" s="79"/>
      <c r="R79" s="79"/>
      <c r="W79" s="86"/>
      <c r="Y79" s="87"/>
      <c r="AB79" s="85"/>
    </row>
    <row r="80" spans="1:28" s="80" customFormat="1">
      <c r="A80" s="153"/>
      <c r="B80" s="82"/>
      <c r="C80" s="83"/>
      <c r="D80" s="83"/>
      <c r="E80" s="83"/>
      <c r="F80" s="83"/>
      <c r="G80" s="79"/>
      <c r="H80" s="84"/>
      <c r="I80" s="84"/>
      <c r="J80" s="79"/>
      <c r="L80" s="79"/>
      <c r="M80" s="79"/>
      <c r="N80" s="79"/>
      <c r="O80" s="85"/>
      <c r="P80" s="85"/>
      <c r="Q80" s="79"/>
      <c r="R80" s="79"/>
      <c r="W80" s="86"/>
      <c r="Y80" s="87"/>
      <c r="AB80" s="85"/>
    </row>
    <row r="81" spans="1:28" s="80" customFormat="1">
      <c r="A81" s="153"/>
      <c r="B81" s="82"/>
      <c r="C81" s="83"/>
      <c r="D81" s="83"/>
      <c r="E81" s="83"/>
      <c r="F81" s="83"/>
      <c r="G81" s="79"/>
      <c r="H81" s="84"/>
      <c r="I81" s="84"/>
      <c r="J81" s="79"/>
      <c r="L81" s="79"/>
      <c r="M81" s="79"/>
      <c r="N81" s="79"/>
      <c r="O81" s="85"/>
      <c r="P81" s="85"/>
      <c r="Q81" s="79"/>
      <c r="R81" s="79"/>
      <c r="W81" s="86"/>
      <c r="Y81" s="87"/>
      <c r="AB81" s="85"/>
    </row>
    <row r="82" spans="1:28" s="80" customFormat="1">
      <c r="A82" s="153"/>
      <c r="B82" s="82"/>
      <c r="C82" s="83"/>
      <c r="D82" s="83"/>
      <c r="E82" s="83"/>
      <c r="F82" s="83"/>
      <c r="G82" s="79"/>
      <c r="H82" s="84"/>
      <c r="I82" s="84"/>
      <c r="J82" s="79"/>
      <c r="L82" s="79"/>
      <c r="M82" s="79"/>
      <c r="N82" s="79"/>
      <c r="O82" s="85"/>
      <c r="P82" s="85"/>
      <c r="Q82" s="79"/>
      <c r="R82" s="79"/>
      <c r="W82" s="86"/>
      <c r="Y82" s="87"/>
      <c r="AB82" s="85"/>
    </row>
    <row r="83" spans="1:28" s="80" customFormat="1">
      <c r="A83" s="153"/>
      <c r="B83" s="82"/>
      <c r="C83" s="83"/>
      <c r="D83" s="83"/>
      <c r="E83" s="83"/>
      <c r="F83" s="83"/>
      <c r="G83" s="79"/>
      <c r="H83" s="84"/>
      <c r="I83" s="84"/>
      <c r="J83" s="79"/>
      <c r="L83" s="79"/>
      <c r="M83" s="79"/>
      <c r="N83" s="79"/>
      <c r="O83" s="85"/>
      <c r="P83" s="85"/>
      <c r="Q83" s="79"/>
      <c r="R83" s="79"/>
      <c r="W83" s="86"/>
      <c r="Y83" s="87"/>
      <c r="AB83" s="85"/>
    </row>
    <row r="84" spans="1:28" s="80" customFormat="1">
      <c r="A84" s="153"/>
      <c r="B84" s="82"/>
      <c r="C84" s="83"/>
      <c r="D84" s="83"/>
      <c r="E84" s="83"/>
      <c r="F84" s="83"/>
      <c r="G84" s="79"/>
      <c r="H84" s="84"/>
      <c r="I84" s="84"/>
      <c r="J84" s="79"/>
      <c r="L84" s="79"/>
      <c r="M84" s="79"/>
      <c r="N84" s="79"/>
      <c r="O84" s="85"/>
      <c r="P84" s="85"/>
      <c r="Q84" s="79"/>
      <c r="R84" s="79"/>
      <c r="W84" s="86"/>
      <c r="Y84" s="87"/>
      <c r="AB84" s="85"/>
    </row>
    <row r="85" spans="1:28" s="80" customFormat="1">
      <c r="A85" s="153"/>
      <c r="B85" s="82"/>
      <c r="C85" s="83"/>
      <c r="D85" s="83"/>
      <c r="E85" s="83"/>
      <c r="F85" s="83"/>
      <c r="G85" s="79"/>
      <c r="H85" s="84"/>
      <c r="I85" s="84"/>
      <c r="J85" s="79"/>
      <c r="L85" s="79"/>
      <c r="M85" s="79"/>
      <c r="N85" s="79"/>
      <c r="O85" s="85"/>
      <c r="P85" s="85"/>
      <c r="Q85" s="79"/>
      <c r="R85" s="79"/>
      <c r="W85" s="86"/>
      <c r="Y85" s="87"/>
      <c r="AB85" s="85"/>
    </row>
    <row r="86" spans="1:28" s="80" customFormat="1">
      <c r="A86" s="153"/>
      <c r="B86" s="82"/>
      <c r="C86" s="83"/>
      <c r="D86" s="83"/>
      <c r="E86" s="83"/>
      <c r="F86" s="83"/>
      <c r="G86" s="79"/>
      <c r="H86" s="84"/>
      <c r="I86" s="84"/>
      <c r="J86" s="79"/>
      <c r="L86" s="79"/>
      <c r="M86" s="79"/>
      <c r="N86" s="79"/>
      <c r="O86" s="85"/>
      <c r="P86" s="85"/>
      <c r="Q86" s="79"/>
      <c r="R86" s="79"/>
      <c r="W86" s="86"/>
      <c r="Y86" s="87"/>
      <c r="AB86" s="85"/>
    </row>
    <row r="87" spans="1:28" s="80" customFormat="1">
      <c r="A87" s="153"/>
      <c r="B87" s="82"/>
      <c r="C87" s="83"/>
      <c r="D87" s="83"/>
      <c r="E87" s="83"/>
      <c r="F87" s="83"/>
      <c r="G87" s="79"/>
      <c r="H87" s="84"/>
      <c r="I87" s="84"/>
      <c r="J87" s="79"/>
      <c r="L87" s="79"/>
      <c r="M87" s="79"/>
      <c r="N87" s="79"/>
      <c r="O87" s="85"/>
      <c r="P87" s="85"/>
      <c r="Q87" s="79"/>
      <c r="R87" s="79"/>
      <c r="W87" s="86"/>
      <c r="Y87" s="87"/>
      <c r="AB87" s="85"/>
    </row>
    <row r="88" spans="1:28" s="80" customFormat="1">
      <c r="A88" s="153"/>
      <c r="B88" s="82"/>
      <c r="C88" s="83"/>
      <c r="D88" s="83"/>
      <c r="E88" s="83"/>
      <c r="F88" s="83"/>
      <c r="G88" s="79"/>
      <c r="H88" s="84"/>
      <c r="I88" s="84"/>
      <c r="J88" s="79"/>
      <c r="L88" s="79"/>
      <c r="M88" s="79"/>
      <c r="N88" s="79"/>
      <c r="O88" s="85"/>
      <c r="P88" s="85"/>
      <c r="Q88" s="79"/>
      <c r="R88" s="79"/>
      <c r="W88" s="86"/>
      <c r="Y88" s="87"/>
      <c r="AB88" s="85"/>
    </row>
    <row r="89" spans="1:28" s="80" customFormat="1">
      <c r="A89" s="153"/>
      <c r="B89" s="82"/>
      <c r="C89" s="83"/>
      <c r="D89" s="83"/>
      <c r="E89" s="83"/>
      <c r="F89" s="83"/>
      <c r="G89" s="79"/>
      <c r="H89" s="84"/>
      <c r="I89" s="84"/>
      <c r="J89" s="79"/>
      <c r="L89" s="79"/>
      <c r="M89" s="79"/>
      <c r="N89" s="79"/>
      <c r="O89" s="85"/>
      <c r="P89" s="85"/>
      <c r="Q89" s="79"/>
      <c r="R89" s="79"/>
      <c r="W89" s="86"/>
      <c r="Y89" s="87"/>
      <c r="AB89" s="85"/>
    </row>
    <row r="90" spans="1:28" s="80" customFormat="1">
      <c r="A90" s="153"/>
      <c r="B90" s="82"/>
      <c r="C90" s="83"/>
      <c r="D90" s="83"/>
      <c r="E90" s="83"/>
      <c r="F90" s="83"/>
      <c r="G90" s="79"/>
      <c r="H90" s="84"/>
      <c r="I90" s="84"/>
      <c r="J90" s="79"/>
      <c r="L90" s="79"/>
      <c r="M90" s="79"/>
      <c r="N90" s="79"/>
      <c r="O90" s="85"/>
      <c r="P90" s="85"/>
      <c r="Q90" s="79"/>
      <c r="R90" s="79"/>
      <c r="W90" s="86"/>
      <c r="Y90" s="87"/>
      <c r="AB90" s="85"/>
    </row>
    <row r="91" spans="1:28" s="80" customFormat="1">
      <c r="A91" s="153"/>
      <c r="B91" s="82"/>
      <c r="C91" s="83"/>
      <c r="D91" s="83"/>
      <c r="E91" s="83"/>
      <c r="F91" s="83"/>
      <c r="G91" s="79"/>
      <c r="H91" s="84"/>
      <c r="I91" s="84"/>
      <c r="J91" s="79"/>
      <c r="L91" s="79"/>
      <c r="M91" s="79"/>
      <c r="N91" s="79"/>
      <c r="O91" s="85"/>
      <c r="P91" s="85"/>
      <c r="Q91" s="79"/>
      <c r="R91" s="79"/>
      <c r="W91" s="86"/>
      <c r="Y91" s="87"/>
      <c r="AB91" s="85"/>
    </row>
    <row r="92" spans="1:28" s="80" customFormat="1">
      <c r="A92" s="153"/>
      <c r="B92" s="82"/>
      <c r="C92" s="83"/>
      <c r="D92" s="83"/>
      <c r="E92" s="83"/>
      <c r="F92" s="83"/>
      <c r="G92" s="79"/>
      <c r="H92" s="84"/>
      <c r="I92" s="84"/>
      <c r="J92" s="79"/>
      <c r="L92" s="79"/>
      <c r="M92" s="79"/>
      <c r="N92" s="79"/>
      <c r="O92" s="85"/>
      <c r="P92" s="85"/>
      <c r="Q92" s="79"/>
      <c r="R92" s="79"/>
      <c r="W92" s="86"/>
      <c r="Y92" s="87"/>
      <c r="AB92" s="85"/>
    </row>
    <row r="93" spans="1:28" s="80" customFormat="1">
      <c r="A93" s="153"/>
      <c r="B93" s="82"/>
      <c r="C93" s="83"/>
      <c r="D93" s="83"/>
      <c r="E93" s="83"/>
      <c r="F93" s="83"/>
      <c r="G93" s="79"/>
      <c r="H93" s="84"/>
      <c r="I93" s="84"/>
      <c r="J93" s="79"/>
      <c r="L93" s="79"/>
      <c r="M93" s="79"/>
      <c r="N93" s="79"/>
      <c r="O93" s="85"/>
      <c r="P93" s="85"/>
      <c r="Q93" s="79"/>
      <c r="R93" s="79"/>
      <c r="W93" s="86"/>
      <c r="Y93" s="87"/>
      <c r="AB93" s="85"/>
    </row>
    <row r="94" spans="1:28" s="80" customFormat="1">
      <c r="A94" s="153"/>
      <c r="B94" s="82"/>
      <c r="C94" s="83"/>
      <c r="D94" s="83"/>
      <c r="E94" s="83"/>
      <c r="F94" s="83"/>
      <c r="G94" s="79"/>
      <c r="H94" s="84"/>
      <c r="I94" s="84"/>
      <c r="J94" s="79"/>
      <c r="L94" s="79"/>
      <c r="M94" s="79"/>
      <c r="N94" s="79"/>
      <c r="O94" s="85"/>
      <c r="P94" s="85"/>
      <c r="Q94" s="79"/>
      <c r="R94" s="79"/>
      <c r="W94" s="86"/>
      <c r="Y94" s="87"/>
      <c r="AB94" s="85"/>
    </row>
    <row r="95" spans="1:28" s="80" customFormat="1">
      <c r="A95" s="153"/>
      <c r="B95" s="82"/>
      <c r="C95" s="83"/>
      <c r="D95" s="83"/>
      <c r="E95" s="83"/>
      <c r="F95" s="83"/>
      <c r="G95" s="79"/>
      <c r="H95" s="84"/>
      <c r="I95" s="84"/>
      <c r="J95" s="79"/>
      <c r="L95" s="79"/>
      <c r="M95" s="79"/>
      <c r="N95" s="79"/>
      <c r="O95" s="85"/>
      <c r="P95" s="85"/>
      <c r="Q95" s="79"/>
      <c r="R95" s="79"/>
      <c r="W95" s="86"/>
      <c r="Y95" s="87"/>
      <c r="AB95" s="85"/>
    </row>
    <row r="96" spans="1:28" s="80" customFormat="1">
      <c r="A96" s="153"/>
      <c r="B96" s="82"/>
      <c r="C96" s="83"/>
      <c r="D96" s="83"/>
      <c r="E96" s="83"/>
      <c r="F96" s="83"/>
      <c r="G96" s="79"/>
      <c r="H96" s="84"/>
      <c r="I96" s="84"/>
      <c r="J96" s="79"/>
      <c r="L96" s="79"/>
      <c r="M96" s="79"/>
      <c r="N96" s="79"/>
      <c r="O96" s="85"/>
      <c r="P96" s="85"/>
      <c r="Q96" s="79"/>
      <c r="R96" s="79"/>
      <c r="W96" s="86"/>
      <c r="Y96" s="87"/>
      <c r="AB96" s="85"/>
    </row>
    <row r="97" spans="1:28" s="80" customFormat="1">
      <c r="A97" s="153"/>
      <c r="B97" s="82"/>
      <c r="C97" s="83"/>
      <c r="D97" s="83"/>
      <c r="E97" s="83"/>
      <c r="F97" s="83"/>
      <c r="G97" s="79"/>
      <c r="H97" s="84"/>
      <c r="I97" s="84"/>
      <c r="J97" s="79"/>
      <c r="L97" s="79"/>
      <c r="M97" s="79"/>
      <c r="N97" s="79"/>
      <c r="O97" s="85"/>
      <c r="P97" s="85"/>
      <c r="Q97" s="79"/>
      <c r="R97" s="79"/>
      <c r="W97" s="86"/>
      <c r="Y97" s="87"/>
      <c r="AB97" s="85"/>
    </row>
    <row r="98" spans="1:28" s="80" customFormat="1">
      <c r="A98" s="153"/>
      <c r="B98" s="82"/>
      <c r="C98" s="83"/>
      <c r="D98" s="83"/>
      <c r="E98" s="83"/>
      <c r="F98" s="83"/>
      <c r="G98" s="79"/>
      <c r="H98" s="84"/>
      <c r="I98" s="84"/>
      <c r="J98" s="79"/>
      <c r="L98" s="79"/>
      <c r="M98" s="79"/>
      <c r="N98" s="79"/>
      <c r="O98" s="85"/>
      <c r="P98" s="85"/>
      <c r="Q98" s="79"/>
      <c r="R98" s="79"/>
      <c r="W98" s="86"/>
      <c r="Y98" s="87"/>
      <c r="AB98" s="85"/>
    </row>
    <row r="99" spans="1:28" s="80" customFormat="1">
      <c r="A99" s="153"/>
      <c r="B99" s="82"/>
      <c r="C99" s="83"/>
      <c r="D99" s="83"/>
      <c r="E99" s="83"/>
      <c r="F99" s="83"/>
      <c r="G99" s="79"/>
      <c r="H99" s="84"/>
      <c r="I99" s="84"/>
      <c r="J99" s="79"/>
      <c r="L99" s="79"/>
      <c r="M99" s="79"/>
      <c r="N99" s="79"/>
      <c r="O99" s="85"/>
      <c r="P99" s="85"/>
      <c r="Q99" s="79"/>
      <c r="R99" s="79"/>
      <c r="W99" s="86"/>
      <c r="Y99" s="87"/>
      <c r="AB99" s="85"/>
    </row>
    <row r="100" spans="1:28" s="80" customFormat="1">
      <c r="A100" s="153"/>
      <c r="B100" s="82"/>
      <c r="C100" s="83"/>
      <c r="D100" s="83"/>
      <c r="E100" s="83"/>
      <c r="F100" s="83"/>
      <c r="G100" s="79"/>
      <c r="H100" s="84"/>
      <c r="I100" s="84"/>
      <c r="J100" s="79"/>
      <c r="L100" s="79"/>
      <c r="M100" s="79"/>
      <c r="N100" s="79"/>
      <c r="O100" s="85"/>
      <c r="P100" s="85"/>
      <c r="Q100" s="79"/>
      <c r="R100" s="79"/>
      <c r="W100" s="86"/>
      <c r="Y100" s="87"/>
      <c r="AB100" s="85"/>
    </row>
    <row r="101" spans="1:28" s="80" customFormat="1">
      <c r="A101" s="153"/>
      <c r="B101" s="82"/>
      <c r="C101" s="83"/>
      <c r="D101" s="83"/>
      <c r="E101" s="83"/>
      <c r="F101" s="83"/>
      <c r="G101" s="79"/>
      <c r="H101" s="84"/>
      <c r="I101" s="84"/>
      <c r="J101" s="79"/>
      <c r="L101" s="79"/>
      <c r="M101" s="79"/>
      <c r="N101" s="79"/>
      <c r="O101" s="85"/>
      <c r="P101" s="85"/>
      <c r="Q101" s="79"/>
      <c r="R101" s="79"/>
      <c r="W101" s="86"/>
      <c r="Y101" s="87"/>
      <c r="AB101" s="85"/>
    </row>
    <row r="102" spans="1:28" s="80" customFormat="1">
      <c r="A102" s="153"/>
      <c r="B102" s="82"/>
      <c r="C102" s="83"/>
      <c r="D102" s="83"/>
      <c r="E102" s="83"/>
      <c r="F102" s="83"/>
      <c r="G102" s="79"/>
      <c r="H102" s="84"/>
      <c r="I102" s="84"/>
      <c r="J102" s="79"/>
      <c r="L102" s="79"/>
      <c r="M102" s="79"/>
      <c r="N102" s="79"/>
      <c r="O102" s="85"/>
      <c r="P102" s="85"/>
      <c r="Q102" s="79"/>
      <c r="R102" s="79"/>
      <c r="W102" s="86"/>
      <c r="Y102" s="87"/>
      <c r="AB102" s="85"/>
    </row>
    <row r="103" spans="1:28" s="80" customFormat="1">
      <c r="A103" s="153"/>
      <c r="B103" s="82"/>
      <c r="C103" s="83"/>
      <c r="D103" s="83"/>
      <c r="E103" s="83"/>
      <c r="F103" s="83"/>
      <c r="G103" s="79"/>
      <c r="H103" s="84"/>
      <c r="I103" s="84"/>
      <c r="J103" s="79"/>
      <c r="L103" s="79"/>
      <c r="M103" s="79"/>
      <c r="N103" s="79"/>
      <c r="O103" s="85"/>
      <c r="P103" s="85"/>
      <c r="Q103" s="79"/>
      <c r="R103" s="79"/>
      <c r="W103" s="86"/>
      <c r="Y103" s="87"/>
      <c r="AB103" s="85"/>
    </row>
    <row r="104" spans="1:28" s="80" customFormat="1">
      <c r="A104" s="153"/>
      <c r="B104" s="82"/>
      <c r="C104" s="83"/>
      <c r="D104" s="83"/>
      <c r="E104" s="83"/>
      <c r="F104" s="83"/>
      <c r="G104" s="79"/>
      <c r="H104" s="84"/>
      <c r="I104" s="84"/>
      <c r="J104" s="79"/>
      <c r="L104" s="79"/>
      <c r="M104" s="79"/>
      <c r="N104" s="79"/>
      <c r="O104" s="85"/>
      <c r="P104" s="85"/>
      <c r="Q104" s="79"/>
      <c r="R104" s="79"/>
      <c r="W104" s="86"/>
      <c r="Y104" s="87"/>
      <c r="AB104" s="85"/>
    </row>
    <row r="105" spans="1:28" s="80" customFormat="1">
      <c r="A105" s="153"/>
      <c r="B105" s="82"/>
      <c r="C105" s="83"/>
      <c r="D105" s="83"/>
      <c r="E105" s="83"/>
      <c r="F105" s="83"/>
      <c r="G105" s="79"/>
      <c r="H105" s="84"/>
      <c r="I105" s="84"/>
      <c r="J105" s="79"/>
      <c r="L105" s="79"/>
      <c r="M105" s="79"/>
      <c r="N105" s="79"/>
      <c r="O105" s="85"/>
      <c r="P105" s="85"/>
      <c r="Q105" s="79"/>
      <c r="R105" s="79"/>
      <c r="W105" s="86"/>
      <c r="Y105" s="87"/>
      <c r="AB105" s="85"/>
    </row>
    <row r="106" spans="1:28" s="80" customFormat="1">
      <c r="A106" s="153"/>
      <c r="B106" s="82"/>
      <c r="C106" s="83"/>
      <c r="D106" s="83"/>
      <c r="E106" s="83"/>
      <c r="F106" s="83"/>
      <c r="G106" s="79"/>
      <c r="H106" s="84"/>
      <c r="I106" s="84"/>
      <c r="J106" s="79"/>
      <c r="L106" s="79"/>
      <c r="M106" s="79"/>
      <c r="N106" s="79"/>
      <c r="O106" s="85"/>
      <c r="P106" s="85"/>
      <c r="Q106" s="79"/>
      <c r="R106" s="79"/>
      <c r="W106" s="86"/>
      <c r="Y106" s="87"/>
      <c r="AB106" s="85"/>
    </row>
    <row r="107" spans="1:28" s="80" customFormat="1">
      <c r="A107" s="153"/>
      <c r="B107" s="82"/>
      <c r="C107" s="83"/>
      <c r="D107" s="83"/>
      <c r="E107" s="83"/>
      <c r="F107" s="83"/>
      <c r="G107" s="79"/>
      <c r="H107" s="84"/>
      <c r="I107" s="84"/>
      <c r="J107" s="79"/>
      <c r="L107" s="79"/>
      <c r="M107" s="79"/>
      <c r="N107" s="79"/>
      <c r="O107" s="85"/>
      <c r="P107" s="85"/>
      <c r="Q107" s="79"/>
      <c r="R107" s="79"/>
      <c r="W107" s="86"/>
      <c r="Y107" s="87"/>
      <c r="AB107" s="85"/>
    </row>
    <row r="108" spans="1:28" s="80" customFormat="1">
      <c r="A108" s="153"/>
      <c r="B108" s="82"/>
      <c r="C108" s="83"/>
      <c r="D108" s="83"/>
      <c r="E108" s="83"/>
      <c r="F108" s="83"/>
      <c r="G108" s="79"/>
      <c r="H108" s="84"/>
      <c r="I108" s="84"/>
      <c r="J108" s="79"/>
      <c r="L108" s="79"/>
      <c r="M108" s="79"/>
      <c r="N108" s="79"/>
      <c r="O108" s="85"/>
      <c r="P108" s="85"/>
      <c r="Q108" s="79"/>
      <c r="R108" s="79"/>
      <c r="W108" s="86"/>
      <c r="Y108" s="87"/>
      <c r="AB108" s="85"/>
    </row>
    <row r="109" spans="1:28" s="80" customFormat="1">
      <c r="A109" s="153"/>
      <c r="B109" s="82"/>
      <c r="C109" s="83"/>
      <c r="D109" s="83"/>
      <c r="E109" s="83"/>
      <c r="F109" s="83"/>
      <c r="G109" s="79"/>
      <c r="H109" s="84"/>
      <c r="I109" s="84"/>
      <c r="J109" s="79"/>
      <c r="L109" s="79"/>
      <c r="M109" s="79"/>
      <c r="N109" s="79"/>
      <c r="O109" s="85"/>
      <c r="P109" s="85"/>
      <c r="Q109" s="79"/>
      <c r="R109" s="79"/>
      <c r="W109" s="86"/>
      <c r="Y109" s="87"/>
      <c r="AB109" s="85"/>
    </row>
    <row r="110" spans="1:28" s="80" customFormat="1">
      <c r="A110" s="153"/>
      <c r="B110" s="82"/>
      <c r="C110" s="83"/>
      <c r="D110" s="83"/>
      <c r="E110" s="83"/>
      <c r="F110" s="83"/>
      <c r="G110" s="79"/>
      <c r="H110" s="84"/>
      <c r="I110" s="84"/>
      <c r="J110" s="79"/>
      <c r="L110" s="79"/>
      <c r="M110" s="79"/>
      <c r="N110" s="79"/>
      <c r="O110" s="85"/>
      <c r="P110" s="85"/>
      <c r="Q110" s="79"/>
      <c r="R110" s="79"/>
      <c r="W110" s="86"/>
      <c r="Y110" s="87"/>
      <c r="AB110" s="85"/>
    </row>
    <row r="111" spans="1:28" s="80" customFormat="1">
      <c r="A111" s="153"/>
      <c r="B111" s="82"/>
      <c r="C111" s="83"/>
      <c r="D111" s="83"/>
      <c r="E111" s="83"/>
      <c r="F111" s="83"/>
      <c r="G111" s="79"/>
      <c r="H111" s="84"/>
      <c r="I111" s="84"/>
      <c r="J111" s="79"/>
      <c r="L111" s="79"/>
      <c r="M111" s="79"/>
      <c r="N111" s="79"/>
      <c r="O111" s="85"/>
      <c r="P111" s="85"/>
      <c r="Q111" s="79"/>
      <c r="R111" s="79"/>
      <c r="W111" s="86"/>
      <c r="Y111" s="87"/>
      <c r="AB111" s="85"/>
    </row>
    <row r="112" spans="1:28" s="80" customFormat="1">
      <c r="A112" s="153"/>
      <c r="B112" s="82"/>
      <c r="C112" s="83"/>
      <c r="D112" s="83"/>
      <c r="E112" s="83"/>
      <c r="F112" s="83"/>
      <c r="G112" s="79"/>
      <c r="H112" s="84"/>
      <c r="I112" s="84"/>
      <c r="J112" s="79"/>
      <c r="L112" s="79"/>
      <c r="M112" s="79"/>
      <c r="N112" s="79"/>
      <c r="O112" s="85"/>
      <c r="P112" s="85"/>
      <c r="Q112" s="79"/>
      <c r="R112" s="79"/>
      <c r="W112" s="86"/>
      <c r="Y112" s="87"/>
      <c r="AB112" s="85"/>
    </row>
    <row r="113" spans="1:28" s="80" customFormat="1">
      <c r="A113" s="153"/>
      <c r="B113" s="82"/>
      <c r="C113" s="83"/>
      <c r="D113" s="83"/>
      <c r="E113" s="83"/>
      <c r="F113" s="83"/>
      <c r="G113" s="79"/>
      <c r="H113" s="84"/>
      <c r="I113" s="84"/>
      <c r="J113" s="79"/>
      <c r="L113" s="79"/>
      <c r="M113" s="79"/>
      <c r="N113" s="79"/>
      <c r="O113" s="85"/>
      <c r="P113" s="85"/>
      <c r="Q113" s="79"/>
      <c r="R113" s="79"/>
      <c r="W113" s="86"/>
      <c r="Y113" s="87"/>
      <c r="AB113" s="85"/>
    </row>
    <row r="114" spans="1:28" s="80" customFormat="1">
      <c r="A114" s="153"/>
      <c r="B114" s="82"/>
      <c r="C114" s="83"/>
      <c r="D114" s="83"/>
      <c r="E114" s="83"/>
      <c r="F114" s="83"/>
      <c r="G114" s="79"/>
      <c r="H114" s="84"/>
      <c r="I114" s="84"/>
      <c r="J114" s="79"/>
      <c r="L114" s="79"/>
      <c r="M114" s="79"/>
      <c r="N114" s="79"/>
      <c r="O114" s="85"/>
      <c r="P114" s="85"/>
      <c r="Q114" s="79"/>
      <c r="R114" s="79"/>
      <c r="W114" s="86"/>
      <c r="Y114" s="87"/>
      <c r="AB114" s="85"/>
    </row>
    <row r="115" spans="1:28" s="80" customFormat="1">
      <c r="A115" s="153"/>
      <c r="B115" s="82"/>
      <c r="C115" s="83"/>
      <c r="D115" s="83"/>
      <c r="E115" s="83"/>
      <c r="F115" s="83"/>
      <c r="G115" s="79"/>
      <c r="H115" s="84"/>
      <c r="I115" s="84"/>
      <c r="J115" s="79"/>
      <c r="L115" s="79"/>
      <c r="M115" s="79"/>
      <c r="N115" s="79"/>
      <c r="O115" s="85"/>
      <c r="P115" s="85"/>
      <c r="Q115" s="79"/>
      <c r="R115" s="79"/>
      <c r="W115" s="86"/>
      <c r="Y115" s="87"/>
      <c r="AB115" s="85"/>
    </row>
    <row r="116" spans="1:28" s="80" customFormat="1">
      <c r="A116" s="153"/>
      <c r="B116" s="82"/>
      <c r="C116" s="83"/>
      <c r="D116" s="83"/>
      <c r="E116" s="83"/>
      <c r="F116" s="83"/>
      <c r="G116" s="79"/>
      <c r="H116" s="84"/>
      <c r="I116" s="84"/>
      <c r="J116" s="79"/>
      <c r="L116" s="79"/>
      <c r="M116" s="79"/>
      <c r="N116" s="79"/>
      <c r="O116" s="85"/>
      <c r="P116" s="85"/>
      <c r="Q116" s="79"/>
      <c r="R116" s="79"/>
      <c r="W116" s="86"/>
      <c r="Y116" s="87"/>
      <c r="AB116" s="85"/>
    </row>
  </sheetData>
  <autoFilter ref="B2:AC10"/>
  <mergeCells count="15">
    <mergeCell ref="AB1:AB2"/>
    <mergeCell ref="AC1:AC2"/>
    <mergeCell ref="A1:A2"/>
    <mergeCell ref="H1:H2"/>
    <mergeCell ref="B1:B2"/>
    <mergeCell ref="C1:C2"/>
    <mergeCell ref="E1:E2"/>
    <mergeCell ref="F1:F2"/>
    <mergeCell ref="G1:G2"/>
    <mergeCell ref="Q1:Q2"/>
    <mergeCell ref="R1:R2"/>
    <mergeCell ref="I1:J1"/>
    <mergeCell ref="K1:L1"/>
    <mergeCell ref="M1:P1"/>
    <mergeCell ref="D1:D2"/>
  </mergeCells>
  <phoneticPr fontId="3"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2"/>
  <sheetViews>
    <sheetView zoomScale="70" zoomScaleNormal="70" workbookViewId="0">
      <pane xSplit="7" ySplit="2" topLeftCell="H3" activePane="bottomRight" state="frozenSplit"/>
      <selection pane="topRight" activeCell="H1" sqref="H1"/>
      <selection pane="bottomLeft" activeCell="A3" sqref="A3"/>
      <selection pane="bottomRight" activeCell="A3" sqref="A3:XFD3"/>
    </sheetView>
  </sheetViews>
  <sheetFormatPr defaultRowHeight="13.5"/>
  <cols>
    <col min="1" max="1" width="11.125" customWidth="1"/>
    <col min="3" max="3" width="21.875" customWidth="1"/>
    <col min="4" max="4" width="14.875" customWidth="1"/>
    <col min="6" max="6" width="20.375" customWidth="1"/>
    <col min="7" max="7" width="20" hidden="1" customWidth="1"/>
    <col min="8" max="8" width="34.875" style="207" customWidth="1"/>
    <col min="9" max="9" width="37.25" style="207" customWidth="1"/>
    <col min="10" max="10" width="20.625" customWidth="1"/>
    <col min="11" max="11" width="24.875" customWidth="1"/>
    <col min="12" max="12" width="14.875" customWidth="1"/>
    <col min="13" max="13" width="17.625" customWidth="1"/>
    <col min="14" max="14" width="16.125" customWidth="1"/>
    <col min="15" max="15" width="19.125" customWidth="1"/>
    <col min="16" max="16" width="22.875" customWidth="1"/>
    <col min="17" max="27" width="9" customWidth="1"/>
    <col min="28" max="28" width="21.625" customWidth="1"/>
    <col min="29" max="29" width="59.75" customWidth="1"/>
  </cols>
  <sheetData>
    <row r="1" spans="1:29" ht="16.5">
      <c r="A1" s="525" t="s">
        <v>418</v>
      </c>
      <c r="B1" s="508" t="s">
        <v>0</v>
      </c>
      <c r="C1" s="506" t="s">
        <v>1</v>
      </c>
      <c r="D1" s="506" t="s">
        <v>424</v>
      </c>
      <c r="E1" s="506" t="s">
        <v>85</v>
      </c>
      <c r="F1" s="506" t="s">
        <v>2</v>
      </c>
      <c r="G1" s="510" t="s">
        <v>4</v>
      </c>
      <c r="H1" s="506" t="s">
        <v>3</v>
      </c>
      <c r="I1" s="519" t="s">
        <v>5</v>
      </c>
      <c r="J1" s="519"/>
      <c r="K1" s="518" t="s">
        <v>8</v>
      </c>
      <c r="L1" s="518"/>
      <c r="M1" s="520" t="s">
        <v>13</v>
      </c>
      <c r="N1" s="520"/>
      <c r="O1" s="520"/>
      <c r="P1" s="520"/>
      <c r="Q1" s="521" t="s">
        <v>12</v>
      </c>
      <c r="R1" s="516" t="s">
        <v>16</v>
      </c>
      <c r="S1" s="98"/>
      <c r="T1" s="98"/>
      <c r="U1" s="98"/>
      <c r="V1" s="98"/>
      <c r="W1" s="99"/>
      <c r="X1" s="98"/>
      <c r="Y1" s="100"/>
      <c r="Z1" s="98"/>
      <c r="AA1" s="98"/>
      <c r="AB1" s="527" t="s">
        <v>280</v>
      </c>
      <c r="AC1" s="523" t="s">
        <v>413</v>
      </c>
    </row>
    <row r="2" spans="1:29" s="140" customFormat="1" ht="37.5" customHeight="1" thickBot="1">
      <c r="A2" s="526"/>
      <c r="B2" s="509"/>
      <c r="C2" s="507"/>
      <c r="D2" s="507"/>
      <c r="E2" s="507"/>
      <c r="F2" s="507"/>
      <c r="G2" s="511"/>
      <c r="H2" s="507"/>
      <c r="I2" s="107" t="s">
        <v>6</v>
      </c>
      <c r="J2" s="108" t="s">
        <v>7</v>
      </c>
      <c r="K2" s="110" t="s">
        <v>9</v>
      </c>
      <c r="L2" s="110" t="s">
        <v>10</v>
      </c>
      <c r="M2" s="109" t="s">
        <v>11</v>
      </c>
      <c r="N2" s="109" t="s">
        <v>15</v>
      </c>
      <c r="O2" s="109" t="s">
        <v>10</v>
      </c>
      <c r="P2" s="109" t="s">
        <v>14</v>
      </c>
      <c r="Q2" s="532"/>
      <c r="R2" s="531"/>
      <c r="S2" s="102" t="s">
        <v>249</v>
      </c>
      <c r="T2" s="102" t="s">
        <v>61</v>
      </c>
      <c r="U2" s="102" t="s">
        <v>251</v>
      </c>
      <c r="V2" s="102" t="s">
        <v>273</v>
      </c>
      <c r="W2" s="103" t="s">
        <v>252</v>
      </c>
      <c r="X2" s="102" t="s">
        <v>253</v>
      </c>
      <c r="Y2" s="104" t="s">
        <v>254</v>
      </c>
      <c r="Z2" s="102" t="s">
        <v>255</v>
      </c>
      <c r="AA2" s="102" t="s">
        <v>256</v>
      </c>
      <c r="AB2" s="528"/>
      <c r="AC2" s="524"/>
    </row>
    <row r="3" spans="1:29" s="205" customFormat="1" ht="60.75" customHeight="1">
      <c r="A3" s="203" t="s">
        <v>822</v>
      </c>
      <c r="B3" s="203">
        <v>1</v>
      </c>
      <c r="C3" s="203" t="s">
        <v>823</v>
      </c>
      <c r="D3" s="203" t="s">
        <v>824</v>
      </c>
      <c r="E3" s="203" t="s">
        <v>825</v>
      </c>
      <c r="F3" s="203" t="s">
        <v>826</v>
      </c>
      <c r="G3" s="203"/>
      <c r="H3" s="208" t="s">
        <v>827</v>
      </c>
      <c r="I3" s="204" t="s">
        <v>884</v>
      </c>
      <c r="J3" s="203" t="s">
        <v>818</v>
      </c>
      <c r="K3" s="203" t="s">
        <v>821</v>
      </c>
      <c r="L3" s="203"/>
      <c r="M3" s="203"/>
      <c r="N3" s="203"/>
      <c r="O3" s="203"/>
      <c r="P3" s="203"/>
      <c r="Q3" s="203"/>
      <c r="R3" s="203"/>
      <c r="S3" s="203"/>
      <c r="T3" s="203"/>
      <c r="U3" s="203"/>
      <c r="V3" s="203"/>
      <c r="W3" s="203"/>
      <c r="X3" s="203"/>
      <c r="Y3" s="203"/>
      <c r="Z3" s="203"/>
      <c r="AA3" s="203"/>
      <c r="AB3" s="203" t="s">
        <v>828</v>
      </c>
      <c r="AC3" s="203"/>
    </row>
    <row r="4" spans="1:29" ht="63" customHeight="1">
      <c r="A4" s="139"/>
      <c r="B4" s="164">
        <v>2</v>
      </c>
      <c r="C4" s="164" t="s">
        <v>823</v>
      </c>
      <c r="D4" s="164" t="s">
        <v>824</v>
      </c>
      <c r="E4" s="164" t="s">
        <v>825</v>
      </c>
      <c r="F4" s="195" t="s">
        <v>914</v>
      </c>
      <c r="G4" s="139"/>
      <c r="H4" s="198" t="s">
        <v>915</v>
      </c>
      <c r="I4" s="197" t="s">
        <v>916</v>
      </c>
      <c r="J4" s="195" t="s">
        <v>874</v>
      </c>
      <c r="K4" s="195" t="s">
        <v>871</v>
      </c>
      <c r="L4" s="139"/>
      <c r="M4" s="196" t="s">
        <v>875</v>
      </c>
      <c r="N4" s="139"/>
      <c r="O4" s="139"/>
      <c r="P4" s="139"/>
      <c r="Q4" s="139"/>
      <c r="R4" s="139"/>
      <c r="S4" s="139"/>
      <c r="T4" s="139"/>
      <c r="U4" s="139"/>
      <c r="V4" s="139"/>
      <c r="W4" s="139"/>
      <c r="X4" s="139"/>
      <c r="Y4" s="139"/>
      <c r="Z4" s="139"/>
      <c r="AA4" s="139"/>
      <c r="AB4" s="139"/>
      <c r="AC4" s="139"/>
    </row>
    <row r="5" spans="1:29" ht="162">
      <c r="A5" s="139"/>
      <c r="B5" s="164">
        <v>3</v>
      </c>
      <c r="C5" s="164" t="s">
        <v>870</v>
      </c>
      <c r="D5" s="164" t="s">
        <v>824</v>
      </c>
      <c r="E5" s="164" t="s">
        <v>825</v>
      </c>
      <c r="F5" s="195" t="s">
        <v>921</v>
      </c>
      <c r="G5" s="139"/>
      <c r="H5" s="198" t="s">
        <v>922</v>
      </c>
      <c r="I5" s="197" t="s">
        <v>924</v>
      </c>
      <c r="J5" s="195" t="s">
        <v>874</v>
      </c>
      <c r="K5" s="195" t="s">
        <v>871</v>
      </c>
      <c r="L5" s="139"/>
      <c r="M5" s="196" t="s">
        <v>876</v>
      </c>
      <c r="N5" s="139"/>
      <c r="O5" s="139"/>
      <c r="P5" s="139"/>
      <c r="Q5" s="139"/>
      <c r="R5" s="139"/>
      <c r="S5" s="139"/>
      <c r="T5" s="139"/>
      <c r="U5" s="139"/>
      <c r="V5" s="139"/>
      <c r="W5" s="139"/>
      <c r="X5" s="139"/>
      <c r="Y5" s="139"/>
      <c r="Z5" s="139"/>
      <c r="AA5" s="139"/>
      <c r="AB5" s="139"/>
      <c r="AC5" s="139"/>
    </row>
    <row r="6" spans="1:29" ht="162">
      <c r="A6" s="139"/>
      <c r="B6" s="164">
        <v>4</v>
      </c>
      <c r="C6" s="164" t="s">
        <v>870</v>
      </c>
      <c r="D6" s="164" t="s">
        <v>824</v>
      </c>
      <c r="E6" s="164" t="s">
        <v>825</v>
      </c>
      <c r="F6" s="195" t="s">
        <v>929</v>
      </c>
      <c r="G6" s="139"/>
      <c r="H6" s="198" t="s">
        <v>922</v>
      </c>
      <c r="I6" s="197" t="s">
        <v>925</v>
      </c>
      <c r="J6" s="195" t="s">
        <v>874</v>
      </c>
      <c r="K6" s="195" t="s">
        <v>871</v>
      </c>
      <c r="L6" s="139"/>
      <c r="M6" s="196" t="s">
        <v>877</v>
      </c>
      <c r="N6" s="139"/>
      <c r="O6" s="139"/>
      <c r="P6" s="139"/>
      <c r="Q6" s="139"/>
      <c r="R6" s="139"/>
      <c r="S6" s="139"/>
      <c r="T6" s="139"/>
      <c r="U6" s="139"/>
      <c r="V6" s="139"/>
      <c r="W6" s="139"/>
      <c r="X6" s="139"/>
      <c r="Y6" s="139"/>
      <c r="Z6" s="139"/>
      <c r="AA6" s="139"/>
      <c r="AB6" s="139"/>
      <c r="AC6" s="139"/>
    </row>
    <row r="7" spans="1:29" ht="67.5" customHeight="1">
      <c r="A7" s="139"/>
      <c r="B7" s="164">
        <v>5</v>
      </c>
      <c r="C7" s="164" t="s">
        <v>872</v>
      </c>
      <c r="D7" s="164" t="s">
        <v>824</v>
      </c>
      <c r="E7" s="164" t="s">
        <v>825</v>
      </c>
      <c r="F7" s="196" t="s">
        <v>873</v>
      </c>
      <c r="G7" s="139"/>
      <c r="H7" s="198" t="s">
        <v>932</v>
      </c>
      <c r="I7" s="197" t="s">
        <v>934</v>
      </c>
      <c r="J7" s="196" t="s">
        <v>874</v>
      </c>
      <c r="K7" s="200" t="s">
        <v>935</v>
      </c>
      <c r="L7" s="201">
        <v>42979</v>
      </c>
      <c r="M7" s="196" t="s">
        <v>43</v>
      </c>
      <c r="N7" s="139"/>
      <c r="O7" s="139"/>
      <c r="P7" s="139"/>
      <c r="Q7" s="139"/>
      <c r="R7" s="139"/>
      <c r="S7" s="139"/>
      <c r="T7" s="139"/>
      <c r="U7" s="139"/>
      <c r="V7" s="139"/>
      <c r="W7" s="139"/>
      <c r="X7" s="139"/>
      <c r="Y7" s="139"/>
      <c r="Z7" s="139"/>
      <c r="AA7" s="139"/>
      <c r="AB7" s="139"/>
      <c r="AC7" s="139"/>
    </row>
    <row r="8" spans="1:29" ht="94.5">
      <c r="A8" s="139"/>
      <c r="B8" s="164">
        <v>6</v>
      </c>
      <c r="C8" s="164" t="s">
        <v>84</v>
      </c>
      <c r="D8" s="164" t="s">
        <v>824</v>
      </c>
      <c r="E8" s="164" t="s">
        <v>825</v>
      </c>
      <c r="F8" s="199" t="s">
        <v>873</v>
      </c>
      <c r="G8" s="139"/>
      <c r="H8" s="198" t="s">
        <v>889</v>
      </c>
      <c r="I8" s="197" t="s">
        <v>890</v>
      </c>
      <c r="J8" s="199" t="s">
        <v>83</v>
      </c>
      <c r="K8" s="199" t="s">
        <v>887</v>
      </c>
      <c r="L8" s="139"/>
      <c r="M8" s="199" t="s">
        <v>43</v>
      </c>
      <c r="N8" s="139"/>
      <c r="O8" s="139"/>
      <c r="P8" s="139"/>
      <c r="Q8" s="139"/>
      <c r="R8" s="139"/>
      <c r="S8" s="139"/>
      <c r="T8" s="139"/>
      <c r="U8" s="139"/>
      <c r="V8" s="139"/>
      <c r="W8" s="139"/>
      <c r="X8" s="139"/>
      <c r="Y8" s="139"/>
      <c r="Z8" s="139"/>
      <c r="AA8" s="139"/>
      <c r="AB8" s="139"/>
      <c r="AC8" s="139"/>
    </row>
    <row r="9" spans="1:29" ht="129.75" customHeight="1">
      <c r="A9" s="139"/>
      <c r="B9" s="164">
        <v>7</v>
      </c>
      <c r="C9" s="164" t="s">
        <v>84</v>
      </c>
      <c r="D9" s="164" t="s">
        <v>824</v>
      </c>
      <c r="E9" s="164" t="s">
        <v>825</v>
      </c>
      <c r="F9" s="199" t="s">
        <v>873</v>
      </c>
      <c r="G9" s="139"/>
      <c r="H9" s="198" t="s">
        <v>893</v>
      </c>
      <c r="I9" s="197" t="s">
        <v>953</v>
      </c>
      <c r="J9" s="199" t="s">
        <v>83</v>
      </c>
      <c r="K9" s="200" t="s">
        <v>892</v>
      </c>
      <c r="L9" s="201">
        <v>42986</v>
      </c>
      <c r="M9" s="199" t="s">
        <v>43</v>
      </c>
      <c r="N9" s="139"/>
      <c r="O9" s="139"/>
      <c r="P9" s="139"/>
      <c r="Q9" s="139"/>
      <c r="R9" s="139"/>
      <c r="S9" s="139"/>
      <c r="T9" s="139"/>
      <c r="U9" s="139"/>
      <c r="V9" s="139"/>
      <c r="W9" s="139"/>
      <c r="X9" s="139"/>
      <c r="Y9" s="139"/>
      <c r="Z9" s="139"/>
      <c r="AA9" s="139"/>
      <c r="AB9" s="139"/>
      <c r="AC9" s="139"/>
    </row>
    <row r="10" spans="1:29" ht="30.75" customHeight="1">
      <c r="A10" s="139"/>
      <c r="B10" s="164">
        <v>8</v>
      </c>
      <c r="C10" s="164" t="s">
        <v>84</v>
      </c>
      <c r="D10" s="164" t="s">
        <v>824</v>
      </c>
      <c r="E10" s="164" t="s">
        <v>825</v>
      </c>
      <c r="F10" s="199" t="s">
        <v>895</v>
      </c>
      <c r="G10" s="139"/>
      <c r="H10" s="197" t="s">
        <v>897</v>
      </c>
      <c r="I10" s="198" t="s">
        <v>896</v>
      </c>
      <c r="J10" s="199" t="s">
        <v>83</v>
      </c>
      <c r="K10" s="199" t="s">
        <v>898</v>
      </c>
      <c r="L10" s="201">
        <v>42986</v>
      </c>
      <c r="M10" s="199" t="s">
        <v>899</v>
      </c>
      <c r="N10" s="139"/>
      <c r="O10" s="139"/>
      <c r="P10" s="139"/>
      <c r="Q10" s="139"/>
      <c r="R10" s="139"/>
      <c r="S10" s="139"/>
      <c r="T10" s="139"/>
      <c r="U10" s="139"/>
      <c r="V10" s="139"/>
      <c r="W10" s="139"/>
      <c r="X10" s="139"/>
      <c r="Y10" s="139"/>
      <c r="Z10" s="139"/>
      <c r="AA10" s="139"/>
      <c r="AB10" s="139"/>
      <c r="AC10" s="139"/>
    </row>
    <row r="11" spans="1:29" ht="130.5" customHeight="1">
      <c r="A11" s="139"/>
      <c r="B11" s="164">
        <v>9</v>
      </c>
      <c r="C11" s="164" t="s">
        <v>84</v>
      </c>
      <c r="D11" s="164" t="s">
        <v>824</v>
      </c>
      <c r="E11" s="164" t="s">
        <v>825</v>
      </c>
      <c r="F11" s="199" t="s">
        <v>900</v>
      </c>
      <c r="G11" s="139"/>
      <c r="H11" s="198" t="s">
        <v>901</v>
      </c>
      <c r="I11" s="197" t="s">
        <v>906</v>
      </c>
      <c r="J11" s="199" t="s">
        <v>83</v>
      </c>
      <c r="K11" s="200" t="s">
        <v>902</v>
      </c>
      <c r="L11" s="201">
        <v>42986</v>
      </c>
      <c r="M11" s="199" t="s">
        <v>904</v>
      </c>
      <c r="N11" s="139"/>
      <c r="O11" s="139"/>
      <c r="P11" s="139"/>
      <c r="Q11" s="139"/>
      <c r="R11" s="139"/>
      <c r="S11" s="139"/>
      <c r="T11" s="139"/>
      <c r="U11" s="139"/>
      <c r="V11" s="139"/>
      <c r="W11" s="139"/>
      <c r="X11" s="139"/>
      <c r="Y11" s="139"/>
      <c r="Z11" s="139"/>
      <c r="AA11" s="139"/>
      <c r="AB11" s="139"/>
      <c r="AC11" s="139"/>
    </row>
    <row r="12" spans="1:29" ht="86.25" customHeight="1">
      <c r="A12" s="139"/>
      <c r="B12" s="164">
        <v>10</v>
      </c>
      <c r="C12" s="164" t="s">
        <v>84</v>
      </c>
      <c r="D12" s="164" t="s">
        <v>824</v>
      </c>
      <c r="E12" s="164" t="s">
        <v>825</v>
      </c>
      <c r="F12" s="199" t="s">
        <v>900</v>
      </c>
      <c r="G12" s="139"/>
      <c r="H12" s="198" t="s">
        <v>905</v>
      </c>
      <c r="I12" s="197" t="s">
        <v>952</v>
      </c>
      <c r="J12" s="199" t="s">
        <v>83</v>
      </c>
      <c r="K12" s="199" t="s">
        <v>907</v>
      </c>
      <c r="L12" s="139"/>
      <c r="M12" s="199" t="s">
        <v>909</v>
      </c>
      <c r="N12" s="139"/>
      <c r="O12" s="139"/>
      <c r="P12" s="139"/>
      <c r="Q12" s="139"/>
      <c r="R12" s="139"/>
      <c r="S12" s="139"/>
      <c r="T12" s="139"/>
      <c r="U12" s="139"/>
      <c r="V12" s="139"/>
      <c r="W12" s="139"/>
      <c r="X12" s="139"/>
      <c r="Y12" s="139"/>
      <c r="Z12" s="139"/>
      <c r="AA12" s="139"/>
      <c r="AB12" s="139"/>
      <c r="AC12" s="139"/>
    </row>
    <row r="13" spans="1:29" ht="51" customHeight="1">
      <c r="A13" s="139"/>
      <c r="B13" s="164">
        <v>11</v>
      </c>
      <c r="C13" s="164" t="s">
        <v>84</v>
      </c>
      <c r="D13" s="164" t="s">
        <v>824</v>
      </c>
      <c r="E13" s="164" t="s">
        <v>825</v>
      </c>
      <c r="F13" s="199" t="s">
        <v>910</v>
      </c>
      <c r="G13" s="139"/>
      <c r="H13" s="198" t="s">
        <v>948</v>
      </c>
      <c r="I13" s="197" t="s">
        <v>951</v>
      </c>
      <c r="J13" s="199" t="s">
        <v>83</v>
      </c>
      <c r="K13" s="199" t="s">
        <v>907</v>
      </c>
      <c r="L13" s="139"/>
      <c r="M13" s="199" t="s">
        <v>785</v>
      </c>
      <c r="N13" s="139"/>
      <c r="O13" s="139"/>
      <c r="P13" s="139"/>
      <c r="Q13" s="139"/>
      <c r="R13" s="139"/>
      <c r="S13" s="139"/>
      <c r="T13" s="139"/>
      <c r="U13" s="139"/>
      <c r="V13" s="139"/>
      <c r="W13" s="139"/>
      <c r="X13" s="139"/>
      <c r="Y13" s="139"/>
      <c r="Z13" s="139"/>
      <c r="AA13" s="139"/>
      <c r="AB13" s="139"/>
      <c r="AC13" s="139"/>
    </row>
    <row r="14" spans="1:29" ht="110.25" customHeight="1">
      <c r="A14" s="139"/>
      <c r="B14" s="164">
        <v>12</v>
      </c>
      <c r="C14" s="164" t="s">
        <v>84</v>
      </c>
      <c r="D14" s="164" t="s">
        <v>824</v>
      </c>
      <c r="E14" s="164" t="s">
        <v>825</v>
      </c>
      <c r="F14" s="202" t="s">
        <v>956</v>
      </c>
      <c r="G14" s="139"/>
      <c r="H14" s="198" t="s">
        <v>958</v>
      </c>
      <c r="I14" s="197" t="s">
        <v>960</v>
      </c>
      <c r="J14" s="202" t="s">
        <v>83</v>
      </c>
      <c r="K14" s="202" t="s">
        <v>821</v>
      </c>
      <c r="L14" s="139"/>
      <c r="M14" s="202" t="s">
        <v>962</v>
      </c>
      <c r="N14" s="139"/>
      <c r="O14" s="139"/>
      <c r="P14" s="139"/>
      <c r="Q14" s="139"/>
      <c r="R14" s="139"/>
      <c r="S14" s="139"/>
      <c r="T14" s="139"/>
      <c r="U14" s="139"/>
      <c r="V14" s="139"/>
      <c r="W14" s="139"/>
      <c r="X14" s="139"/>
      <c r="Y14" s="139"/>
      <c r="Z14" s="139"/>
      <c r="AA14" s="139"/>
      <c r="AB14" s="139"/>
      <c r="AC14" s="139"/>
    </row>
    <row r="15" spans="1:29" ht="66" customHeight="1">
      <c r="A15" s="139"/>
      <c r="B15" s="164">
        <v>13</v>
      </c>
      <c r="C15" s="164" t="s">
        <v>84</v>
      </c>
      <c r="D15" s="164" t="s">
        <v>824</v>
      </c>
      <c r="E15" s="164" t="s">
        <v>825</v>
      </c>
      <c r="F15" s="202" t="s">
        <v>957</v>
      </c>
      <c r="G15" s="139"/>
      <c r="H15" s="197" t="s">
        <v>959</v>
      </c>
      <c r="I15" s="197" t="s">
        <v>961</v>
      </c>
      <c r="J15" s="202" t="s">
        <v>83</v>
      </c>
      <c r="K15" s="202" t="s">
        <v>821</v>
      </c>
      <c r="L15" s="139"/>
      <c r="M15" s="202" t="s">
        <v>962</v>
      </c>
      <c r="N15" s="139"/>
      <c r="O15" s="139"/>
      <c r="P15" s="139"/>
      <c r="Q15" s="139"/>
      <c r="R15" s="139"/>
      <c r="S15" s="139"/>
      <c r="T15" s="139"/>
      <c r="U15" s="139"/>
      <c r="V15" s="139"/>
      <c r="W15" s="139"/>
      <c r="X15" s="139"/>
      <c r="Y15" s="139"/>
      <c r="Z15" s="139"/>
      <c r="AA15" s="139"/>
      <c r="AB15" s="139"/>
      <c r="AC15" s="139"/>
    </row>
    <row r="16" spans="1:29" ht="50.25" customHeight="1">
      <c r="A16" s="139"/>
      <c r="B16" s="164">
        <v>14</v>
      </c>
      <c r="C16" s="164" t="s">
        <v>84</v>
      </c>
      <c r="D16" s="164" t="s">
        <v>824</v>
      </c>
      <c r="E16" s="164" t="s">
        <v>825</v>
      </c>
      <c r="F16" s="209" t="s">
        <v>873</v>
      </c>
      <c r="G16" s="139"/>
      <c r="H16" s="198" t="s">
        <v>995</v>
      </c>
      <c r="I16" s="197" t="s">
        <v>997</v>
      </c>
      <c r="J16" s="209" t="s">
        <v>83</v>
      </c>
      <c r="K16" s="209" t="s">
        <v>821</v>
      </c>
      <c r="L16" s="139"/>
      <c r="M16" s="211" t="s">
        <v>1003</v>
      </c>
      <c r="N16" s="139"/>
      <c r="O16" s="139"/>
      <c r="P16" s="139"/>
      <c r="Q16" s="139"/>
      <c r="R16" s="139"/>
      <c r="S16" s="139"/>
      <c r="T16" s="139"/>
      <c r="U16" s="139"/>
      <c r="V16" s="139"/>
      <c r="W16" s="139"/>
      <c r="X16" s="139"/>
      <c r="Y16" s="139"/>
      <c r="Z16" s="139"/>
      <c r="AA16" s="139"/>
      <c r="AB16" s="139"/>
      <c r="AC16" s="139"/>
    </row>
    <row r="17" spans="1:29" ht="136.5" customHeight="1">
      <c r="A17" s="139"/>
      <c r="B17" s="164">
        <v>15</v>
      </c>
      <c r="C17" s="164" t="s">
        <v>84</v>
      </c>
      <c r="D17" s="164" t="s">
        <v>824</v>
      </c>
      <c r="E17" s="164" t="s">
        <v>825</v>
      </c>
      <c r="F17" s="209" t="s">
        <v>993</v>
      </c>
      <c r="G17" s="139"/>
      <c r="H17" s="197" t="s">
        <v>1000</v>
      </c>
      <c r="I17" s="197" t="s">
        <v>1001</v>
      </c>
      <c r="J17" s="209" t="s">
        <v>83</v>
      </c>
      <c r="K17" s="209" t="s">
        <v>821</v>
      </c>
      <c r="L17" s="139"/>
      <c r="M17" s="211" t="s">
        <v>1003</v>
      </c>
      <c r="N17" s="139"/>
      <c r="O17" s="139"/>
      <c r="P17" s="139"/>
      <c r="Q17" s="139"/>
      <c r="R17" s="139"/>
      <c r="S17" s="139"/>
      <c r="T17" s="139"/>
      <c r="U17" s="139"/>
      <c r="V17" s="139"/>
      <c r="W17" s="139"/>
      <c r="X17" s="139"/>
      <c r="Y17" s="139"/>
      <c r="Z17" s="139"/>
      <c r="AA17" s="139"/>
      <c r="AB17" s="139"/>
      <c r="AC17" s="139"/>
    </row>
    <row r="18" spans="1:29" ht="79.5" customHeight="1">
      <c r="A18" s="139"/>
      <c r="B18" s="164">
        <v>16</v>
      </c>
      <c r="C18" s="164" t="s">
        <v>84</v>
      </c>
      <c r="D18" s="164" t="s">
        <v>824</v>
      </c>
      <c r="E18" s="164" t="s">
        <v>825</v>
      </c>
      <c r="F18" s="360" t="s">
        <v>1036</v>
      </c>
      <c r="G18" s="139"/>
      <c r="H18" s="198" t="s">
        <v>1037</v>
      </c>
      <c r="I18" s="197" t="s">
        <v>1039</v>
      </c>
      <c r="J18" s="360" t="s">
        <v>83</v>
      </c>
      <c r="K18" s="360" t="s">
        <v>821</v>
      </c>
      <c r="L18" s="139"/>
      <c r="M18" s="360" t="s">
        <v>105</v>
      </c>
      <c r="N18" s="139"/>
      <c r="O18" s="139"/>
      <c r="P18" s="139"/>
      <c r="Q18" s="139"/>
      <c r="R18" s="139"/>
      <c r="S18" s="139"/>
      <c r="T18" s="139"/>
      <c r="U18" s="139"/>
      <c r="V18" s="139"/>
      <c r="W18" s="139"/>
      <c r="X18" s="139"/>
      <c r="Y18" s="139"/>
      <c r="Z18" s="139"/>
      <c r="AA18" s="139"/>
      <c r="AB18" s="139"/>
      <c r="AC18" s="139"/>
    </row>
    <row r="19" spans="1:29">
      <c r="A19" s="139"/>
      <c r="B19" s="139"/>
      <c r="C19" s="139"/>
      <c r="D19" s="139"/>
      <c r="E19" s="139"/>
      <c r="F19" s="139"/>
      <c r="G19" s="139"/>
      <c r="H19" s="198"/>
      <c r="I19" s="198"/>
      <c r="J19" s="139"/>
      <c r="K19" s="139"/>
      <c r="L19" s="139"/>
      <c r="M19" s="139"/>
      <c r="N19" s="139"/>
      <c r="O19" s="139"/>
      <c r="P19" s="139"/>
      <c r="Q19" s="139"/>
      <c r="R19" s="139"/>
      <c r="S19" s="139"/>
      <c r="T19" s="139"/>
      <c r="U19" s="139"/>
      <c r="V19" s="139"/>
      <c r="W19" s="139"/>
      <c r="X19" s="139"/>
      <c r="Y19" s="139"/>
      <c r="Z19" s="139"/>
      <c r="AA19" s="139"/>
      <c r="AB19" s="139"/>
      <c r="AC19" s="139"/>
    </row>
    <row r="20" spans="1:29">
      <c r="A20" s="139"/>
      <c r="B20" s="139"/>
      <c r="C20" s="139"/>
      <c r="D20" s="139"/>
      <c r="E20" s="139"/>
      <c r="F20" s="139"/>
      <c r="G20" s="139"/>
      <c r="H20" s="198"/>
      <c r="I20" s="198"/>
      <c r="J20" s="139"/>
      <c r="K20" s="139"/>
      <c r="L20" s="139"/>
      <c r="M20" s="139"/>
      <c r="N20" s="139"/>
      <c r="O20" s="139"/>
      <c r="P20" s="139"/>
      <c r="Q20" s="139"/>
      <c r="R20" s="139"/>
      <c r="S20" s="139"/>
      <c r="T20" s="139"/>
      <c r="U20" s="139"/>
      <c r="V20" s="139"/>
      <c r="W20" s="139"/>
      <c r="X20" s="139"/>
      <c r="Y20" s="139"/>
      <c r="Z20" s="139"/>
      <c r="AA20" s="139"/>
      <c r="AB20" s="139"/>
      <c r="AC20" s="139"/>
    </row>
    <row r="21" spans="1:29">
      <c r="A21" s="139"/>
      <c r="B21" s="139"/>
      <c r="C21" s="139"/>
      <c r="D21" s="139"/>
      <c r="E21" s="139"/>
      <c r="F21" s="139"/>
      <c r="G21" s="139"/>
      <c r="H21" s="198"/>
      <c r="I21" s="198"/>
      <c r="J21" s="139"/>
      <c r="K21" s="139"/>
      <c r="L21" s="139"/>
      <c r="M21" s="139"/>
      <c r="N21" s="139"/>
      <c r="O21" s="139"/>
      <c r="P21" s="139"/>
      <c r="Q21" s="139"/>
      <c r="R21" s="139"/>
      <c r="S21" s="139"/>
      <c r="T21" s="139"/>
      <c r="U21" s="139"/>
      <c r="V21" s="139"/>
      <c r="W21" s="139"/>
      <c r="X21" s="139"/>
      <c r="Y21" s="139"/>
      <c r="Z21" s="139"/>
      <c r="AA21" s="139"/>
      <c r="AB21" s="139"/>
      <c r="AC21" s="139"/>
    </row>
    <row r="22" spans="1:29">
      <c r="A22" s="139"/>
      <c r="B22" s="139"/>
      <c r="C22" s="139"/>
      <c r="D22" s="139"/>
      <c r="E22" s="139"/>
      <c r="F22" s="139"/>
      <c r="G22" s="139"/>
      <c r="H22" s="198"/>
      <c r="I22" s="198"/>
      <c r="J22" s="139"/>
      <c r="K22" s="139"/>
      <c r="L22" s="139"/>
      <c r="M22" s="139"/>
      <c r="N22" s="139"/>
      <c r="O22" s="139"/>
      <c r="P22" s="139"/>
      <c r="Q22" s="139"/>
      <c r="R22" s="139"/>
      <c r="S22" s="139"/>
      <c r="T22" s="139"/>
      <c r="U22" s="139"/>
      <c r="V22" s="139"/>
      <c r="W22" s="139"/>
      <c r="X22" s="139"/>
      <c r="Y22" s="139"/>
      <c r="Z22" s="139"/>
      <c r="AA22" s="139"/>
      <c r="AB22" s="139"/>
      <c r="AC22" s="139"/>
    </row>
    <row r="23" spans="1:29">
      <c r="A23" s="139"/>
      <c r="B23" s="139"/>
      <c r="C23" s="139"/>
      <c r="D23" s="139"/>
      <c r="E23" s="139"/>
      <c r="F23" s="139"/>
      <c r="G23" s="139"/>
      <c r="H23" s="198"/>
      <c r="I23" s="198"/>
      <c r="J23" s="139"/>
      <c r="K23" s="139"/>
      <c r="L23" s="139"/>
      <c r="M23" s="139"/>
      <c r="N23" s="139"/>
      <c r="O23" s="139"/>
      <c r="P23" s="139"/>
      <c r="Q23" s="139"/>
      <c r="R23" s="139"/>
      <c r="S23" s="139"/>
      <c r="T23" s="139"/>
      <c r="U23" s="139"/>
      <c r="V23" s="139"/>
      <c r="W23" s="139"/>
      <c r="X23" s="139"/>
      <c r="Y23" s="139"/>
      <c r="Z23" s="139"/>
      <c r="AA23" s="139"/>
      <c r="AB23" s="139"/>
      <c r="AC23" s="139"/>
    </row>
    <row r="24" spans="1:29">
      <c r="A24" s="139"/>
      <c r="B24" s="139"/>
      <c r="C24" s="139"/>
      <c r="D24" s="139"/>
      <c r="E24" s="139"/>
      <c r="F24" s="139"/>
      <c r="G24" s="139"/>
      <c r="H24" s="198"/>
      <c r="I24" s="198"/>
      <c r="J24" s="139"/>
      <c r="K24" s="139"/>
      <c r="L24" s="139"/>
      <c r="M24" s="139"/>
      <c r="N24" s="139"/>
      <c r="O24" s="139"/>
      <c r="P24" s="139"/>
      <c r="Q24" s="139"/>
      <c r="R24" s="139"/>
      <c r="S24" s="139"/>
      <c r="T24" s="139"/>
      <c r="U24" s="139"/>
      <c r="V24" s="139"/>
      <c r="W24" s="139"/>
      <c r="X24" s="139"/>
      <c r="Y24" s="139"/>
      <c r="Z24" s="139"/>
      <c r="AA24" s="139"/>
      <c r="AB24" s="139"/>
      <c r="AC24" s="139"/>
    </row>
    <row r="25" spans="1:29">
      <c r="A25" s="139"/>
      <c r="B25" s="139"/>
      <c r="C25" s="139"/>
      <c r="D25" s="139"/>
      <c r="E25" s="139"/>
      <c r="F25" s="139"/>
      <c r="G25" s="139"/>
      <c r="H25" s="198"/>
      <c r="I25" s="198"/>
      <c r="J25" s="139"/>
      <c r="K25" s="139"/>
      <c r="L25" s="139"/>
      <c r="M25" s="139"/>
      <c r="N25" s="139"/>
      <c r="O25" s="139"/>
      <c r="P25" s="139"/>
      <c r="Q25" s="139"/>
      <c r="R25" s="139"/>
      <c r="S25" s="139"/>
      <c r="T25" s="139"/>
      <c r="U25" s="139"/>
      <c r="V25" s="139"/>
      <c r="W25" s="139"/>
      <c r="X25" s="139"/>
      <c r="Y25" s="139"/>
      <c r="Z25" s="139"/>
      <c r="AA25" s="139"/>
      <c r="AB25" s="139"/>
      <c r="AC25" s="139"/>
    </row>
    <row r="26" spans="1:29">
      <c r="A26" s="139"/>
      <c r="B26" s="139"/>
      <c r="C26" s="139"/>
      <c r="D26" s="139"/>
      <c r="E26" s="139"/>
      <c r="F26" s="139"/>
      <c r="G26" s="139"/>
      <c r="H26" s="198"/>
      <c r="I26" s="198"/>
      <c r="J26" s="139"/>
      <c r="K26" s="139"/>
      <c r="L26" s="139"/>
      <c r="M26" s="139"/>
      <c r="N26" s="139"/>
      <c r="O26" s="139"/>
      <c r="P26" s="139"/>
      <c r="Q26" s="139"/>
      <c r="R26" s="139"/>
      <c r="S26" s="139"/>
      <c r="T26" s="139"/>
      <c r="U26" s="139"/>
      <c r="V26" s="139"/>
      <c r="W26" s="139"/>
      <c r="X26" s="139"/>
      <c r="Y26" s="139"/>
      <c r="Z26" s="139"/>
      <c r="AA26" s="139"/>
      <c r="AB26" s="139"/>
      <c r="AC26" s="139"/>
    </row>
    <row r="27" spans="1:29">
      <c r="A27" s="139"/>
      <c r="B27" s="139"/>
      <c r="C27" s="139"/>
      <c r="D27" s="139"/>
      <c r="E27" s="139"/>
      <c r="F27" s="139"/>
      <c r="G27" s="139"/>
      <c r="H27" s="198"/>
      <c r="I27" s="198"/>
      <c r="J27" s="139"/>
      <c r="K27" s="139"/>
      <c r="L27" s="139"/>
      <c r="M27" s="139"/>
      <c r="N27" s="139"/>
      <c r="O27" s="139"/>
      <c r="P27" s="139"/>
      <c r="Q27" s="139"/>
      <c r="R27" s="139"/>
      <c r="S27" s="139"/>
      <c r="T27" s="139"/>
      <c r="U27" s="139"/>
      <c r="V27" s="139"/>
      <c r="W27" s="139"/>
      <c r="X27" s="139"/>
      <c r="Y27" s="139"/>
      <c r="Z27" s="139"/>
      <c r="AA27" s="139"/>
      <c r="AB27" s="139"/>
      <c r="AC27" s="139"/>
    </row>
    <row r="28" spans="1:29">
      <c r="A28" s="139"/>
      <c r="B28" s="139"/>
      <c r="C28" s="139"/>
      <c r="D28" s="139"/>
      <c r="E28" s="139"/>
      <c r="F28" s="139"/>
      <c r="G28" s="139"/>
      <c r="H28" s="198"/>
      <c r="I28" s="198"/>
      <c r="J28" s="139"/>
      <c r="K28" s="139"/>
      <c r="L28" s="139"/>
      <c r="M28" s="139"/>
      <c r="N28" s="139"/>
      <c r="O28" s="139"/>
      <c r="P28" s="139"/>
      <c r="Q28" s="139"/>
      <c r="R28" s="139"/>
      <c r="S28" s="139"/>
      <c r="T28" s="139"/>
      <c r="U28" s="139"/>
      <c r="V28" s="139"/>
      <c r="W28" s="139"/>
      <c r="X28" s="139"/>
      <c r="Y28" s="139"/>
      <c r="Z28" s="139"/>
      <c r="AA28" s="139"/>
      <c r="AB28" s="139"/>
      <c r="AC28" s="139"/>
    </row>
    <row r="29" spans="1:29">
      <c r="A29" s="139"/>
      <c r="B29" s="139"/>
      <c r="C29" s="139"/>
      <c r="D29" s="139"/>
      <c r="E29" s="139"/>
      <c r="F29" s="139"/>
      <c r="G29" s="139"/>
      <c r="H29" s="198"/>
      <c r="I29" s="198"/>
      <c r="J29" s="139"/>
      <c r="K29" s="139"/>
      <c r="L29" s="139"/>
      <c r="M29" s="139"/>
      <c r="N29" s="139"/>
      <c r="O29" s="139"/>
      <c r="P29" s="139"/>
      <c r="Q29" s="139"/>
      <c r="R29" s="139"/>
      <c r="S29" s="139"/>
      <c r="T29" s="139"/>
      <c r="U29" s="139"/>
      <c r="V29" s="139"/>
      <c r="W29" s="139"/>
      <c r="X29" s="139"/>
      <c r="Y29" s="139"/>
      <c r="Z29" s="139"/>
      <c r="AA29" s="139"/>
      <c r="AB29" s="139"/>
      <c r="AC29" s="139"/>
    </row>
    <row r="30" spans="1:29">
      <c r="A30" s="139"/>
      <c r="B30" s="139"/>
      <c r="C30" s="139"/>
      <c r="D30" s="139"/>
      <c r="E30" s="139"/>
      <c r="F30" s="139"/>
      <c r="G30" s="139"/>
      <c r="H30" s="198"/>
      <c r="I30" s="198"/>
      <c r="J30" s="139"/>
      <c r="K30" s="139"/>
      <c r="L30" s="139"/>
      <c r="M30" s="139"/>
      <c r="N30" s="139"/>
      <c r="O30" s="139"/>
      <c r="P30" s="139"/>
      <c r="Q30" s="139"/>
      <c r="R30" s="139"/>
      <c r="S30" s="139"/>
      <c r="T30" s="139"/>
      <c r="U30" s="139"/>
      <c r="V30" s="139"/>
      <c r="W30" s="139"/>
      <c r="X30" s="139"/>
      <c r="Y30" s="139"/>
      <c r="Z30" s="139"/>
      <c r="AA30" s="139"/>
      <c r="AB30" s="139"/>
      <c r="AC30" s="139"/>
    </row>
    <row r="31" spans="1:29">
      <c r="A31" s="139"/>
      <c r="B31" s="139"/>
      <c r="C31" s="139"/>
      <c r="D31" s="139"/>
      <c r="E31" s="139"/>
      <c r="F31" s="139"/>
      <c r="G31" s="139"/>
      <c r="H31" s="198"/>
      <c r="I31" s="198"/>
      <c r="J31" s="139"/>
      <c r="K31" s="139"/>
      <c r="L31" s="139"/>
      <c r="M31" s="139"/>
      <c r="N31" s="139"/>
      <c r="O31" s="139"/>
      <c r="P31" s="139"/>
      <c r="Q31" s="139"/>
      <c r="R31" s="139"/>
      <c r="S31" s="139"/>
      <c r="T31" s="139"/>
      <c r="U31" s="139"/>
      <c r="V31" s="139"/>
      <c r="W31" s="139"/>
      <c r="X31" s="139"/>
      <c r="Y31" s="139"/>
      <c r="Z31" s="139"/>
      <c r="AA31" s="139"/>
      <c r="AB31" s="139"/>
      <c r="AC31" s="139"/>
    </row>
    <row r="32" spans="1:29">
      <c r="A32" s="139"/>
      <c r="B32" s="139"/>
      <c r="C32" s="139"/>
      <c r="D32" s="139"/>
      <c r="E32" s="139"/>
      <c r="F32" s="139"/>
      <c r="G32" s="139"/>
      <c r="H32" s="198"/>
      <c r="I32" s="198"/>
      <c r="J32" s="139"/>
      <c r="K32" s="139"/>
      <c r="L32" s="139"/>
      <c r="M32" s="139"/>
      <c r="N32" s="139"/>
      <c r="O32" s="139"/>
      <c r="P32" s="139"/>
      <c r="Q32" s="139"/>
      <c r="R32" s="139"/>
      <c r="S32" s="139"/>
      <c r="T32" s="139"/>
      <c r="U32" s="139"/>
      <c r="V32" s="139"/>
      <c r="W32" s="139"/>
      <c r="X32" s="139"/>
      <c r="Y32" s="139"/>
      <c r="Z32" s="139"/>
      <c r="AA32" s="139"/>
      <c r="AB32" s="139"/>
      <c r="AC32" s="139"/>
    </row>
    <row r="33" spans="1:29">
      <c r="A33" s="139"/>
      <c r="B33" s="139"/>
      <c r="C33" s="139"/>
      <c r="D33" s="139"/>
      <c r="E33" s="139"/>
      <c r="F33" s="139"/>
      <c r="G33" s="139"/>
      <c r="H33" s="198"/>
      <c r="I33" s="198"/>
      <c r="J33" s="139"/>
      <c r="K33" s="139"/>
      <c r="L33" s="139"/>
      <c r="M33" s="139"/>
      <c r="N33" s="139"/>
      <c r="O33" s="139"/>
      <c r="P33" s="139"/>
      <c r="Q33" s="139"/>
      <c r="R33" s="139"/>
      <c r="S33" s="139"/>
      <c r="T33" s="139"/>
      <c r="U33" s="139"/>
      <c r="V33" s="139"/>
      <c r="W33" s="139"/>
      <c r="X33" s="139"/>
      <c r="Y33" s="139"/>
      <c r="Z33" s="139"/>
      <c r="AA33" s="139"/>
      <c r="AB33" s="139"/>
      <c r="AC33" s="139"/>
    </row>
    <row r="34" spans="1:29">
      <c r="A34" s="139"/>
      <c r="B34" s="139"/>
      <c r="C34" s="139"/>
      <c r="D34" s="139"/>
      <c r="E34" s="139"/>
      <c r="F34" s="139"/>
      <c r="G34" s="139"/>
      <c r="H34" s="198"/>
      <c r="I34" s="198"/>
      <c r="J34" s="139"/>
      <c r="K34" s="139"/>
      <c r="L34" s="139"/>
      <c r="M34" s="139"/>
      <c r="N34" s="139"/>
      <c r="O34" s="139"/>
      <c r="P34" s="139"/>
      <c r="Q34" s="139"/>
      <c r="R34" s="139"/>
      <c r="S34" s="139"/>
      <c r="T34" s="139"/>
      <c r="U34" s="139"/>
      <c r="V34" s="139"/>
      <c r="W34" s="139"/>
      <c r="X34" s="139"/>
      <c r="Y34" s="139"/>
      <c r="Z34" s="139"/>
      <c r="AA34" s="139"/>
      <c r="AB34" s="139"/>
      <c r="AC34" s="139"/>
    </row>
    <row r="35" spans="1:29">
      <c r="A35" s="139"/>
      <c r="B35" s="139"/>
      <c r="C35" s="139"/>
      <c r="D35" s="139"/>
      <c r="E35" s="139"/>
      <c r="F35" s="139"/>
      <c r="G35" s="139"/>
      <c r="H35" s="198"/>
      <c r="I35" s="198"/>
      <c r="J35" s="139"/>
      <c r="K35" s="139"/>
      <c r="L35" s="139"/>
      <c r="M35" s="139"/>
      <c r="N35" s="139"/>
      <c r="O35" s="139"/>
      <c r="P35" s="139"/>
      <c r="Q35" s="139"/>
      <c r="R35" s="139"/>
      <c r="S35" s="139"/>
      <c r="T35" s="139"/>
      <c r="U35" s="139"/>
      <c r="V35" s="139"/>
      <c r="W35" s="139"/>
      <c r="X35" s="139"/>
      <c r="Y35" s="139"/>
      <c r="Z35" s="139"/>
      <c r="AA35" s="139"/>
      <c r="AB35" s="139"/>
      <c r="AC35" s="139"/>
    </row>
    <row r="36" spans="1:29">
      <c r="A36" s="139"/>
      <c r="B36" s="139"/>
      <c r="C36" s="139"/>
      <c r="D36" s="139"/>
      <c r="E36" s="139"/>
      <c r="F36" s="139"/>
      <c r="G36" s="139"/>
      <c r="H36" s="198"/>
      <c r="I36" s="198"/>
      <c r="J36" s="139"/>
      <c r="K36" s="139"/>
      <c r="L36" s="139"/>
      <c r="M36" s="139"/>
      <c r="N36" s="139"/>
      <c r="O36" s="139"/>
      <c r="P36" s="139"/>
      <c r="Q36" s="139"/>
      <c r="R36" s="139"/>
      <c r="S36" s="139"/>
      <c r="T36" s="139"/>
      <c r="U36" s="139"/>
      <c r="V36" s="139"/>
      <c r="W36" s="139"/>
      <c r="X36" s="139"/>
      <c r="Y36" s="139"/>
      <c r="Z36" s="139"/>
      <c r="AA36" s="139"/>
      <c r="AB36" s="139"/>
      <c r="AC36" s="139"/>
    </row>
    <row r="37" spans="1:29">
      <c r="A37" s="139"/>
      <c r="B37" s="139"/>
      <c r="C37" s="139"/>
      <c r="D37" s="139"/>
      <c r="E37" s="139"/>
      <c r="F37" s="139"/>
      <c r="G37" s="139"/>
      <c r="H37" s="198"/>
      <c r="I37" s="198"/>
      <c r="J37" s="139"/>
      <c r="K37" s="139"/>
      <c r="L37" s="139"/>
      <c r="M37" s="139"/>
      <c r="N37" s="139"/>
      <c r="O37" s="139"/>
      <c r="P37" s="139"/>
      <c r="Q37" s="139"/>
      <c r="R37" s="139"/>
      <c r="S37" s="139"/>
      <c r="T37" s="139"/>
      <c r="U37" s="139"/>
      <c r="V37" s="139"/>
      <c r="W37" s="139"/>
      <c r="X37" s="139"/>
      <c r="Y37" s="139"/>
      <c r="Z37" s="139"/>
      <c r="AA37" s="139"/>
      <c r="AB37" s="139"/>
      <c r="AC37" s="139"/>
    </row>
    <row r="38" spans="1:29">
      <c r="A38" s="139"/>
      <c r="B38" s="139"/>
      <c r="C38" s="139"/>
      <c r="D38" s="139"/>
      <c r="E38" s="139"/>
      <c r="F38" s="139"/>
      <c r="G38" s="139"/>
      <c r="H38" s="198"/>
      <c r="I38" s="198"/>
      <c r="J38" s="139"/>
      <c r="K38" s="139"/>
      <c r="L38" s="139"/>
      <c r="M38" s="139"/>
      <c r="N38" s="139"/>
      <c r="O38" s="139"/>
      <c r="P38" s="139"/>
      <c r="Q38" s="139"/>
      <c r="R38" s="139"/>
      <c r="S38" s="139"/>
      <c r="T38" s="139"/>
      <c r="U38" s="139"/>
      <c r="V38" s="139"/>
      <c r="W38" s="139"/>
      <c r="X38" s="139"/>
      <c r="Y38" s="139"/>
      <c r="Z38" s="139"/>
      <c r="AA38" s="139"/>
      <c r="AB38" s="139"/>
      <c r="AC38" s="139"/>
    </row>
    <row r="39" spans="1:29">
      <c r="A39" s="139"/>
      <c r="B39" s="139"/>
      <c r="C39" s="139"/>
      <c r="D39" s="139"/>
      <c r="E39" s="139"/>
      <c r="F39" s="139"/>
      <c r="G39" s="139"/>
      <c r="H39" s="198"/>
      <c r="I39" s="198"/>
      <c r="J39" s="139"/>
      <c r="K39" s="139"/>
      <c r="L39" s="139"/>
      <c r="M39" s="139"/>
      <c r="N39" s="139"/>
      <c r="O39" s="139"/>
      <c r="P39" s="139"/>
      <c r="Q39" s="139"/>
      <c r="R39" s="139"/>
      <c r="S39" s="139"/>
      <c r="T39" s="139"/>
      <c r="U39" s="139"/>
      <c r="V39" s="139"/>
      <c r="W39" s="139"/>
      <c r="X39" s="139"/>
      <c r="Y39" s="139"/>
      <c r="Z39" s="139"/>
      <c r="AA39" s="139"/>
      <c r="AB39" s="139"/>
      <c r="AC39" s="139"/>
    </row>
    <row r="40" spans="1:29">
      <c r="A40" s="139"/>
      <c r="B40" s="139"/>
      <c r="C40" s="139"/>
      <c r="D40" s="139"/>
      <c r="E40" s="139"/>
      <c r="F40" s="139"/>
      <c r="G40" s="139"/>
      <c r="H40" s="198"/>
      <c r="I40" s="198"/>
      <c r="J40" s="139"/>
      <c r="K40" s="139"/>
      <c r="L40" s="139"/>
      <c r="M40" s="139"/>
      <c r="N40" s="139"/>
      <c r="O40" s="139"/>
      <c r="P40" s="139"/>
      <c r="Q40" s="139"/>
      <c r="R40" s="139"/>
      <c r="S40" s="139"/>
      <c r="T40" s="139"/>
      <c r="U40" s="139"/>
      <c r="V40" s="139"/>
      <c r="W40" s="139"/>
      <c r="X40" s="139"/>
      <c r="Y40" s="139"/>
      <c r="Z40" s="139"/>
      <c r="AA40" s="139"/>
      <c r="AB40" s="139"/>
      <c r="AC40" s="139"/>
    </row>
    <row r="41" spans="1:29">
      <c r="A41" s="139"/>
      <c r="B41" s="139"/>
      <c r="C41" s="139"/>
      <c r="D41" s="139"/>
      <c r="E41" s="139"/>
      <c r="F41" s="139"/>
      <c r="G41" s="139"/>
      <c r="H41" s="198"/>
      <c r="I41" s="198"/>
      <c r="J41" s="139"/>
      <c r="K41" s="139"/>
      <c r="L41" s="139"/>
      <c r="M41" s="139"/>
      <c r="N41" s="139"/>
      <c r="O41" s="139"/>
      <c r="P41" s="139"/>
      <c r="Q41" s="139"/>
      <c r="R41" s="139"/>
      <c r="S41" s="139"/>
      <c r="T41" s="139"/>
      <c r="U41" s="139"/>
      <c r="V41" s="139"/>
      <c r="W41" s="139"/>
      <c r="X41" s="139"/>
      <c r="Y41" s="139"/>
      <c r="Z41" s="139"/>
      <c r="AA41" s="139"/>
      <c r="AB41" s="139"/>
      <c r="AC41" s="139"/>
    </row>
    <row r="42" spans="1:29">
      <c r="A42" s="139"/>
      <c r="B42" s="139"/>
      <c r="C42" s="139"/>
      <c r="D42" s="139"/>
      <c r="E42" s="139"/>
      <c r="F42" s="139"/>
      <c r="G42" s="139"/>
      <c r="H42" s="198"/>
      <c r="I42" s="198"/>
      <c r="J42" s="139"/>
      <c r="K42" s="139"/>
      <c r="L42" s="139"/>
      <c r="M42" s="139"/>
      <c r="N42" s="139"/>
      <c r="O42" s="139"/>
      <c r="P42" s="139"/>
      <c r="Q42" s="139"/>
      <c r="R42" s="139"/>
      <c r="S42" s="139"/>
      <c r="T42" s="139"/>
      <c r="U42" s="139"/>
      <c r="V42" s="139"/>
      <c r="W42" s="139"/>
      <c r="X42" s="139"/>
      <c r="Y42" s="139"/>
      <c r="Z42" s="139"/>
      <c r="AA42" s="139"/>
      <c r="AB42" s="139"/>
      <c r="AC42" s="139"/>
    </row>
    <row r="43" spans="1:29">
      <c r="A43" s="139"/>
      <c r="B43" s="139"/>
      <c r="C43" s="139"/>
      <c r="D43" s="139"/>
      <c r="E43" s="139"/>
      <c r="F43" s="139"/>
      <c r="G43" s="139"/>
      <c r="H43" s="198"/>
      <c r="I43" s="198"/>
      <c r="J43" s="139"/>
      <c r="K43" s="139"/>
      <c r="L43" s="139"/>
      <c r="M43" s="139"/>
      <c r="N43" s="139"/>
      <c r="O43" s="139"/>
      <c r="P43" s="139"/>
      <c r="Q43" s="139"/>
      <c r="R43" s="139"/>
      <c r="S43" s="139"/>
      <c r="T43" s="139"/>
      <c r="U43" s="139"/>
      <c r="V43" s="139"/>
      <c r="W43" s="139"/>
      <c r="X43" s="139"/>
      <c r="Y43" s="139"/>
      <c r="Z43" s="139"/>
      <c r="AA43" s="139"/>
      <c r="AB43" s="139"/>
      <c r="AC43" s="139"/>
    </row>
    <row r="44" spans="1:29">
      <c r="A44" s="139"/>
      <c r="B44" s="139"/>
      <c r="C44" s="139"/>
      <c r="D44" s="139"/>
      <c r="E44" s="139"/>
      <c r="F44" s="139"/>
      <c r="G44" s="139"/>
      <c r="H44" s="198"/>
      <c r="I44" s="198"/>
      <c r="J44" s="139"/>
      <c r="K44" s="139"/>
      <c r="L44" s="139"/>
      <c r="M44" s="139"/>
      <c r="N44" s="139"/>
      <c r="O44" s="139"/>
      <c r="P44" s="139"/>
      <c r="Q44" s="139"/>
      <c r="R44" s="139"/>
      <c r="S44" s="139"/>
      <c r="T44" s="139"/>
      <c r="U44" s="139"/>
      <c r="V44" s="139"/>
      <c r="W44" s="139"/>
      <c r="X44" s="139"/>
      <c r="Y44" s="139"/>
      <c r="Z44" s="139"/>
      <c r="AA44" s="139"/>
      <c r="AB44" s="139"/>
      <c r="AC44" s="139"/>
    </row>
    <row r="45" spans="1:29">
      <c r="A45" s="139"/>
      <c r="B45" s="139"/>
      <c r="C45" s="139"/>
      <c r="D45" s="139"/>
      <c r="E45" s="139"/>
      <c r="F45" s="139"/>
      <c r="G45" s="139"/>
      <c r="H45" s="198"/>
      <c r="I45" s="198"/>
      <c r="J45" s="139"/>
      <c r="K45" s="139"/>
      <c r="L45" s="139"/>
      <c r="M45" s="139"/>
      <c r="N45" s="139"/>
      <c r="O45" s="139"/>
      <c r="P45" s="139"/>
      <c r="Q45" s="139"/>
      <c r="R45" s="139"/>
      <c r="S45" s="139"/>
      <c r="T45" s="139"/>
      <c r="U45" s="139"/>
      <c r="V45" s="139"/>
      <c r="W45" s="139"/>
      <c r="X45" s="139"/>
      <c r="Y45" s="139"/>
      <c r="Z45" s="139"/>
      <c r="AA45" s="139"/>
      <c r="AB45" s="139"/>
      <c r="AC45" s="139"/>
    </row>
    <row r="46" spans="1:29">
      <c r="A46" s="139"/>
      <c r="B46" s="139"/>
      <c r="C46" s="139"/>
      <c r="D46" s="139"/>
      <c r="E46" s="139"/>
      <c r="F46" s="139"/>
      <c r="G46" s="139"/>
      <c r="H46" s="198"/>
      <c r="I46" s="198"/>
      <c r="J46" s="139"/>
      <c r="K46" s="139"/>
      <c r="L46" s="139"/>
      <c r="M46" s="139"/>
      <c r="N46" s="139"/>
      <c r="O46" s="139"/>
      <c r="P46" s="139"/>
      <c r="Q46" s="139"/>
      <c r="R46" s="139"/>
      <c r="S46" s="139"/>
      <c r="T46" s="139"/>
      <c r="U46" s="139"/>
      <c r="V46" s="139"/>
      <c r="W46" s="139"/>
      <c r="X46" s="139"/>
      <c r="Y46" s="139"/>
      <c r="Z46" s="139"/>
      <c r="AA46" s="139"/>
      <c r="AB46" s="139"/>
      <c r="AC46" s="139"/>
    </row>
    <row r="47" spans="1:29">
      <c r="A47" s="139"/>
      <c r="B47" s="139"/>
      <c r="C47" s="139"/>
      <c r="D47" s="139"/>
      <c r="E47" s="139"/>
      <c r="F47" s="139"/>
      <c r="G47" s="139"/>
      <c r="H47" s="198"/>
      <c r="I47" s="198"/>
      <c r="J47" s="139"/>
      <c r="K47" s="139"/>
      <c r="L47" s="139"/>
      <c r="M47" s="139"/>
      <c r="N47" s="139"/>
      <c r="O47" s="139"/>
      <c r="P47" s="139"/>
      <c r="Q47" s="139"/>
      <c r="R47" s="139"/>
      <c r="S47" s="139"/>
      <c r="T47" s="139"/>
      <c r="U47" s="139"/>
      <c r="V47" s="139"/>
      <c r="W47" s="139"/>
      <c r="X47" s="139"/>
      <c r="Y47" s="139"/>
      <c r="Z47" s="139"/>
      <c r="AA47" s="139"/>
      <c r="AB47" s="139"/>
      <c r="AC47" s="139"/>
    </row>
    <row r="48" spans="1:29">
      <c r="A48" s="139"/>
      <c r="B48" s="139"/>
      <c r="C48" s="139"/>
      <c r="D48" s="139"/>
      <c r="E48" s="139"/>
      <c r="F48" s="139"/>
      <c r="G48" s="139"/>
      <c r="H48" s="198"/>
      <c r="I48" s="198"/>
      <c r="J48" s="139"/>
      <c r="K48" s="139"/>
      <c r="L48" s="139"/>
      <c r="M48" s="139"/>
      <c r="N48" s="139"/>
      <c r="O48" s="139"/>
      <c r="P48" s="139"/>
      <c r="Q48" s="139"/>
      <c r="R48" s="139"/>
      <c r="S48" s="139"/>
      <c r="T48" s="139"/>
      <c r="U48" s="139"/>
      <c r="V48" s="139"/>
      <c r="W48" s="139"/>
      <c r="X48" s="139"/>
      <c r="Y48" s="139"/>
      <c r="Z48" s="139"/>
      <c r="AA48" s="139"/>
      <c r="AB48" s="139"/>
      <c r="AC48" s="139"/>
    </row>
    <row r="49" spans="1:29">
      <c r="A49" s="139"/>
      <c r="B49" s="139"/>
      <c r="C49" s="139"/>
      <c r="D49" s="139"/>
      <c r="E49" s="139"/>
      <c r="F49" s="139"/>
      <c r="G49" s="139"/>
      <c r="H49" s="198"/>
      <c r="I49" s="198"/>
      <c r="J49" s="139"/>
      <c r="K49" s="139"/>
      <c r="L49" s="139"/>
      <c r="M49" s="139"/>
      <c r="N49" s="139"/>
      <c r="O49" s="139"/>
      <c r="P49" s="139"/>
      <c r="Q49" s="139"/>
      <c r="R49" s="139"/>
      <c r="S49" s="139"/>
      <c r="T49" s="139"/>
      <c r="U49" s="139"/>
      <c r="V49" s="139"/>
      <c r="W49" s="139"/>
      <c r="X49" s="139"/>
      <c r="Y49" s="139"/>
      <c r="Z49" s="139"/>
      <c r="AA49" s="139"/>
      <c r="AB49" s="139"/>
      <c r="AC49" s="139"/>
    </row>
    <row r="50" spans="1:29">
      <c r="A50" s="139"/>
      <c r="B50" s="139"/>
      <c r="C50" s="139"/>
      <c r="D50" s="139"/>
      <c r="E50" s="139"/>
      <c r="F50" s="139"/>
      <c r="G50" s="139"/>
      <c r="H50" s="198"/>
      <c r="I50" s="198"/>
      <c r="J50" s="139"/>
      <c r="K50" s="139"/>
      <c r="L50" s="139"/>
      <c r="M50" s="139"/>
      <c r="N50" s="139"/>
      <c r="O50" s="139"/>
      <c r="P50" s="139"/>
      <c r="Q50" s="139"/>
      <c r="R50" s="139"/>
      <c r="S50" s="139"/>
      <c r="T50" s="139"/>
      <c r="U50" s="139"/>
      <c r="V50" s="139"/>
      <c r="W50" s="139"/>
      <c r="X50" s="139"/>
      <c r="Y50" s="139"/>
      <c r="Z50" s="139"/>
      <c r="AA50" s="139"/>
      <c r="AB50" s="139"/>
      <c r="AC50" s="139"/>
    </row>
    <row r="51" spans="1:29">
      <c r="A51" s="139"/>
      <c r="B51" s="139"/>
      <c r="C51" s="139"/>
      <c r="D51" s="139"/>
      <c r="E51" s="139"/>
      <c r="F51" s="139"/>
      <c r="G51" s="139"/>
      <c r="H51" s="198"/>
      <c r="I51" s="198"/>
      <c r="J51" s="139"/>
      <c r="K51" s="139"/>
      <c r="L51" s="139"/>
      <c r="M51" s="139"/>
      <c r="N51" s="139"/>
      <c r="O51" s="139"/>
      <c r="P51" s="139"/>
      <c r="Q51" s="139"/>
      <c r="R51" s="139"/>
      <c r="S51" s="139"/>
      <c r="T51" s="139"/>
      <c r="U51" s="139"/>
      <c r="V51" s="139"/>
      <c r="W51" s="139"/>
      <c r="X51" s="139"/>
      <c r="Y51" s="139"/>
      <c r="Z51" s="139"/>
      <c r="AA51" s="139"/>
      <c r="AB51" s="139"/>
      <c r="AC51" s="139"/>
    </row>
    <row r="52" spans="1:29">
      <c r="A52" s="139"/>
      <c r="B52" s="139"/>
      <c r="C52" s="139"/>
      <c r="D52" s="139"/>
      <c r="E52" s="139"/>
      <c r="F52" s="139"/>
      <c r="G52" s="139"/>
      <c r="H52" s="198"/>
      <c r="I52" s="198"/>
      <c r="J52" s="139"/>
      <c r="K52" s="139"/>
      <c r="L52" s="139"/>
      <c r="M52" s="139"/>
      <c r="N52" s="139"/>
      <c r="O52" s="139"/>
      <c r="P52" s="139"/>
      <c r="Q52" s="139"/>
      <c r="R52" s="139"/>
      <c r="S52" s="139"/>
      <c r="T52" s="139"/>
      <c r="U52" s="139"/>
      <c r="V52" s="139"/>
      <c r="W52" s="139"/>
      <c r="X52" s="139"/>
      <c r="Y52" s="139"/>
      <c r="Z52" s="139"/>
      <c r="AA52" s="139"/>
      <c r="AB52" s="139"/>
      <c r="AC52" s="139"/>
    </row>
    <row r="53" spans="1:29">
      <c r="A53" s="139"/>
      <c r="B53" s="139"/>
      <c r="C53" s="139"/>
      <c r="D53" s="139"/>
      <c r="E53" s="139"/>
      <c r="F53" s="139"/>
      <c r="G53" s="139"/>
      <c r="H53" s="198"/>
      <c r="I53" s="198"/>
      <c r="J53" s="139"/>
      <c r="K53" s="139"/>
      <c r="L53" s="139"/>
      <c r="M53" s="139"/>
      <c r="N53" s="139"/>
      <c r="O53" s="139"/>
      <c r="P53" s="139"/>
      <c r="Q53" s="139"/>
      <c r="R53" s="139"/>
      <c r="S53" s="139"/>
      <c r="T53" s="139"/>
      <c r="U53" s="139"/>
      <c r="V53" s="139"/>
      <c r="W53" s="139"/>
      <c r="X53" s="139"/>
      <c r="Y53" s="139"/>
      <c r="Z53" s="139"/>
      <c r="AA53" s="139"/>
      <c r="AB53" s="139"/>
      <c r="AC53" s="139"/>
    </row>
    <row r="54" spans="1:29">
      <c r="A54" s="139"/>
      <c r="B54" s="139"/>
      <c r="C54" s="139"/>
      <c r="D54" s="139"/>
      <c r="E54" s="139"/>
      <c r="F54" s="139"/>
      <c r="G54" s="139"/>
      <c r="H54" s="198"/>
      <c r="I54" s="198"/>
      <c r="J54" s="139"/>
      <c r="K54" s="139"/>
      <c r="L54" s="139"/>
      <c r="M54" s="139"/>
      <c r="N54" s="139"/>
      <c r="O54" s="139"/>
      <c r="P54" s="139"/>
      <c r="Q54" s="139"/>
      <c r="R54" s="139"/>
      <c r="S54" s="139"/>
      <c r="T54" s="139"/>
      <c r="U54" s="139"/>
      <c r="V54" s="139"/>
      <c r="W54" s="139"/>
      <c r="X54" s="139"/>
      <c r="Y54" s="139"/>
      <c r="Z54" s="139"/>
      <c r="AA54" s="139"/>
      <c r="AB54" s="139"/>
      <c r="AC54" s="139"/>
    </row>
    <row r="55" spans="1:29">
      <c r="A55" s="139"/>
      <c r="B55" s="139"/>
      <c r="C55" s="139"/>
      <c r="D55" s="139"/>
      <c r="E55" s="139"/>
      <c r="F55" s="139"/>
      <c r="G55" s="139"/>
      <c r="H55" s="198"/>
      <c r="I55" s="198"/>
      <c r="J55" s="139"/>
      <c r="K55" s="139"/>
      <c r="L55" s="139"/>
      <c r="M55" s="139"/>
      <c r="N55" s="139"/>
      <c r="O55" s="139"/>
      <c r="P55" s="139"/>
      <c r="Q55" s="139"/>
      <c r="R55" s="139"/>
      <c r="S55" s="139"/>
      <c r="T55" s="139"/>
      <c r="U55" s="139"/>
      <c r="V55" s="139"/>
      <c r="W55" s="139"/>
      <c r="X55" s="139"/>
      <c r="Y55" s="139"/>
      <c r="Z55" s="139"/>
      <c r="AA55" s="139"/>
      <c r="AB55" s="139"/>
      <c r="AC55" s="139"/>
    </row>
    <row r="56" spans="1:29">
      <c r="A56" s="139"/>
      <c r="B56" s="139"/>
      <c r="C56" s="139"/>
      <c r="D56" s="139"/>
      <c r="E56" s="139"/>
      <c r="F56" s="139"/>
      <c r="G56" s="139"/>
      <c r="H56" s="198"/>
      <c r="I56" s="198"/>
      <c r="J56" s="139"/>
      <c r="K56" s="139"/>
      <c r="L56" s="139"/>
      <c r="M56" s="139"/>
      <c r="N56" s="139"/>
      <c r="O56" s="139"/>
      <c r="P56" s="139"/>
      <c r="Q56" s="139"/>
      <c r="R56" s="139"/>
      <c r="S56" s="139"/>
      <c r="T56" s="139"/>
      <c r="U56" s="139"/>
      <c r="V56" s="139"/>
      <c r="W56" s="139"/>
      <c r="X56" s="139"/>
      <c r="Y56" s="139"/>
      <c r="Z56" s="139"/>
      <c r="AA56" s="139"/>
      <c r="AB56" s="139"/>
      <c r="AC56" s="139"/>
    </row>
    <row r="57" spans="1:29">
      <c r="A57" s="139"/>
      <c r="B57" s="139"/>
      <c r="C57" s="139"/>
      <c r="D57" s="139"/>
      <c r="E57" s="139"/>
      <c r="F57" s="139"/>
      <c r="G57" s="139"/>
      <c r="H57" s="198"/>
      <c r="I57" s="198"/>
      <c r="J57" s="139"/>
      <c r="K57" s="139"/>
      <c r="L57" s="139"/>
      <c r="M57" s="139"/>
      <c r="N57" s="139"/>
      <c r="O57" s="139"/>
      <c r="P57" s="139"/>
      <c r="Q57" s="139"/>
      <c r="R57" s="139"/>
      <c r="S57" s="139"/>
      <c r="T57" s="139"/>
      <c r="U57" s="139"/>
      <c r="V57" s="139"/>
      <c r="W57" s="139"/>
      <c r="X57" s="139"/>
      <c r="Y57" s="139"/>
      <c r="Z57" s="139"/>
      <c r="AA57" s="139"/>
      <c r="AB57" s="139"/>
      <c r="AC57" s="139"/>
    </row>
    <row r="58" spans="1:29">
      <c r="A58" s="139"/>
      <c r="B58" s="139"/>
      <c r="C58" s="139"/>
      <c r="D58" s="139"/>
      <c r="E58" s="139"/>
      <c r="F58" s="139"/>
      <c r="G58" s="139"/>
      <c r="H58" s="198"/>
      <c r="I58" s="198"/>
      <c r="J58" s="139"/>
      <c r="K58" s="139"/>
      <c r="L58" s="139"/>
      <c r="M58" s="139"/>
      <c r="N58" s="139"/>
      <c r="O58" s="139"/>
      <c r="P58" s="139"/>
      <c r="Q58" s="139"/>
      <c r="R58" s="139"/>
      <c r="S58" s="139"/>
      <c r="T58" s="139"/>
      <c r="U58" s="139"/>
      <c r="V58" s="139"/>
      <c r="W58" s="139"/>
      <c r="X58" s="139"/>
      <c r="Y58" s="139"/>
      <c r="Z58" s="139"/>
      <c r="AA58" s="139"/>
      <c r="AB58" s="139"/>
      <c r="AC58" s="139"/>
    </row>
    <row r="59" spans="1:29">
      <c r="A59" s="139"/>
      <c r="B59" s="139"/>
      <c r="C59" s="139"/>
      <c r="D59" s="139"/>
      <c r="E59" s="139"/>
      <c r="F59" s="139"/>
      <c r="G59" s="139"/>
      <c r="H59" s="198"/>
      <c r="I59" s="198"/>
      <c r="J59" s="139"/>
      <c r="K59" s="139"/>
      <c r="L59" s="139"/>
      <c r="M59" s="139"/>
      <c r="N59" s="139"/>
      <c r="O59" s="139"/>
      <c r="P59" s="139"/>
      <c r="Q59" s="139"/>
      <c r="R59" s="139"/>
      <c r="S59" s="139"/>
      <c r="T59" s="139"/>
      <c r="U59" s="139"/>
      <c r="V59" s="139"/>
      <c r="W59" s="139"/>
      <c r="X59" s="139"/>
      <c r="Y59" s="139"/>
      <c r="Z59" s="139"/>
      <c r="AA59" s="139"/>
      <c r="AB59" s="139"/>
      <c r="AC59" s="139"/>
    </row>
    <row r="60" spans="1:29">
      <c r="A60" s="139"/>
      <c r="B60" s="139"/>
      <c r="C60" s="139"/>
      <c r="D60" s="139"/>
      <c r="E60" s="139"/>
      <c r="F60" s="139"/>
      <c r="G60" s="139"/>
      <c r="H60" s="198"/>
      <c r="I60" s="198"/>
      <c r="J60" s="139"/>
      <c r="K60" s="139"/>
      <c r="L60" s="139"/>
      <c r="M60" s="139"/>
      <c r="N60" s="139"/>
      <c r="O60" s="139"/>
      <c r="P60" s="139"/>
      <c r="Q60" s="139"/>
      <c r="R60" s="139"/>
      <c r="S60" s="139"/>
      <c r="T60" s="139"/>
      <c r="U60" s="139"/>
      <c r="V60" s="139"/>
      <c r="W60" s="139"/>
      <c r="X60" s="139"/>
      <c r="Y60" s="139"/>
      <c r="Z60" s="139"/>
      <c r="AA60" s="139"/>
      <c r="AB60" s="139"/>
      <c r="AC60" s="139"/>
    </row>
    <row r="61" spans="1:29">
      <c r="A61" s="139"/>
      <c r="B61" s="139"/>
      <c r="C61" s="139"/>
      <c r="D61" s="139"/>
      <c r="E61" s="139"/>
      <c r="F61" s="139"/>
      <c r="G61" s="139"/>
      <c r="H61" s="198"/>
      <c r="I61" s="198"/>
      <c r="J61" s="139"/>
      <c r="K61" s="139"/>
      <c r="L61" s="139"/>
      <c r="M61" s="139"/>
      <c r="N61" s="139"/>
      <c r="O61" s="139"/>
      <c r="P61" s="139"/>
      <c r="Q61" s="139"/>
      <c r="R61" s="139"/>
      <c r="S61" s="139"/>
      <c r="T61" s="139"/>
      <c r="U61" s="139"/>
      <c r="V61" s="139"/>
      <c r="W61" s="139"/>
      <c r="X61" s="139"/>
      <c r="Y61" s="139"/>
      <c r="Z61" s="139"/>
      <c r="AA61" s="139"/>
      <c r="AB61" s="139"/>
      <c r="AC61" s="139"/>
    </row>
    <row r="62" spans="1:29">
      <c r="A62" s="139"/>
      <c r="B62" s="139"/>
      <c r="C62" s="139"/>
      <c r="D62" s="139"/>
      <c r="E62" s="139"/>
      <c r="F62" s="139"/>
      <c r="G62" s="139"/>
      <c r="H62" s="198"/>
      <c r="I62" s="198"/>
      <c r="J62" s="139"/>
      <c r="K62" s="139"/>
      <c r="L62" s="139"/>
      <c r="M62" s="139"/>
      <c r="N62" s="139"/>
      <c r="O62" s="139"/>
      <c r="P62" s="139"/>
      <c r="Q62" s="139"/>
      <c r="R62" s="139"/>
      <c r="S62" s="139"/>
      <c r="T62" s="139"/>
      <c r="U62" s="139"/>
      <c r="V62" s="139"/>
      <c r="W62" s="139"/>
      <c r="X62" s="139"/>
      <c r="Y62" s="139"/>
      <c r="Z62" s="139"/>
      <c r="AA62" s="139"/>
      <c r="AB62" s="139"/>
      <c r="AC62" s="139"/>
    </row>
    <row r="63" spans="1:29">
      <c r="A63" s="139"/>
      <c r="B63" s="139"/>
      <c r="C63" s="139"/>
      <c r="D63" s="139"/>
      <c r="E63" s="139"/>
      <c r="F63" s="139"/>
      <c r="G63" s="139"/>
      <c r="H63" s="198"/>
      <c r="I63" s="198"/>
      <c r="J63" s="139"/>
      <c r="K63" s="139"/>
      <c r="L63" s="139"/>
      <c r="M63" s="139"/>
      <c r="N63" s="139"/>
      <c r="O63" s="139"/>
      <c r="P63" s="139"/>
      <c r="Q63" s="139"/>
      <c r="R63" s="139"/>
      <c r="S63" s="139"/>
      <c r="T63" s="139"/>
      <c r="U63" s="139"/>
      <c r="V63" s="139"/>
      <c r="W63" s="139"/>
      <c r="X63" s="139"/>
      <c r="Y63" s="139"/>
      <c r="Z63" s="139"/>
      <c r="AA63" s="139"/>
      <c r="AB63" s="139"/>
      <c r="AC63" s="139"/>
    </row>
    <row r="64" spans="1:29">
      <c r="A64" s="139"/>
      <c r="B64" s="139"/>
      <c r="C64" s="139"/>
      <c r="D64" s="139"/>
      <c r="E64" s="139"/>
      <c r="F64" s="139"/>
      <c r="G64" s="139"/>
      <c r="H64" s="198"/>
      <c r="I64" s="198"/>
      <c r="J64" s="139"/>
      <c r="K64" s="139"/>
      <c r="L64" s="139"/>
      <c r="M64" s="139"/>
      <c r="N64" s="139"/>
      <c r="O64" s="139"/>
      <c r="P64" s="139"/>
      <c r="Q64" s="139"/>
      <c r="R64" s="139"/>
      <c r="S64" s="139"/>
      <c r="T64" s="139"/>
      <c r="U64" s="139"/>
      <c r="V64" s="139"/>
      <c r="W64" s="139"/>
      <c r="X64" s="139"/>
      <c r="Y64" s="139"/>
      <c r="Z64" s="139"/>
      <c r="AA64" s="139"/>
      <c r="AB64" s="139"/>
      <c r="AC64" s="139"/>
    </row>
    <row r="65" spans="1:29">
      <c r="A65" s="139"/>
      <c r="B65" s="139"/>
      <c r="C65" s="139"/>
      <c r="D65" s="139"/>
      <c r="E65" s="139"/>
      <c r="F65" s="139"/>
      <c r="G65" s="139"/>
      <c r="H65" s="198"/>
      <c r="I65" s="198"/>
      <c r="J65" s="139"/>
      <c r="K65" s="139"/>
      <c r="L65" s="139"/>
      <c r="M65" s="139"/>
      <c r="N65" s="139"/>
      <c r="O65" s="139"/>
      <c r="P65" s="139"/>
      <c r="Q65" s="139"/>
      <c r="R65" s="139"/>
      <c r="S65" s="139"/>
      <c r="T65" s="139"/>
      <c r="U65" s="139"/>
      <c r="V65" s="139"/>
      <c r="W65" s="139"/>
      <c r="X65" s="139"/>
      <c r="Y65" s="139"/>
      <c r="Z65" s="139"/>
      <c r="AA65" s="139"/>
      <c r="AB65" s="139"/>
      <c r="AC65" s="139"/>
    </row>
    <row r="66" spans="1:29">
      <c r="A66" s="139"/>
      <c r="B66" s="139"/>
      <c r="C66" s="139"/>
      <c r="D66" s="139"/>
      <c r="E66" s="139"/>
      <c r="F66" s="139"/>
      <c r="G66" s="139"/>
      <c r="H66" s="198"/>
      <c r="I66" s="198"/>
      <c r="J66" s="139"/>
      <c r="K66" s="139"/>
      <c r="L66" s="139"/>
      <c r="M66" s="139"/>
      <c r="N66" s="139"/>
      <c r="O66" s="139"/>
      <c r="P66" s="139"/>
      <c r="Q66" s="139"/>
      <c r="R66" s="139"/>
      <c r="S66" s="139"/>
      <c r="T66" s="139"/>
      <c r="U66" s="139"/>
      <c r="V66" s="139"/>
      <c r="W66" s="139"/>
      <c r="X66" s="139"/>
      <c r="Y66" s="139"/>
      <c r="Z66" s="139"/>
      <c r="AA66" s="139"/>
      <c r="AB66" s="139"/>
      <c r="AC66" s="139"/>
    </row>
    <row r="67" spans="1:29">
      <c r="A67" s="139"/>
      <c r="B67" s="139"/>
      <c r="C67" s="139"/>
      <c r="D67" s="139"/>
      <c r="E67" s="139"/>
      <c r="F67" s="139"/>
      <c r="G67" s="139"/>
      <c r="H67" s="198"/>
      <c r="I67" s="198"/>
      <c r="J67" s="139"/>
      <c r="K67" s="139"/>
      <c r="L67" s="139"/>
      <c r="M67" s="139"/>
      <c r="N67" s="139"/>
      <c r="O67" s="139"/>
      <c r="P67" s="139"/>
      <c r="Q67" s="139"/>
      <c r="R67" s="139"/>
      <c r="S67" s="139"/>
      <c r="T67" s="139"/>
      <c r="U67" s="139"/>
      <c r="V67" s="139"/>
      <c r="W67" s="139"/>
      <c r="X67" s="139"/>
      <c r="Y67" s="139"/>
      <c r="Z67" s="139"/>
      <c r="AA67" s="139"/>
      <c r="AB67" s="139"/>
      <c r="AC67" s="139"/>
    </row>
    <row r="68" spans="1:29">
      <c r="A68" s="139"/>
      <c r="B68" s="139"/>
      <c r="C68" s="139"/>
      <c r="D68" s="139"/>
      <c r="E68" s="139"/>
      <c r="F68" s="139"/>
      <c r="G68" s="139"/>
      <c r="H68" s="198"/>
      <c r="I68" s="198"/>
      <c r="J68" s="139"/>
      <c r="K68" s="139"/>
      <c r="L68" s="139"/>
      <c r="M68" s="139"/>
      <c r="N68" s="139"/>
      <c r="O68" s="139"/>
      <c r="P68" s="139"/>
      <c r="Q68" s="139"/>
      <c r="R68" s="139"/>
      <c r="S68" s="139"/>
      <c r="T68" s="139"/>
      <c r="U68" s="139"/>
      <c r="V68" s="139"/>
      <c r="W68" s="139"/>
      <c r="X68" s="139"/>
      <c r="Y68" s="139"/>
      <c r="Z68" s="139"/>
      <c r="AA68" s="139"/>
      <c r="AB68" s="139"/>
      <c r="AC68" s="139"/>
    </row>
    <row r="69" spans="1:29">
      <c r="A69" s="139"/>
      <c r="B69" s="139"/>
      <c r="C69" s="139"/>
      <c r="D69" s="139"/>
      <c r="E69" s="139"/>
      <c r="F69" s="139"/>
      <c r="G69" s="139"/>
      <c r="H69" s="198"/>
      <c r="I69" s="198"/>
      <c r="J69" s="139"/>
      <c r="K69" s="139"/>
      <c r="L69" s="139"/>
      <c r="M69" s="139"/>
      <c r="N69" s="139"/>
      <c r="O69" s="139"/>
      <c r="P69" s="139"/>
      <c r="Q69" s="139"/>
      <c r="R69" s="139"/>
      <c r="S69" s="139"/>
      <c r="T69" s="139"/>
      <c r="U69" s="139"/>
      <c r="V69" s="139"/>
      <c r="W69" s="139"/>
      <c r="X69" s="139"/>
      <c r="Y69" s="139"/>
      <c r="Z69" s="139"/>
      <c r="AA69" s="139"/>
      <c r="AB69" s="139"/>
      <c r="AC69" s="139"/>
    </row>
    <row r="70" spans="1:29">
      <c r="A70" s="139"/>
      <c r="B70" s="139"/>
      <c r="C70" s="139"/>
      <c r="D70" s="139"/>
      <c r="E70" s="139"/>
      <c r="F70" s="139"/>
      <c r="G70" s="139"/>
      <c r="H70" s="198"/>
      <c r="I70" s="198"/>
      <c r="J70" s="139"/>
      <c r="K70" s="139"/>
      <c r="L70" s="139"/>
      <c r="M70" s="139"/>
      <c r="N70" s="139"/>
      <c r="O70" s="139"/>
      <c r="P70" s="139"/>
      <c r="Q70" s="139"/>
      <c r="R70" s="139"/>
      <c r="S70" s="139"/>
      <c r="T70" s="139"/>
      <c r="U70" s="139"/>
      <c r="V70" s="139"/>
      <c r="W70" s="139"/>
      <c r="X70" s="139"/>
      <c r="Y70" s="139"/>
      <c r="Z70" s="139"/>
      <c r="AA70" s="139"/>
      <c r="AB70" s="139"/>
      <c r="AC70" s="139"/>
    </row>
    <row r="71" spans="1:29">
      <c r="A71" s="139"/>
      <c r="B71" s="139"/>
      <c r="C71" s="139"/>
      <c r="D71" s="139"/>
      <c r="E71" s="139"/>
      <c r="F71" s="139"/>
      <c r="G71" s="139"/>
      <c r="H71" s="198"/>
      <c r="I71" s="198"/>
      <c r="J71" s="139"/>
      <c r="K71" s="139"/>
      <c r="L71" s="139"/>
      <c r="M71" s="139"/>
      <c r="N71" s="139"/>
      <c r="O71" s="139"/>
      <c r="P71" s="139"/>
      <c r="Q71" s="139"/>
      <c r="R71" s="139"/>
      <c r="S71" s="139"/>
      <c r="T71" s="139"/>
      <c r="U71" s="139"/>
      <c r="V71" s="139"/>
      <c r="W71" s="139"/>
      <c r="X71" s="139"/>
      <c r="Y71" s="139"/>
      <c r="Z71" s="139"/>
      <c r="AA71" s="139"/>
      <c r="AB71" s="139"/>
      <c r="AC71" s="139"/>
    </row>
    <row r="72" spans="1:29">
      <c r="A72" s="139"/>
      <c r="B72" s="139"/>
      <c r="C72" s="139"/>
      <c r="D72" s="139"/>
      <c r="E72" s="139"/>
      <c r="F72" s="139"/>
      <c r="G72" s="139"/>
      <c r="H72" s="198"/>
      <c r="I72" s="198"/>
      <c r="J72" s="139"/>
      <c r="K72" s="139"/>
      <c r="L72" s="139"/>
      <c r="M72" s="139"/>
      <c r="N72" s="139"/>
      <c r="O72" s="139"/>
      <c r="P72" s="139"/>
      <c r="Q72" s="139"/>
      <c r="R72" s="139"/>
      <c r="S72" s="139"/>
      <c r="T72" s="139"/>
      <c r="U72" s="139"/>
      <c r="V72" s="139"/>
      <c r="W72" s="139"/>
      <c r="X72" s="139"/>
      <c r="Y72" s="139"/>
      <c r="Z72" s="139"/>
      <c r="AA72" s="139"/>
      <c r="AB72" s="139"/>
      <c r="AC72" s="139"/>
    </row>
    <row r="73" spans="1:29">
      <c r="A73" s="139"/>
      <c r="B73" s="139"/>
      <c r="C73" s="139"/>
      <c r="D73" s="139"/>
      <c r="E73" s="139"/>
      <c r="F73" s="139"/>
      <c r="G73" s="139"/>
      <c r="H73" s="198"/>
      <c r="I73" s="198"/>
      <c r="J73" s="139"/>
      <c r="K73" s="139"/>
      <c r="L73" s="139"/>
      <c r="M73" s="139"/>
      <c r="N73" s="139"/>
      <c r="O73" s="139"/>
      <c r="P73" s="139"/>
      <c r="Q73" s="139"/>
      <c r="R73" s="139"/>
      <c r="S73" s="139"/>
      <c r="T73" s="139"/>
      <c r="U73" s="139"/>
      <c r="V73" s="139"/>
      <c r="W73" s="139"/>
      <c r="X73" s="139"/>
      <c r="Y73" s="139"/>
      <c r="Z73" s="139"/>
      <c r="AA73" s="139"/>
      <c r="AB73" s="139"/>
      <c r="AC73" s="139"/>
    </row>
    <row r="74" spans="1:29">
      <c r="A74" s="139"/>
      <c r="B74" s="139"/>
      <c r="C74" s="139"/>
      <c r="D74" s="139"/>
      <c r="E74" s="139"/>
      <c r="F74" s="139"/>
      <c r="G74" s="139"/>
      <c r="H74" s="198"/>
      <c r="I74" s="198"/>
      <c r="J74" s="139"/>
      <c r="K74" s="139"/>
      <c r="L74" s="139"/>
      <c r="M74" s="139"/>
      <c r="N74" s="139"/>
      <c r="O74" s="139"/>
      <c r="P74" s="139"/>
      <c r="Q74" s="139"/>
      <c r="R74" s="139"/>
      <c r="S74" s="139"/>
      <c r="T74" s="139"/>
      <c r="U74" s="139"/>
      <c r="V74" s="139"/>
      <c r="W74" s="139"/>
      <c r="X74" s="139"/>
      <c r="Y74" s="139"/>
      <c r="Z74" s="139"/>
      <c r="AA74" s="139"/>
      <c r="AB74" s="139"/>
      <c r="AC74" s="139"/>
    </row>
    <row r="75" spans="1:29">
      <c r="A75" s="139"/>
      <c r="B75" s="139"/>
      <c r="C75" s="139"/>
      <c r="D75" s="139"/>
      <c r="E75" s="139"/>
      <c r="F75" s="139"/>
      <c r="G75" s="139"/>
      <c r="H75" s="198"/>
      <c r="I75" s="198"/>
      <c r="J75" s="139"/>
      <c r="K75" s="139"/>
      <c r="L75" s="139"/>
      <c r="M75" s="139"/>
      <c r="N75" s="139"/>
      <c r="O75" s="139"/>
      <c r="P75" s="139"/>
      <c r="Q75" s="139"/>
      <c r="R75" s="139"/>
      <c r="S75" s="139"/>
      <c r="T75" s="139"/>
      <c r="U75" s="139"/>
      <c r="V75" s="139"/>
      <c r="W75" s="139"/>
      <c r="X75" s="139"/>
      <c r="Y75" s="139"/>
      <c r="Z75" s="139"/>
      <c r="AA75" s="139"/>
      <c r="AB75" s="139"/>
      <c r="AC75" s="139"/>
    </row>
    <row r="76" spans="1:29">
      <c r="A76" s="139"/>
      <c r="B76" s="139"/>
      <c r="C76" s="139"/>
      <c r="D76" s="139"/>
      <c r="E76" s="139"/>
      <c r="F76" s="139"/>
      <c r="G76" s="139"/>
      <c r="H76" s="198"/>
      <c r="I76" s="198"/>
      <c r="J76" s="139"/>
      <c r="K76" s="139"/>
      <c r="L76" s="139"/>
      <c r="M76" s="139"/>
      <c r="N76" s="139"/>
      <c r="O76" s="139"/>
      <c r="P76" s="139"/>
      <c r="Q76" s="139"/>
      <c r="R76" s="139"/>
      <c r="S76" s="139"/>
      <c r="T76" s="139"/>
      <c r="U76" s="139"/>
      <c r="V76" s="139"/>
      <c r="W76" s="139"/>
      <c r="X76" s="139"/>
      <c r="Y76" s="139"/>
      <c r="Z76" s="139"/>
      <c r="AA76" s="139"/>
      <c r="AB76" s="139"/>
      <c r="AC76" s="139"/>
    </row>
    <row r="77" spans="1:29">
      <c r="A77" s="139"/>
      <c r="B77" s="139"/>
      <c r="C77" s="139"/>
      <c r="D77" s="139"/>
      <c r="E77" s="139"/>
      <c r="F77" s="139"/>
      <c r="G77" s="139"/>
      <c r="H77" s="198"/>
      <c r="I77" s="198"/>
      <c r="J77" s="139"/>
      <c r="K77" s="139"/>
      <c r="L77" s="139"/>
      <c r="M77" s="139"/>
      <c r="N77" s="139"/>
      <c r="O77" s="139"/>
      <c r="P77" s="139"/>
      <c r="Q77" s="139"/>
      <c r="R77" s="139"/>
      <c r="S77" s="139"/>
      <c r="T77" s="139"/>
      <c r="U77" s="139"/>
      <c r="V77" s="139"/>
      <c r="W77" s="139"/>
      <c r="X77" s="139"/>
      <c r="Y77" s="139"/>
      <c r="Z77" s="139"/>
      <c r="AA77" s="139"/>
      <c r="AB77" s="139"/>
      <c r="AC77" s="139"/>
    </row>
    <row r="78" spans="1:29">
      <c r="A78" s="139"/>
      <c r="B78" s="139"/>
      <c r="C78" s="139"/>
      <c r="D78" s="139"/>
      <c r="E78" s="139"/>
      <c r="F78" s="139"/>
      <c r="G78" s="139"/>
      <c r="H78" s="198"/>
      <c r="I78" s="198"/>
      <c r="J78" s="139"/>
      <c r="K78" s="139"/>
      <c r="L78" s="139"/>
      <c r="M78" s="139"/>
      <c r="N78" s="139"/>
      <c r="O78" s="139"/>
      <c r="P78" s="139"/>
      <c r="Q78" s="139"/>
      <c r="R78" s="139"/>
      <c r="S78" s="139"/>
      <c r="T78" s="139"/>
      <c r="U78" s="139"/>
      <c r="V78" s="139"/>
      <c r="W78" s="139"/>
      <c r="X78" s="139"/>
      <c r="Y78" s="139"/>
      <c r="Z78" s="139"/>
      <c r="AA78" s="139"/>
      <c r="AB78" s="139"/>
      <c r="AC78" s="139"/>
    </row>
    <row r="79" spans="1:29">
      <c r="A79" s="139"/>
      <c r="B79" s="139"/>
      <c r="C79" s="139"/>
      <c r="D79" s="139"/>
      <c r="E79" s="139"/>
      <c r="F79" s="139"/>
      <c r="G79" s="139"/>
      <c r="H79" s="198"/>
      <c r="I79" s="198"/>
      <c r="J79" s="139"/>
      <c r="K79" s="139"/>
      <c r="L79" s="139"/>
      <c r="M79" s="139"/>
      <c r="N79" s="139"/>
      <c r="O79" s="139"/>
      <c r="P79" s="139"/>
      <c r="Q79" s="139"/>
      <c r="R79" s="139"/>
      <c r="S79" s="139"/>
      <c r="T79" s="139"/>
      <c r="U79" s="139"/>
      <c r="V79" s="139"/>
      <c r="W79" s="139"/>
      <c r="X79" s="139"/>
      <c r="Y79" s="139"/>
      <c r="Z79" s="139"/>
      <c r="AA79" s="139"/>
      <c r="AB79" s="139"/>
      <c r="AC79" s="139"/>
    </row>
    <row r="80" spans="1:29">
      <c r="A80" s="139"/>
      <c r="B80" s="139"/>
      <c r="C80" s="139"/>
      <c r="D80" s="139"/>
      <c r="E80" s="139"/>
      <c r="F80" s="139"/>
      <c r="G80" s="139"/>
      <c r="H80" s="198"/>
      <c r="I80" s="198"/>
      <c r="J80" s="139"/>
      <c r="K80" s="139"/>
      <c r="L80" s="139"/>
      <c r="M80" s="139"/>
      <c r="N80" s="139"/>
      <c r="O80" s="139"/>
      <c r="P80" s="139"/>
      <c r="Q80" s="139"/>
      <c r="R80" s="139"/>
      <c r="S80" s="139"/>
      <c r="T80" s="139"/>
      <c r="U80" s="139"/>
      <c r="V80" s="139"/>
      <c r="W80" s="139"/>
      <c r="X80" s="139"/>
      <c r="Y80" s="139"/>
      <c r="Z80" s="139"/>
      <c r="AA80" s="139"/>
      <c r="AB80" s="139"/>
      <c r="AC80" s="139"/>
    </row>
    <row r="81" spans="1:29">
      <c r="A81" s="139"/>
      <c r="B81" s="139"/>
      <c r="C81" s="139"/>
      <c r="D81" s="139"/>
      <c r="E81" s="139"/>
      <c r="F81" s="139"/>
      <c r="G81" s="139"/>
      <c r="H81" s="198"/>
      <c r="I81" s="198"/>
      <c r="J81" s="139"/>
      <c r="K81" s="139"/>
      <c r="L81" s="139"/>
      <c r="M81" s="139"/>
      <c r="N81" s="139"/>
      <c r="O81" s="139"/>
      <c r="P81" s="139"/>
      <c r="Q81" s="139"/>
      <c r="R81" s="139"/>
      <c r="S81" s="139"/>
      <c r="T81" s="139"/>
      <c r="U81" s="139"/>
      <c r="V81" s="139"/>
      <c r="W81" s="139"/>
      <c r="X81" s="139"/>
      <c r="Y81" s="139"/>
      <c r="Z81" s="139"/>
      <c r="AA81" s="139"/>
      <c r="AB81" s="139"/>
      <c r="AC81" s="139"/>
    </row>
    <row r="82" spans="1:29">
      <c r="A82" s="139"/>
      <c r="B82" s="139"/>
      <c r="C82" s="139"/>
      <c r="D82" s="139"/>
      <c r="E82" s="139"/>
      <c r="F82" s="139"/>
      <c r="G82" s="139"/>
      <c r="H82" s="198"/>
      <c r="I82" s="198"/>
      <c r="J82" s="139"/>
      <c r="K82" s="139"/>
      <c r="L82" s="139"/>
      <c r="M82" s="139"/>
      <c r="N82" s="139"/>
      <c r="O82" s="139"/>
      <c r="P82" s="139"/>
      <c r="Q82" s="139"/>
      <c r="R82" s="139"/>
      <c r="S82" s="139"/>
      <c r="T82" s="139"/>
      <c r="U82" s="139"/>
      <c r="V82" s="139"/>
      <c r="W82" s="139"/>
      <c r="X82" s="139"/>
      <c r="Y82" s="139"/>
      <c r="Z82" s="139"/>
      <c r="AA82" s="139"/>
      <c r="AB82" s="139"/>
      <c r="AC82" s="139"/>
    </row>
  </sheetData>
  <mergeCells count="15">
    <mergeCell ref="R1:R2"/>
    <mergeCell ref="AB1:AB2"/>
    <mergeCell ref="AC1:AC2"/>
    <mergeCell ref="G1:G2"/>
    <mergeCell ref="H1:H2"/>
    <mergeCell ref="I1:J1"/>
    <mergeCell ref="K1:L1"/>
    <mergeCell ref="M1:P1"/>
    <mergeCell ref="Q1:Q2"/>
    <mergeCell ref="F1:F2"/>
    <mergeCell ref="A1:A2"/>
    <mergeCell ref="B1:B2"/>
    <mergeCell ref="C1:C2"/>
    <mergeCell ref="D1:D2"/>
    <mergeCell ref="E1:E2"/>
  </mergeCells>
  <phoneticPr fontId="3"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rgb="FFFF0000"/>
  </sheetPr>
  <dimension ref="A1:AP118"/>
  <sheetViews>
    <sheetView zoomScale="80" zoomScaleNormal="80" workbookViewId="0">
      <pane xSplit="9" ySplit="2" topLeftCell="J24" activePane="bottomRight" state="frozenSplit"/>
      <selection pane="topRight" activeCell="I1" sqref="I1"/>
      <selection pane="bottomLeft" activeCell="A3" sqref="A3"/>
      <selection pane="bottomRight" activeCell="J51" sqref="J51"/>
    </sheetView>
  </sheetViews>
  <sheetFormatPr defaultRowHeight="16.5"/>
  <cols>
    <col min="1" max="1" width="10.125" style="336" bestFit="1" customWidth="1"/>
    <col min="2" max="2" width="7.125" style="332" customWidth="1"/>
    <col min="3" max="3" width="12.375" style="333" customWidth="1"/>
    <col min="4" max="4" width="9" style="333" customWidth="1"/>
    <col min="5" max="5" width="11.125" style="329" customWidth="1"/>
    <col min="6" max="6" width="16.625" style="333" customWidth="1"/>
    <col min="7" max="7" width="12.5" style="329" customWidth="1"/>
    <col min="8" max="8" width="6.75" style="333" customWidth="1"/>
    <col min="9" max="9" width="20" style="334" customWidth="1"/>
    <col min="10" max="10" width="60.375" style="334" customWidth="1"/>
    <col min="11" max="11" width="16.125" style="329" bestFit="1" customWidth="1"/>
    <col min="12" max="12" width="13.625" style="329" customWidth="1"/>
    <col min="13" max="13" width="16.5" style="329" bestFit="1" customWidth="1"/>
    <col min="14" max="14" width="14.25" style="332" customWidth="1"/>
    <col min="15" max="15" width="27.625" style="335" customWidth="1"/>
    <col min="16" max="16" width="11.5" style="333" customWidth="1"/>
    <col min="17" max="17" width="9" style="329" customWidth="1"/>
    <col min="18" max="18" width="7.75" style="329" customWidth="1"/>
    <col min="19" max="26" width="8.125" style="329" customWidth="1"/>
    <col min="27" max="27" width="9" style="329" customWidth="1"/>
    <col min="28" max="28" width="16.125" style="330" customWidth="1"/>
    <col min="29" max="29" width="11.25" style="330" bestFit="1" customWidth="1"/>
    <col min="30" max="30" width="12.5" style="331" customWidth="1"/>
    <col min="31" max="31" width="7" style="331" hidden="1" customWidth="1"/>
    <col min="32" max="33" width="7.125" style="331" hidden="1" customWidth="1"/>
    <col min="34" max="34" width="4.625" style="331" hidden="1" customWidth="1"/>
    <col min="35" max="35" width="7" style="331" hidden="1" customWidth="1"/>
    <col min="36" max="36" width="8.125" style="331" hidden="1" customWidth="1"/>
    <col min="37" max="37" width="3.875" style="331" hidden="1" customWidth="1"/>
    <col min="38" max="38" width="9.5" style="331" hidden="1" customWidth="1"/>
    <col min="39" max="40" width="6.125" style="331" hidden="1" customWidth="1"/>
    <col min="41" max="41" width="15.625" style="331" bestFit="1" customWidth="1"/>
    <col min="42" max="42" width="5.25" style="331" bestFit="1" customWidth="1"/>
    <col min="43" max="16384" width="9" style="248"/>
  </cols>
  <sheetData>
    <row r="1" spans="1:42" s="217" customFormat="1">
      <c r="A1" s="535" t="s">
        <v>418</v>
      </c>
      <c r="B1" s="552" t="s">
        <v>0</v>
      </c>
      <c r="C1" s="554" t="s">
        <v>1</v>
      </c>
      <c r="D1" s="537" t="s">
        <v>450</v>
      </c>
      <c r="E1" s="559" t="s">
        <v>87</v>
      </c>
      <c r="F1" s="554" t="s">
        <v>2</v>
      </c>
      <c r="G1" s="556" t="s">
        <v>4</v>
      </c>
      <c r="H1" s="533" t="s">
        <v>742</v>
      </c>
      <c r="I1" s="537" t="s">
        <v>3</v>
      </c>
      <c r="J1" s="558" t="s">
        <v>5</v>
      </c>
      <c r="K1" s="558"/>
      <c r="L1" s="550" t="s">
        <v>8</v>
      </c>
      <c r="M1" s="551"/>
      <c r="N1" s="212"/>
      <c r="O1" s="213"/>
      <c r="P1" s="543" t="s">
        <v>13</v>
      </c>
      <c r="Q1" s="544"/>
      <c r="R1" s="544"/>
      <c r="S1" s="544"/>
      <c r="T1" s="544"/>
      <c r="U1" s="544"/>
      <c r="V1" s="544"/>
      <c r="W1" s="544"/>
      <c r="X1" s="544"/>
      <c r="Y1" s="544"/>
      <c r="Z1" s="544"/>
      <c r="AA1" s="544"/>
      <c r="AB1" s="544"/>
      <c r="AC1" s="545"/>
      <c r="AD1" s="546" t="s">
        <v>12</v>
      </c>
      <c r="AE1" s="548" t="s">
        <v>16</v>
      </c>
      <c r="AF1" s="214"/>
      <c r="AG1" s="214"/>
      <c r="AH1" s="214"/>
      <c r="AI1" s="214"/>
      <c r="AJ1" s="215"/>
      <c r="AK1" s="214"/>
      <c r="AL1" s="216"/>
      <c r="AM1" s="214"/>
      <c r="AN1" s="214"/>
      <c r="AO1" s="539" t="s">
        <v>280</v>
      </c>
      <c r="AP1" s="541" t="s">
        <v>282</v>
      </c>
    </row>
    <row r="2" spans="1:42" s="229" customFormat="1" ht="17.25" thickBot="1">
      <c r="A2" s="536"/>
      <c r="B2" s="553"/>
      <c r="C2" s="555"/>
      <c r="D2" s="538"/>
      <c r="E2" s="560"/>
      <c r="F2" s="555"/>
      <c r="G2" s="557"/>
      <c r="H2" s="534"/>
      <c r="I2" s="538"/>
      <c r="J2" s="218" t="s">
        <v>6</v>
      </c>
      <c r="K2" s="219" t="s">
        <v>7</v>
      </c>
      <c r="L2" s="220" t="s">
        <v>9</v>
      </c>
      <c r="M2" s="220" t="s">
        <v>10</v>
      </c>
      <c r="N2" s="221"/>
      <c r="O2" s="222"/>
      <c r="P2" s="223" t="s">
        <v>11</v>
      </c>
      <c r="Q2" s="224" t="s">
        <v>777</v>
      </c>
      <c r="R2" s="224" t="s">
        <v>778</v>
      </c>
      <c r="S2" s="224" t="s">
        <v>779</v>
      </c>
      <c r="T2" s="224" t="s">
        <v>780</v>
      </c>
      <c r="U2" s="224" t="s">
        <v>781</v>
      </c>
      <c r="V2" s="224" t="s">
        <v>81</v>
      </c>
      <c r="W2" s="224" t="s">
        <v>782</v>
      </c>
      <c r="X2" s="224" t="s">
        <v>795</v>
      </c>
      <c r="Y2" s="224" t="s">
        <v>799</v>
      </c>
      <c r="Z2" s="224" t="s">
        <v>797</v>
      </c>
      <c r="AA2" s="224" t="s">
        <v>15</v>
      </c>
      <c r="AB2" s="225" t="s">
        <v>10</v>
      </c>
      <c r="AC2" s="225" t="s">
        <v>14</v>
      </c>
      <c r="AD2" s="547"/>
      <c r="AE2" s="549"/>
      <c r="AF2" s="226" t="s">
        <v>249</v>
      </c>
      <c r="AG2" s="226" t="s">
        <v>61</v>
      </c>
      <c r="AH2" s="226" t="s">
        <v>251</v>
      </c>
      <c r="AI2" s="226" t="s">
        <v>273</v>
      </c>
      <c r="AJ2" s="227" t="s">
        <v>252</v>
      </c>
      <c r="AK2" s="226" t="s">
        <v>253</v>
      </c>
      <c r="AL2" s="228" t="s">
        <v>254</v>
      </c>
      <c r="AM2" s="226" t="s">
        <v>115</v>
      </c>
      <c r="AN2" s="226" t="s">
        <v>256</v>
      </c>
      <c r="AO2" s="540"/>
      <c r="AP2" s="542"/>
    </row>
    <row r="3" spans="1:42" s="240" customFormat="1" ht="99">
      <c r="A3" s="230"/>
      <c r="B3" s="337">
        <v>1</v>
      </c>
      <c r="C3" s="232" t="s">
        <v>92</v>
      </c>
      <c r="D3" s="232" t="s">
        <v>451</v>
      </c>
      <c r="E3" s="233" t="s">
        <v>86</v>
      </c>
      <c r="F3" s="232" t="s">
        <v>94</v>
      </c>
      <c r="G3" s="233" t="s">
        <v>95</v>
      </c>
      <c r="H3" s="232" t="s">
        <v>758</v>
      </c>
      <c r="I3" s="234" t="s">
        <v>96</v>
      </c>
      <c r="J3" s="234" t="s">
        <v>817</v>
      </c>
      <c r="K3" s="233" t="s">
        <v>819</v>
      </c>
      <c r="L3" s="233" t="s">
        <v>820</v>
      </c>
      <c r="M3" s="235">
        <v>42975</v>
      </c>
      <c r="N3" s="231" t="s">
        <v>860</v>
      </c>
      <c r="O3" s="231"/>
      <c r="P3" s="232" t="s">
        <v>862</v>
      </c>
      <c r="Q3" s="233"/>
      <c r="R3" s="233"/>
      <c r="S3" s="233"/>
      <c r="T3" s="233"/>
      <c r="U3" s="233"/>
      <c r="V3" s="233"/>
      <c r="W3" s="233"/>
      <c r="X3" s="233"/>
      <c r="Y3" s="233"/>
      <c r="Z3" s="236"/>
      <c r="AA3" s="233"/>
      <c r="AB3" s="237"/>
      <c r="AC3" s="237"/>
      <c r="AD3" s="238"/>
      <c r="AE3" s="239"/>
      <c r="AF3" s="239"/>
      <c r="AG3" s="239"/>
      <c r="AH3" s="239"/>
      <c r="AI3" s="239"/>
      <c r="AJ3" s="239"/>
      <c r="AK3" s="239"/>
      <c r="AL3" s="239"/>
      <c r="AM3" s="239"/>
      <c r="AN3" s="239"/>
      <c r="AO3" s="238"/>
      <c r="AP3" s="238"/>
    </row>
    <row r="4" spans="1:42" ht="33" hidden="1" customHeight="1">
      <c r="A4" s="241"/>
      <c r="B4" s="242">
        <f>1+B3</f>
        <v>2</v>
      </c>
      <c r="C4" s="243" t="s">
        <v>92</v>
      </c>
      <c r="D4" s="243" t="s">
        <v>452</v>
      </c>
      <c r="E4" s="244" t="s">
        <v>430</v>
      </c>
      <c r="F4" s="243" t="s">
        <v>94</v>
      </c>
      <c r="G4" s="244" t="s">
        <v>95</v>
      </c>
      <c r="H4" s="243" t="s">
        <v>748</v>
      </c>
      <c r="I4" s="245" t="s">
        <v>99</v>
      </c>
      <c r="J4" s="245" t="s">
        <v>164</v>
      </c>
      <c r="K4" s="244" t="s">
        <v>97</v>
      </c>
      <c r="L4" s="244"/>
      <c r="M4" s="244"/>
      <c r="N4" s="244"/>
      <c r="O4" s="244"/>
      <c r="P4" s="244"/>
      <c r="Q4" s="244"/>
      <c r="R4" s="244"/>
      <c r="S4" s="244"/>
      <c r="T4" s="244"/>
      <c r="U4" s="244"/>
      <c r="V4" s="244"/>
      <c r="W4" s="244"/>
      <c r="X4" s="244"/>
      <c r="Y4" s="244"/>
      <c r="Z4" s="244"/>
      <c r="AA4" s="244"/>
      <c r="AB4" s="246"/>
      <c r="AC4" s="246"/>
      <c r="AD4" s="247"/>
      <c r="AE4" s="247"/>
      <c r="AF4" s="247"/>
      <c r="AG4" s="247"/>
      <c r="AH4" s="247"/>
      <c r="AI4" s="247"/>
      <c r="AJ4" s="247"/>
      <c r="AK4" s="247"/>
      <c r="AL4" s="247"/>
      <c r="AM4" s="247"/>
      <c r="AN4" s="247"/>
      <c r="AO4" s="247"/>
      <c r="AP4" s="247"/>
    </row>
    <row r="5" spans="1:42" ht="33" hidden="1" customHeight="1">
      <c r="A5" s="249"/>
      <c r="B5" s="242">
        <f t="shared" ref="B5:B37" si="0">1+B4</f>
        <v>3</v>
      </c>
      <c r="C5" s="243" t="s">
        <v>92</v>
      </c>
      <c r="D5" s="243" t="s">
        <v>453</v>
      </c>
      <c r="E5" s="244" t="s">
        <v>430</v>
      </c>
      <c r="F5" s="243" t="s">
        <v>89</v>
      </c>
      <c r="G5" s="244"/>
      <c r="H5" s="243" t="s">
        <v>747</v>
      </c>
      <c r="I5" s="245" t="s">
        <v>101</v>
      </c>
      <c r="J5" s="250" t="s">
        <v>221</v>
      </c>
      <c r="K5" s="244" t="s">
        <v>97</v>
      </c>
      <c r="L5" s="244"/>
      <c r="M5" s="244"/>
      <c r="N5" s="244"/>
      <c r="O5" s="244"/>
      <c r="P5" s="244"/>
      <c r="Q5" s="244"/>
      <c r="R5" s="244"/>
      <c r="S5" s="244"/>
      <c r="T5" s="244"/>
      <c r="U5" s="244"/>
      <c r="V5" s="244"/>
      <c r="W5" s="244"/>
      <c r="X5" s="244"/>
      <c r="Y5" s="244"/>
      <c r="Z5" s="244"/>
      <c r="AA5" s="244"/>
      <c r="AB5" s="246"/>
      <c r="AC5" s="246"/>
      <c r="AD5" s="247"/>
      <c r="AE5" s="247"/>
      <c r="AF5" s="247"/>
      <c r="AG5" s="247"/>
      <c r="AH5" s="247"/>
      <c r="AI5" s="247"/>
      <c r="AJ5" s="247"/>
      <c r="AK5" s="247"/>
      <c r="AL5" s="247"/>
      <c r="AM5" s="247"/>
      <c r="AN5" s="247"/>
      <c r="AO5" s="247"/>
      <c r="AP5" s="247"/>
    </row>
    <row r="6" spans="1:42" ht="49.5" hidden="1" customHeight="1">
      <c r="A6" s="241"/>
      <c r="B6" s="242">
        <f t="shared" si="0"/>
        <v>4</v>
      </c>
      <c r="C6" s="243" t="s">
        <v>92</v>
      </c>
      <c r="D6" s="243" t="s">
        <v>451</v>
      </c>
      <c r="E6" s="244" t="s">
        <v>430</v>
      </c>
      <c r="F6" s="243" t="s">
        <v>102</v>
      </c>
      <c r="G6" s="244" t="s">
        <v>103</v>
      </c>
      <c r="H6" s="243" t="s">
        <v>762</v>
      </c>
      <c r="I6" s="245" t="s">
        <v>104</v>
      </c>
      <c r="J6" s="245" t="s">
        <v>223</v>
      </c>
      <c r="K6" s="244" t="s">
        <v>91</v>
      </c>
      <c r="L6" s="244"/>
      <c r="M6" s="244"/>
      <c r="N6" s="244"/>
      <c r="O6" s="244"/>
      <c r="P6" s="244"/>
      <c r="Q6" s="244"/>
      <c r="R6" s="244"/>
      <c r="S6" s="244"/>
      <c r="T6" s="244"/>
      <c r="U6" s="244"/>
      <c r="V6" s="244"/>
      <c r="W6" s="244"/>
      <c r="X6" s="244"/>
      <c r="Y6" s="244"/>
      <c r="Z6" s="244"/>
      <c r="AA6" s="244"/>
      <c r="AB6" s="246"/>
      <c r="AC6" s="246"/>
      <c r="AD6" s="247"/>
      <c r="AE6" s="247"/>
      <c r="AF6" s="247"/>
      <c r="AG6" s="247"/>
      <c r="AH6" s="247"/>
      <c r="AI6" s="247"/>
      <c r="AJ6" s="247"/>
      <c r="AK6" s="247"/>
      <c r="AL6" s="247"/>
      <c r="AM6" s="247"/>
      <c r="AN6" s="247"/>
      <c r="AO6" s="247"/>
      <c r="AP6" s="247"/>
    </row>
    <row r="7" spans="1:42" ht="49.5" hidden="1" customHeight="1">
      <c r="A7" s="241"/>
      <c r="B7" s="242">
        <f t="shared" si="0"/>
        <v>5</v>
      </c>
      <c r="C7" s="243" t="s">
        <v>92</v>
      </c>
      <c r="D7" s="243" t="s">
        <v>451</v>
      </c>
      <c r="E7" s="244" t="s">
        <v>430</v>
      </c>
      <c r="F7" s="243" t="s">
        <v>89</v>
      </c>
      <c r="G7" s="244" t="s">
        <v>106</v>
      </c>
      <c r="H7" s="243" t="s">
        <v>762</v>
      </c>
      <c r="I7" s="245" t="s">
        <v>104</v>
      </c>
      <c r="J7" s="245" t="s">
        <v>224</v>
      </c>
      <c r="K7" s="244" t="s">
        <v>91</v>
      </c>
      <c r="L7" s="244"/>
      <c r="M7" s="244"/>
      <c r="N7" s="244"/>
      <c r="O7" s="244"/>
      <c r="P7" s="244"/>
      <c r="Q7" s="244"/>
      <c r="R7" s="244"/>
      <c r="S7" s="244"/>
      <c r="T7" s="244"/>
      <c r="U7" s="244"/>
      <c r="V7" s="244"/>
      <c r="W7" s="244"/>
      <c r="X7" s="244"/>
      <c r="Y7" s="244"/>
      <c r="Z7" s="244"/>
      <c r="AA7" s="244"/>
      <c r="AB7" s="246"/>
      <c r="AC7" s="246"/>
      <c r="AD7" s="247"/>
      <c r="AE7" s="247"/>
      <c r="AF7" s="247"/>
      <c r="AG7" s="247"/>
      <c r="AH7" s="247"/>
      <c r="AI7" s="247"/>
      <c r="AJ7" s="247"/>
      <c r="AK7" s="247"/>
      <c r="AL7" s="247"/>
      <c r="AM7" s="247"/>
      <c r="AN7" s="247"/>
      <c r="AO7" s="247"/>
      <c r="AP7" s="247"/>
    </row>
    <row r="8" spans="1:42" ht="99">
      <c r="A8" s="241"/>
      <c r="B8" s="242">
        <f t="shared" si="0"/>
        <v>6</v>
      </c>
      <c r="C8" s="243" t="s">
        <v>84</v>
      </c>
      <c r="D8" s="243" t="s">
        <v>454</v>
      </c>
      <c r="E8" s="244" t="s">
        <v>736</v>
      </c>
      <c r="F8" s="243" t="s">
        <v>130</v>
      </c>
      <c r="G8" s="244" t="s">
        <v>126</v>
      </c>
      <c r="H8" s="243" t="s">
        <v>737</v>
      </c>
      <c r="I8" s="245" t="s">
        <v>127</v>
      </c>
      <c r="J8" s="245" t="s">
        <v>668</v>
      </c>
      <c r="K8" s="244" t="s">
        <v>686</v>
      </c>
      <c r="L8" s="244" t="s">
        <v>820</v>
      </c>
      <c r="M8" s="251">
        <v>42950</v>
      </c>
      <c r="N8" s="242" t="s">
        <v>803</v>
      </c>
      <c r="O8" s="242"/>
      <c r="P8" s="243" t="s">
        <v>688</v>
      </c>
      <c r="Q8" s="252">
        <v>42962</v>
      </c>
      <c r="R8" s="244"/>
      <c r="S8" s="244"/>
      <c r="T8" s="244"/>
      <c r="U8" s="244"/>
      <c r="V8" s="244"/>
      <c r="W8" s="244"/>
      <c r="X8" s="244"/>
      <c r="Y8" s="244"/>
      <c r="Z8" s="244"/>
      <c r="AA8" s="244"/>
      <c r="AB8" s="246"/>
      <c r="AC8" s="246"/>
      <c r="AD8" s="244" t="s">
        <v>689</v>
      </c>
      <c r="AE8" s="247"/>
      <c r="AF8" s="247"/>
      <c r="AG8" s="247"/>
      <c r="AH8" s="247"/>
      <c r="AI8" s="247"/>
      <c r="AJ8" s="247"/>
      <c r="AK8" s="247"/>
      <c r="AL8" s="247"/>
      <c r="AM8" s="247"/>
      <c r="AN8" s="247"/>
      <c r="AO8" s="247"/>
      <c r="AP8" s="247"/>
    </row>
    <row r="9" spans="1:42" ht="162">
      <c r="A9" s="241"/>
      <c r="B9" s="242" t="s">
        <v>461</v>
      </c>
      <c r="C9" s="243" t="s">
        <v>455</v>
      </c>
      <c r="D9" s="243" t="s">
        <v>454</v>
      </c>
      <c r="E9" s="244" t="s">
        <v>456</v>
      </c>
      <c r="F9" s="243" t="s">
        <v>457</v>
      </c>
      <c r="G9" s="243" t="s">
        <v>458</v>
      </c>
      <c r="H9" s="243" t="s">
        <v>737</v>
      </c>
      <c r="I9" s="245" t="s">
        <v>708</v>
      </c>
      <c r="J9" s="245" t="s">
        <v>969</v>
      </c>
      <c r="K9" s="244" t="s">
        <v>460</v>
      </c>
      <c r="L9" s="244" t="s">
        <v>716</v>
      </c>
      <c r="M9" s="251">
        <v>42955</v>
      </c>
      <c r="N9" s="242" t="s">
        <v>844</v>
      </c>
      <c r="O9" s="242"/>
      <c r="P9" s="243" t="s">
        <v>713</v>
      </c>
      <c r="Q9" s="253">
        <v>9.8000000000000007</v>
      </c>
      <c r="R9" s="253">
        <v>8.31</v>
      </c>
      <c r="S9" s="253">
        <v>8.31</v>
      </c>
      <c r="T9" s="244"/>
      <c r="U9" s="244"/>
      <c r="V9" s="244"/>
      <c r="W9" s="253">
        <v>8.3000000000000007</v>
      </c>
      <c r="X9" s="253">
        <v>8.26</v>
      </c>
      <c r="Y9" s="244"/>
      <c r="Z9" s="244"/>
      <c r="AA9" s="244"/>
      <c r="AB9" s="246"/>
      <c r="AC9" s="246"/>
      <c r="AD9" s="244" t="s">
        <v>714</v>
      </c>
      <c r="AE9" s="247"/>
      <c r="AF9" s="247"/>
      <c r="AG9" s="247"/>
      <c r="AH9" s="247"/>
      <c r="AI9" s="247"/>
      <c r="AJ9" s="247"/>
      <c r="AK9" s="247"/>
      <c r="AL9" s="247"/>
      <c r="AM9" s="247"/>
      <c r="AN9" s="247"/>
      <c r="AO9" s="247"/>
      <c r="AP9" s="247"/>
    </row>
    <row r="10" spans="1:42" ht="54" hidden="1" customHeight="1">
      <c r="A10" s="241"/>
      <c r="B10" s="242" t="s">
        <v>467</v>
      </c>
      <c r="C10" s="243" t="s">
        <v>455</v>
      </c>
      <c r="D10" s="243" t="s">
        <v>454</v>
      </c>
      <c r="E10" s="254" t="s">
        <v>456</v>
      </c>
      <c r="F10" s="243" t="s">
        <v>457</v>
      </c>
      <c r="G10" s="255" t="s">
        <v>463</v>
      </c>
      <c r="H10" s="243" t="s">
        <v>738</v>
      </c>
      <c r="I10" s="245" t="s">
        <v>459</v>
      </c>
      <c r="J10" s="245" t="s">
        <v>740</v>
      </c>
      <c r="K10" s="244" t="s">
        <v>83</v>
      </c>
      <c r="L10" s="244" t="s">
        <v>716</v>
      </c>
      <c r="M10" s="251">
        <v>42955</v>
      </c>
      <c r="N10" s="251"/>
      <c r="O10" s="251"/>
      <c r="P10" s="244" t="s">
        <v>710</v>
      </c>
      <c r="Q10" s="244"/>
      <c r="R10" s="244"/>
      <c r="S10" s="244"/>
      <c r="T10" s="244"/>
      <c r="U10" s="244"/>
      <c r="V10" s="244"/>
      <c r="W10" s="244"/>
      <c r="X10" s="244"/>
      <c r="Y10" s="244"/>
      <c r="Z10" s="244"/>
      <c r="AA10" s="244"/>
      <c r="AB10" s="246"/>
      <c r="AC10" s="246"/>
      <c r="AD10" s="244" t="s">
        <v>715</v>
      </c>
      <c r="AE10" s="247"/>
      <c r="AF10" s="247"/>
      <c r="AG10" s="247"/>
      <c r="AH10" s="247"/>
      <c r="AI10" s="247"/>
      <c r="AJ10" s="247"/>
      <c r="AK10" s="247"/>
      <c r="AL10" s="247"/>
      <c r="AM10" s="247"/>
      <c r="AN10" s="247"/>
      <c r="AO10" s="247"/>
      <c r="AP10" s="247"/>
    </row>
    <row r="11" spans="1:42" ht="82.5" hidden="1" customHeight="1">
      <c r="A11" s="241"/>
      <c r="B11" s="242" t="s">
        <v>468</v>
      </c>
      <c r="C11" s="243" t="s">
        <v>455</v>
      </c>
      <c r="D11" s="243" t="s">
        <v>454</v>
      </c>
      <c r="E11" s="254" t="s">
        <v>456</v>
      </c>
      <c r="F11" s="243" t="s">
        <v>457</v>
      </c>
      <c r="G11" s="243" t="s">
        <v>464</v>
      </c>
      <c r="H11" s="243" t="s">
        <v>738</v>
      </c>
      <c r="I11" s="245" t="s">
        <v>459</v>
      </c>
      <c r="J11" s="245" t="s">
        <v>462</v>
      </c>
      <c r="K11" s="244" t="s">
        <v>83</v>
      </c>
      <c r="L11" s="244" t="s">
        <v>716</v>
      </c>
      <c r="M11" s="251">
        <v>42955</v>
      </c>
      <c r="N11" s="251"/>
      <c r="O11" s="251"/>
      <c r="P11" s="244" t="s">
        <v>710</v>
      </c>
      <c r="Q11" s="244"/>
      <c r="R11" s="244"/>
      <c r="S11" s="244"/>
      <c r="T11" s="244"/>
      <c r="U11" s="244"/>
      <c r="V11" s="244"/>
      <c r="W11" s="244"/>
      <c r="X11" s="244"/>
      <c r="Y11" s="244"/>
      <c r="Z11" s="244"/>
      <c r="AA11" s="244"/>
      <c r="AB11" s="246"/>
      <c r="AC11" s="246"/>
      <c r="AD11" s="244" t="s">
        <v>714</v>
      </c>
      <c r="AE11" s="247"/>
      <c r="AF11" s="247"/>
      <c r="AG11" s="247"/>
      <c r="AH11" s="247"/>
      <c r="AI11" s="247"/>
      <c r="AJ11" s="247"/>
      <c r="AK11" s="247"/>
      <c r="AL11" s="247"/>
      <c r="AM11" s="247"/>
      <c r="AN11" s="247"/>
      <c r="AO11" s="247"/>
      <c r="AP11" s="247"/>
    </row>
    <row r="12" spans="1:42" ht="82.5">
      <c r="A12" s="241"/>
      <c r="B12" s="242" t="s">
        <v>469</v>
      </c>
      <c r="C12" s="243" t="s">
        <v>455</v>
      </c>
      <c r="D12" s="243" t="s">
        <v>454</v>
      </c>
      <c r="E12" s="244" t="s">
        <v>456</v>
      </c>
      <c r="F12" s="243" t="s">
        <v>457</v>
      </c>
      <c r="G12" s="243" t="s">
        <v>465</v>
      </c>
      <c r="H12" s="243" t="s">
        <v>737</v>
      </c>
      <c r="I12" s="245" t="s">
        <v>459</v>
      </c>
      <c r="J12" s="245" t="s">
        <v>970</v>
      </c>
      <c r="K12" s="244" t="s">
        <v>83</v>
      </c>
      <c r="L12" s="244" t="s">
        <v>821</v>
      </c>
      <c r="M12" s="251">
        <v>42955</v>
      </c>
      <c r="N12" s="242" t="s">
        <v>812</v>
      </c>
      <c r="O12" s="256" t="s">
        <v>845</v>
      </c>
      <c r="P12" s="257" t="s">
        <v>105</v>
      </c>
      <c r="Q12" s="244"/>
      <c r="R12" s="244"/>
      <c r="S12" s="244"/>
      <c r="T12" s="244"/>
      <c r="U12" s="244"/>
      <c r="V12" s="244"/>
      <c r="W12" s="258" t="s">
        <v>784</v>
      </c>
      <c r="X12" s="244"/>
      <c r="Y12" s="244"/>
      <c r="Z12" s="244"/>
      <c r="AA12" s="244"/>
      <c r="AB12" s="246"/>
      <c r="AC12" s="246"/>
      <c r="AD12" s="244" t="s">
        <v>715</v>
      </c>
      <c r="AE12" s="247"/>
      <c r="AF12" s="247"/>
      <c r="AG12" s="247"/>
      <c r="AH12" s="247"/>
      <c r="AI12" s="247"/>
      <c r="AJ12" s="247"/>
      <c r="AK12" s="247"/>
      <c r="AL12" s="247"/>
      <c r="AM12" s="247"/>
      <c r="AN12" s="247"/>
      <c r="AO12" s="247"/>
      <c r="AP12" s="247"/>
    </row>
    <row r="13" spans="1:42" s="240" customFormat="1" ht="82.5">
      <c r="A13" s="249"/>
      <c r="B13" s="259" t="s">
        <v>470</v>
      </c>
      <c r="C13" s="260" t="s">
        <v>455</v>
      </c>
      <c r="D13" s="260" t="s">
        <v>454</v>
      </c>
      <c r="E13" s="261" t="s">
        <v>456</v>
      </c>
      <c r="F13" s="260" t="s">
        <v>457</v>
      </c>
      <c r="G13" s="260" t="s">
        <v>466</v>
      </c>
      <c r="H13" s="260" t="s">
        <v>737</v>
      </c>
      <c r="I13" s="262" t="s">
        <v>459</v>
      </c>
      <c r="J13" s="262" t="s">
        <v>971</v>
      </c>
      <c r="K13" s="261" t="s">
        <v>83</v>
      </c>
      <c r="L13" s="261" t="s">
        <v>716</v>
      </c>
      <c r="M13" s="263">
        <v>42955</v>
      </c>
      <c r="N13" s="259" t="s">
        <v>860</v>
      </c>
      <c r="O13" s="259"/>
      <c r="P13" s="260" t="s">
        <v>709</v>
      </c>
      <c r="Q13" s="261"/>
      <c r="R13" s="236">
        <v>8.25</v>
      </c>
      <c r="S13" s="261"/>
      <c r="T13" s="261"/>
      <c r="U13" s="261"/>
      <c r="V13" s="261"/>
      <c r="W13" s="261"/>
      <c r="X13" s="261"/>
      <c r="Y13" s="261"/>
      <c r="Z13" s="261"/>
      <c r="AA13" s="261"/>
      <c r="AB13" s="264"/>
      <c r="AC13" s="264"/>
      <c r="AD13" s="265"/>
      <c r="AE13" s="247"/>
      <c r="AF13" s="247"/>
      <c r="AG13" s="247"/>
      <c r="AH13" s="247"/>
      <c r="AI13" s="247"/>
      <c r="AJ13" s="247"/>
      <c r="AK13" s="247"/>
      <c r="AL13" s="247"/>
      <c r="AM13" s="247"/>
      <c r="AN13" s="247"/>
      <c r="AO13" s="265"/>
      <c r="AP13" s="265"/>
    </row>
    <row r="14" spans="1:42" s="240" customFormat="1" ht="33" customHeight="1">
      <c r="A14" s="249"/>
      <c r="B14" s="259" t="s">
        <v>471</v>
      </c>
      <c r="C14" s="260" t="s">
        <v>455</v>
      </c>
      <c r="D14" s="260" t="s">
        <v>454</v>
      </c>
      <c r="E14" s="261" t="s">
        <v>456</v>
      </c>
      <c r="F14" s="266" t="s">
        <v>34</v>
      </c>
      <c r="G14" s="260" t="s">
        <v>472</v>
      </c>
      <c r="H14" s="266" t="s">
        <v>757</v>
      </c>
      <c r="I14" s="262" t="s">
        <v>473</v>
      </c>
      <c r="J14" s="262" t="s">
        <v>867</v>
      </c>
      <c r="K14" s="261" t="s">
        <v>819</v>
      </c>
      <c r="L14" s="261" t="s">
        <v>820</v>
      </c>
      <c r="M14" s="235">
        <v>42975</v>
      </c>
      <c r="N14" s="259" t="s">
        <v>860</v>
      </c>
      <c r="O14" s="259"/>
      <c r="P14" s="260" t="s">
        <v>862</v>
      </c>
      <c r="Q14" s="261"/>
      <c r="R14" s="261"/>
      <c r="S14" s="261"/>
      <c r="T14" s="261"/>
      <c r="U14" s="261"/>
      <c r="V14" s="261"/>
      <c r="W14" s="261"/>
      <c r="X14" s="261"/>
      <c r="Y14" s="261"/>
      <c r="Z14" s="236"/>
      <c r="AA14" s="261"/>
      <c r="AB14" s="264"/>
      <c r="AC14" s="264"/>
      <c r="AD14" s="265"/>
      <c r="AE14" s="247"/>
      <c r="AF14" s="247"/>
      <c r="AG14" s="247"/>
      <c r="AH14" s="247"/>
      <c r="AI14" s="247"/>
      <c r="AJ14" s="247"/>
      <c r="AK14" s="247"/>
      <c r="AL14" s="247"/>
      <c r="AM14" s="247"/>
      <c r="AN14" s="247"/>
      <c r="AO14" s="265"/>
      <c r="AP14" s="265"/>
    </row>
    <row r="15" spans="1:42" s="240" customFormat="1" ht="33" customHeight="1">
      <c r="A15" s="249"/>
      <c r="B15" s="259" t="s">
        <v>480</v>
      </c>
      <c r="C15" s="260" t="s">
        <v>455</v>
      </c>
      <c r="D15" s="260" t="s">
        <v>454</v>
      </c>
      <c r="E15" s="261" t="s">
        <v>456</v>
      </c>
      <c r="F15" s="266" t="s">
        <v>34</v>
      </c>
      <c r="G15" s="260" t="s">
        <v>476</v>
      </c>
      <c r="H15" s="266" t="s">
        <v>757</v>
      </c>
      <c r="I15" s="262" t="s">
        <v>473</v>
      </c>
      <c r="J15" s="262" t="s">
        <v>868</v>
      </c>
      <c r="K15" s="261" t="s">
        <v>819</v>
      </c>
      <c r="L15" s="261" t="s">
        <v>820</v>
      </c>
      <c r="M15" s="235">
        <v>42975</v>
      </c>
      <c r="N15" s="259" t="s">
        <v>860</v>
      </c>
      <c r="O15" s="259"/>
      <c r="P15" s="260" t="s">
        <v>862</v>
      </c>
      <c r="Q15" s="261"/>
      <c r="R15" s="261"/>
      <c r="S15" s="261"/>
      <c r="T15" s="261"/>
      <c r="U15" s="261"/>
      <c r="V15" s="261"/>
      <c r="W15" s="261"/>
      <c r="X15" s="261"/>
      <c r="Y15" s="261"/>
      <c r="Z15" s="236"/>
      <c r="AA15" s="261"/>
      <c r="AB15" s="264"/>
      <c r="AC15" s="264"/>
      <c r="AD15" s="265"/>
      <c r="AE15" s="247"/>
      <c r="AF15" s="247"/>
      <c r="AG15" s="247"/>
      <c r="AH15" s="247"/>
      <c r="AI15" s="247"/>
      <c r="AJ15" s="247"/>
      <c r="AK15" s="247"/>
      <c r="AL15" s="247"/>
      <c r="AM15" s="247"/>
      <c r="AN15" s="247"/>
      <c r="AO15" s="265"/>
      <c r="AP15" s="265"/>
    </row>
    <row r="16" spans="1:42" s="240" customFormat="1" ht="33" customHeight="1">
      <c r="A16" s="249"/>
      <c r="B16" s="259" t="s">
        <v>481</v>
      </c>
      <c r="C16" s="260" t="s">
        <v>455</v>
      </c>
      <c r="D16" s="260" t="s">
        <v>454</v>
      </c>
      <c r="E16" s="261" t="s">
        <v>456</v>
      </c>
      <c r="F16" s="266" t="s">
        <v>34</v>
      </c>
      <c r="G16" s="260" t="s">
        <v>477</v>
      </c>
      <c r="H16" s="266" t="s">
        <v>757</v>
      </c>
      <c r="I16" s="262" t="s">
        <v>473</v>
      </c>
      <c r="J16" s="262" t="s">
        <v>869</v>
      </c>
      <c r="K16" s="261" t="s">
        <v>819</v>
      </c>
      <c r="L16" s="261" t="s">
        <v>820</v>
      </c>
      <c r="M16" s="235">
        <v>42975</v>
      </c>
      <c r="N16" s="259" t="s">
        <v>860</v>
      </c>
      <c r="O16" s="259"/>
      <c r="P16" s="260" t="s">
        <v>862</v>
      </c>
      <c r="Q16" s="261"/>
      <c r="R16" s="261"/>
      <c r="S16" s="261"/>
      <c r="T16" s="261"/>
      <c r="U16" s="261"/>
      <c r="V16" s="261"/>
      <c r="W16" s="261"/>
      <c r="X16" s="261"/>
      <c r="Y16" s="261"/>
      <c r="Z16" s="236"/>
      <c r="AA16" s="261"/>
      <c r="AB16" s="264"/>
      <c r="AC16" s="264"/>
      <c r="AD16" s="265"/>
      <c r="AE16" s="247"/>
      <c r="AF16" s="247"/>
      <c r="AG16" s="247"/>
      <c r="AH16" s="247"/>
      <c r="AI16" s="247"/>
      <c r="AJ16" s="247"/>
      <c r="AK16" s="247"/>
      <c r="AL16" s="247"/>
      <c r="AM16" s="247"/>
      <c r="AN16" s="247"/>
      <c r="AO16" s="265"/>
      <c r="AP16" s="265"/>
    </row>
    <row r="17" spans="1:42" ht="33" hidden="1" customHeight="1">
      <c r="A17" s="241"/>
      <c r="B17" s="242" t="s">
        <v>482</v>
      </c>
      <c r="C17" s="243" t="s">
        <v>455</v>
      </c>
      <c r="D17" s="243" t="s">
        <v>454</v>
      </c>
      <c r="E17" s="244" t="s">
        <v>456</v>
      </c>
      <c r="F17" s="267" t="s">
        <v>34</v>
      </c>
      <c r="G17" s="243" t="s">
        <v>478</v>
      </c>
      <c r="H17" s="243" t="s">
        <v>747</v>
      </c>
      <c r="I17" s="245" t="s">
        <v>473</v>
      </c>
      <c r="J17" s="245" t="s">
        <v>474</v>
      </c>
      <c r="K17" s="244" t="s">
        <v>39</v>
      </c>
      <c r="L17" s="244"/>
      <c r="M17" s="244"/>
      <c r="N17" s="244"/>
      <c r="O17" s="244"/>
      <c r="P17" s="244"/>
      <c r="Q17" s="244"/>
      <c r="R17" s="244"/>
      <c r="S17" s="244"/>
      <c r="T17" s="244"/>
      <c r="U17" s="244"/>
      <c r="V17" s="244"/>
      <c r="W17" s="244"/>
      <c r="X17" s="244"/>
      <c r="Y17" s="244"/>
      <c r="Z17" s="244"/>
      <c r="AA17" s="244"/>
      <c r="AB17" s="246"/>
      <c r="AC17" s="246"/>
      <c r="AD17" s="247"/>
      <c r="AE17" s="247"/>
      <c r="AF17" s="247"/>
      <c r="AG17" s="247"/>
      <c r="AH17" s="247"/>
      <c r="AI17" s="247"/>
      <c r="AJ17" s="247"/>
      <c r="AK17" s="247"/>
      <c r="AL17" s="247"/>
      <c r="AM17" s="247"/>
      <c r="AN17" s="247"/>
      <c r="AO17" s="247"/>
      <c r="AP17" s="247"/>
    </row>
    <row r="18" spans="1:42" ht="33" hidden="1" customHeight="1">
      <c r="A18" s="241"/>
      <c r="B18" s="242" t="s">
        <v>483</v>
      </c>
      <c r="C18" s="243" t="s">
        <v>455</v>
      </c>
      <c r="D18" s="243" t="s">
        <v>454</v>
      </c>
      <c r="E18" s="244" t="s">
        <v>456</v>
      </c>
      <c r="F18" s="267" t="s">
        <v>34</v>
      </c>
      <c r="G18" s="243" t="s">
        <v>479</v>
      </c>
      <c r="H18" s="243" t="s">
        <v>747</v>
      </c>
      <c r="I18" s="245" t="s">
        <v>473</v>
      </c>
      <c r="J18" s="245" t="s">
        <v>475</v>
      </c>
      <c r="K18" s="244" t="s">
        <v>39</v>
      </c>
      <c r="L18" s="244"/>
      <c r="M18" s="244"/>
      <c r="N18" s="244"/>
      <c r="O18" s="244"/>
      <c r="P18" s="244"/>
      <c r="Q18" s="244"/>
      <c r="R18" s="244"/>
      <c r="S18" s="244"/>
      <c r="T18" s="244"/>
      <c r="U18" s="244"/>
      <c r="V18" s="244"/>
      <c r="W18" s="244"/>
      <c r="X18" s="244"/>
      <c r="Y18" s="244"/>
      <c r="Z18" s="244"/>
      <c r="AA18" s="244"/>
      <c r="AB18" s="246"/>
      <c r="AC18" s="246"/>
      <c r="AD18" s="247"/>
      <c r="AE18" s="247"/>
      <c r="AF18" s="247"/>
      <c r="AG18" s="247"/>
      <c r="AH18" s="247"/>
      <c r="AI18" s="247"/>
      <c r="AJ18" s="247"/>
      <c r="AK18" s="247"/>
      <c r="AL18" s="247"/>
      <c r="AM18" s="247"/>
      <c r="AN18" s="247"/>
      <c r="AO18" s="247"/>
      <c r="AP18" s="247"/>
    </row>
    <row r="19" spans="1:42" ht="115.5">
      <c r="A19" s="241"/>
      <c r="B19" s="242" t="s">
        <v>484</v>
      </c>
      <c r="C19" s="243" t="s">
        <v>455</v>
      </c>
      <c r="D19" s="243" t="s">
        <v>487</v>
      </c>
      <c r="E19" s="244" t="s">
        <v>456</v>
      </c>
      <c r="F19" s="267" t="s">
        <v>669</v>
      </c>
      <c r="G19" s="243" t="s">
        <v>485</v>
      </c>
      <c r="H19" s="243" t="s">
        <v>737</v>
      </c>
      <c r="I19" s="245" t="s">
        <v>486</v>
      </c>
      <c r="J19" s="245" t="s">
        <v>972</v>
      </c>
      <c r="K19" s="244" t="s">
        <v>39</v>
      </c>
      <c r="L19" s="244" t="s">
        <v>821</v>
      </c>
      <c r="M19" s="244"/>
      <c r="N19" s="242" t="s">
        <v>804</v>
      </c>
      <c r="O19" s="256" t="s">
        <v>846</v>
      </c>
      <c r="P19" s="257" t="s">
        <v>105</v>
      </c>
      <c r="Q19" s="244"/>
      <c r="R19" s="244"/>
      <c r="S19" s="258" t="s">
        <v>784</v>
      </c>
      <c r="T19" s="244"/>
      <c r="U19" s="244"/>
      <c r="V19" s="258" t="s">
        <v>784</v>
      </c>
      <c r="W19" s="244"/>
      <c r="X19" s="244"/>
      <c r="Y19" s="244"/>
      <c r="Z19" s="244"/>
      <c r="AA19" s="244"/>
      <c r="AB19" s="246"/>
      <c r="AC19" s="246"/>
      <c r="AD19" s="247"/>
      <c r="AE19" s="247"/>
      <c r="AF19" s="247"/>
      <c r="AG19" s="247"/>
      <c r="AH19" s="247"/>
      <c r="AI19" s="247"/>
      <c r="AJ19" s="247"/>
      <c r="AK19" s="247"/>
      <c r="AL19" s="247"/>
      <c r="AM19" s="247"/>
      <c r="AN19" s="247"/>
      <c r="AO19" s="247"/>
      <c r="AP19" s="247"/>
    </row>
    <row r="20" spans="1:42" ht="181.5" hidden="1" customHeight="1">
      <c r="A20" s="241"/>
      <c r="B20" s="242" t="s">
        <v>488</v>
      </c>
      <c r="C20" s="243" t="s">
        <v>489</v>
      </c>
      <c r="D20" s="243" t="s">
        <v>493</v>
      </c>
      <c r="E20" s="244" t="s">
        <v>456</v>
      </c>
      <c r="F20" s="267" t="s">
        <v>492</v>
      </c>
      <c r="G20" s="243" t="s">
        <v>491</v>
      </c>
      <c r="H20" s="243" t="s">
        <v>762</v>
      </c>
      <c r="I20" s="245" t="s">
        <v>490</v>
      </c>
      <c r="J20" s="245" t="s">
        <v>973</v>
      </c>
      <c r="K20" s="244" t="s">
        <v>609</v>
      </c>
      <c r="L20" s="244"/>
      <c r="M20" s="244"/>
      <c r="N20" s="244"/>
      <c r="O20" s="244"/>
      <c r="P20" s="244"/>
      <c r="Q20" s="244"/>
      <c r="R20" s="244"/>
      <c r="S20" s="244"/>
      <c r="T20" s="244"/>
      <c r="U20" s="244"/>
      <c r="V20" s="244"/>
      <c r="W20" s="244"/>
      <c r="X20" s="244"/>
      <c r="Y20" s="244"/>
      <c r="Z20" s="244"/>
      <c r="AA20" s="244"/>
      <c r="AB20" s="246"/>
      <c r="AC20" s="246"/>
      <c r="AD20" s="247"/>
      <c r="AE20" s="247"/>
      <c r="AF20" s="247"/>
      <c r="AG20" s="247"/>
      <c r="AH20" s="247"/>
      <c r="AI20" s="247"/>
      <c r="AJ20" s="247"/>
      <c r="AK20" s="247"/>
      <c r="AL20" s="247"/>
      <c r="AM20" s="247"/>
      <c r="AN20" s="247"/>
      <c r="AO20" s="247"/>
      <c r="AP20" s="247"/>
    </row>
    <row r="21" spans="1:42" ht="49.5" hidden="1" customHeight="1">
      <c r="A21" s="241"/>
      <c r="B21" s="242" t="s">
        <v>496</v>
      </c>
      <c r="C21" s="268" t="s">
        <v>489</v>
      </c>
      <c r="D21" s="268" t="s">
        <v>495</v>
      </c>
      <c r="E21" s="269" t="s">
        <v>456</v>
      </c>
      <c r="F21" s="270" t="s">
        <v>498</v>
      </c>
      <c r="G21" s="268" t="s">
        <v>494</v>
      </c>
      <c r="H21" s="268" t="s">
        <v>738</v>
      </c>
      <c r="I21" s="245" t="s">
        <v>497</v>
      </c>
      <c r="J21" s="245" t="s">
        <v>499</v>
      </c>
      <c r="K21" s="244" t="s">
        <v>609</v>
      </c>
      <c r="L21" s="244"/>
      <c r="M21" s="244"/>
      <c r="N21" s="244"/>
      <c r="O21" s="244"/>
      <c r="P21" s="244"/>
      <c r="Q21" s="244"/>
      <c r="R21" s="244"/>
      <c r="S21" s="244"/>
      <c r="T21" s="244"/>
      <c r="U21" s="244"/>
      <c r="V21" s="244"/>
      <c r="W21" s="244"/>
      <c r="X21" s="244"/>
      <c r="Y21" s="244"/>
      <c r="Z21" s="244"/>
      <c r="AA21" s="244"/>
      <c r="AB21" s="246"/>
      <c r="AC21" s="246"/>
      <c r="AD21" s="247"/>
      <c r="AE21" s="247"/>
      <c r="AF21" s="247"/>
      <c r="AG21" s="247"/>
      <c r="AH21" s="247"/>
      <c r="AI21" s="247"/>
      <c r="AJ21" s="247"/>
      <c r="AK21" s="247"/>
      <c r="AL21" s="247"/>
      <c r="AM21" s="247"/>
      <c r="AN21" s="247"/>
      <c r="AO21" s="247"/>
      <c r="AP21" s="247"/>
    </row>
    <row r="22" spans="1:42" s="240" customFormat="1" ht="123">
      <c r="A22" s="249"/>
      <c r="B22" s="338" t="s">
        <v>500</v>
      </c>
      <c r="C22" s="260" t="s">
        <v>501</v>
      </c>
      <c r="D22" s="260" t="s">
        <v>502</v>
      </c>
      <c r="E22" s="261" t="s">
        <v>86</v>
      </c>
      <c r="F22" s="266" t="s">
        <v>503</v>
      </c>
      <c r="G22" s="260" t="s">
        <v>504</v>
      </c>
      <c r="H22" s="260" t="s">
        <v>737</v>
      </c>
      <c r="I22" s="262" t="s">
        <v>866</v>
      </c>
      <c r="J22" s="262" t="s">
        <v>974</v>
      </c>
      <c r="K22" s="261" t="s">
        <v>610</v>
      </c>
      <c r="L22" s="261" t="s">
        <v>821</v>
      </c>
      <c r="M22" s="261"/>
      <c r="N22" s="271" t="s">
        <v>967</v>
      </c>
      <c r="O22" s="272" t="s">
        <v>847</v>
      </c>
      <c r="P22" s="273" t="s">
        <v>100</v>
      </c>
      <c r="Q22" s="274" t="s">
        <v>784</v>
      </c>
      <c r="R22" s="274" t="s">
        <v>784</v>
      </c>
      <c r="S22" s="261"/>
      <c r="T22" s="274" t="s">
        <v>784</v>
      </c>
      <c r="U22" s="261"/>
      <c r="V22" s="261"/>
      <c r="W22" s="261"/>
      <c r="X22" s="261"/>
      <c r="Y22" s="274" t="s">
        <v>784</v>
      </c>
      <c r="Z22" s="261"/>
      <c r="AA22" s="261"/>
      <c r="AB22" s="264"/>
      <c r="AC22" s="264"/>
      <c r="AD22" s="265"/>
      <c r="AE22" s="247"/>
      <c r="AF22" s="247"/>
      <c r="AG22" s="247"/>
      <c r="AH22" s="247"/>
      <c r="AI22" s="247"/>
      <c r="AJ22" s="247"/>
      <c r="AK22" s="247"/>
      <c r="AL22" s="247"/>
      <c r="AM22" s="247"/>
      <c r="AN22" s="247"/>
      <c r="AO22" s="265"/>
      <c r="AP22" s="265"/>
    </row>
    <row r="23" spans="1:42" s="240" customFormat="1" ht="90">
      <c r="A23" s="249"/>
      <c r="B23" s="338" t="s">
        <v>507</v>
      </c>
      <c r="C23" s="260" t="s">
        <v>501</v>
      </c>
      <c r="D23" s="260" t="s">
        <v>502</v>
      </c>
      <c r="E23" s="261" t="s">
        <v>86</v>
      </c>
      <c r="F23" s="266" t="s">
        <v>503</v>
      </c>
      <c r="G23" s="260" t="s">
        <v>504</v>
      </c>
      <c r="H23" s="260" t="s">
        <v>737</v>
      </c>
      <c r="I23" s="262" t="s">
        <v>505</v>
      </c>
      <c r="J23" s="262" t="s">
        <v>975</v>
      </c>
      <c r="K23" s="261" t="s">
        <v>610</v>
      </c>
      <c r="L23" s="261" t="s">
        <v>821</v>
      </c>
      <c r="M23" s="261"/>
      <c r="N23" s="271" t="s">
        <v>967</v>
      </c>
      <c r="O23" s="272" t="s">
        <v>847</v>
      </c>
      <c r="P23" s="273" t="s">
        <v>100</v>
      </c>
      <c r="Q23" s="274" t="s">
        <v>784</v>
      </c>
      <c r="R23" s="274" t="s">
        <v>784</v>
      </c>
      <c r="S23" s="261"/>
      <c r="T23" s="274" t="s">
        <v>784</v>
      </c>
      <c r="U23" s="261"/>
      <c r="V23" s="261"/>
      <c r="W23" s="261"/>
      <c r="X23" s="261"/>
      <c r="Y23" s="274" t="s">
        <v>784</v>
      </c>
      <c r="Z23" s="261"/>
      <c r="AA23" s="261"/>
      <c r="AB23" s="264"/>
      <c r="AC23" s="264"/>
      <c r="AD23" s="265"/>
      <c r="AE23" s="247"/>
      <c r="AF23" s="247"/>
      <c r="AG23" s="247"/>
      <c r="AH23" s="247"/>
      <c r="AI23" s="247"/>
      <c r="AJ23" s="247"/>
      <c r="AK23" s="247"/>
      <c r="AL23" s="247"/>
      <c r="AM23" s="247"/>
      <c r="AN23" s="247"/>
      <c r="AO23" s="265"/>
      <c r="AP23" s="265"/>
    </row>
    <row r="24" spans="1:42" s="240" customFormat="1" ht="49.5">
      <c r="A24" s="249"/>
      <c r="B24" s="338" t="s">
        <v>508</v>
      </c>
      <c r="C24" s="260" t="s">
        <v>501</v>
      </c>
      <c r="D24" s="260" t="s">
        <v>502</v>
      </c>
      <c r="E24" s="261" t="s">
        <v>86</v>
      </c>
      <c r="F24" s="266" t="s">
        <v>503</v>
      </c>
      <c r="G24" s="260" t="s">
        <v>504</v>
      </c>
      <c r="H24" s="260" t="s">
        <v>737</v>
      </c>
      <c r="I24" s="262" t="s">
        <v>505</v>
      </c>
      <c r="J24" s="262" t="s">
        <v>506</v>
      </c>
      <c r="K24" s="261" t="s">
        <v>610</v>
      </c>
      <c r="L24" s="261" t="s">
        <v>821</v>
      </c>
      <c r="M24" s="261"/>
      <c r="N24" s="271" t="s">
        <v>967</v>
      </c>
      <c r="O24" s="272" t="s">
        <v>847</v>
      </c>
      <c r="P24" s="273" t="s">
        <v>100</v>
      </c>
      <c r="Q24" s="274" t="s">
        <v>784</v>
      </c>
      <c r="R24" s="274" t="s">
        <v>784</v>
      </c>
      <c r="S24" s="261"/>
      <c r="T24" s="274" t="s">
        <v>784</v>
      </c>
      <c r="U24" s="261"/>
      <c r="V24" s="261"/>
      <c r="W24" s="261"/>
      <c r="X24" s="261"/>
      <c r="Y24" s="274" t="s">
        <v>784</v>
      </c>
      <c r="Z24" s="261"/>
      <c r="AA24" s="261"/>
      <c r="AB24" s="264"/>
      <c r="AC24" s="264"/>
      <c r="AD24" s="265"/>
      <c r="AE24" s="247"/>
      <c r="AF24" s="247"/>
      <c r="AG24" s="247"/>
      <c r="AH24" s="247"/>
      <c r="AI24" s="247"/>
      <c r="AJ24" s="247"/>
      <c r="AK24" s="247"/>
      <c r="AL24" s="247"/>
      <c r="AM24" s="247"/>
      <c r="AN24" s="247"/>
      <c r="AO24" s="265"/>
      <c r="AP24" s="265"/>
    </row>
    <row r="25" spans="1:42" ht="16.5" hidden="1" customHeight="1">
      <c r="A25" s="241"/>
      <c r="B25" s="242" t="s">
        <v>513</v>
      </c>
      <c r="C25" s="243" t="s">
        <v>501</v>
      </c>
      <c r="D25" s="243" t="s">
        <v>514</v>
      </c>
      <c r="E25" s="244" t="s">
        <v>512</v>
      </c>
      <c r="F25" s="267" t="s">
        <v>511</v>
      </c>
      <c r="G25" s="243" t="s">
        <v>509</v>
      </c>
      <c r="H25" s="243"/>
      <c r="I25" s="245" t="s">
        <v>510</v>
      </c>
      <c r="J25" s="245" t="s">
        <v>515</v>
      </c>
      <c r="K25" s="244" t="s">
        <v>611</v>
      </c>
      <c r="L25" s="244"/>
      <c r="M25" s="244"/>
      <c r="N25" s="244"/>
      <c r="O25" s="244"/>
      <c r="P25" s="244"/>
      <c r="Q25" s="244"/>
      <c r="R25" s="244"/>
      <c r="S25" s="244"/>
      <c r="T25" s="244"/>
      <c r="U25" s="244"/>
      <c r="V25" s="244"/>
      <c r="W25" s="244"/>
      <c r="X25" s="244"/>
      <c r="Y25" s="244"/>
      <c r="Z25" s="244"/>
      <c r="AA25" s="244"/>
      <c r="AB25" s="246"/>
      <c r="AC25" s="246"/>
      <c r="AD25" s="247"/>
      <c r="AE25" s="247"/>
      <c r="AF25" s="247"/>
      <c r="AG25" s="247"/>
      <c r="AH25" s="247"/>
      <c r="AI25" s="247"/>
      <c r="AJ25" s="247"/>
      <c r="AK25" s="247"/>
      <c r="AL25" s="247"/>
      <c r="AM25" s="247"/>
      <c r="AN25" s="247"/>
      <c r="AO25" s="247"/>
      <c r="AP25" s="247"/>
    </row>
    <row r="26" spans="1:42" ht="99" hidden="1" customHeight="1">
      <c r="A26" s="241"/>
      <c r="B26" s="242" t="s">
        <v>520</v>
      </c>
      <c r="C26" s="243" t="s">
        <v>84</v>
      </c>
      <c r="D26" s="243" t="s">
        <v>519</v>
      </c>
      <c r="E26" s="254" t="s">
        <v>86</v>
      </c>
      <c r="F26" s="267" t="s">
        <v>518</v>
      </c>
      <c r="G26" s="243" t="s">
        <v>516</v>
      </c>
      <c r="H26" s="243" t="s">
        <v>763</v>
      </c>
      <c r="I26" s="245" t="s">
        <v>517</v>
      </c>
      <c r="J26" s="245" t="s">
        <v>976</v>
      </c>
      <c r="K26" s="244" t="s">
        <v>612</v>
      </c>
      <c r="L26" s="244"/>
      <c r="M26" s="244"/>
      <c r="N26" s="244"/>
      <c r="O26" s="244"/>
      <c r="P26" s="244"/>
      <c r="Q26" s="244"/>
      <c r="R26" s="244"/>
      <c r="S26" s="244"/>
      <c r="T26" s="244"/>
      <c r="U26" s="244"/>
      <c r="V26" s="244"/>
      <c r="W26" s="244"/>
      <c r="X26" s="244"/>
      <c r="Y26" s="244"/>
      <c r="Z26" s="244"/>
      <c r="AA26" s="244"/>
      <c r="AB26" s="246"/>
      <c r="AC26" s="246"/>
      <c r="AD26" s="247"/>
      <c r="AE26" s="247"/>
      <c r="AF26" s="247"/>
      <c r="AG26" s="247"/>
      <c r="AH26" s="247"/>
      <c r="AI26" s="247"/>
      <c r="AJ26" s="247"/>
      <c r="AK26" s="247"/>
      <c r="AL26" s="247"/>
      <c r="AM26" s="247"/>
      <c r="AN26" s="247"/>
      <c r="AO26" s="247"/>
      <c r="AP26" s="247"/>
    </row>
    <row r="27" spans="1:42" ht="104.25" hidden="1" customHeight="1">
      <c r="A27" s="241"/>
      <c r="B27" s="242" t="s">
        <v>523</v>
      </c>
      <c r="C27" s="243" t="s">
        <v>84</v>
      </c>
      <c r="D27" s="243" t="s">
        <v>519</v>
      </c>
      <c r="E27" s="244" t="s">
        <v>524</v>
      </c>
      <c r="F27" s="267" t="s">
        <v>518</v>
      </c>
      <c r="G27" s="243" t="s">
        <v>521</v>
      </c>
      <c r="H27" s="243" t="s">
        <v>763</v>
      </c>
      <c r="I27" s="275" t="s">
        <v>522</v>
      </c>
      <c r="J27" s="245" t="s">
        <v>977</v>
      </c>
      <c r="K27" s="244" t="s">
        <v>612</v>
      </c>
      <c r="L27" s="244"/>
      <c r="M27" s="244"/>
      <c r="N27" s="244"/>
      <c r="O27" s="244"/>
      <c r="P27" s="244"/>
      <c r="Q27" s="244"/>
      <c r="R27" s="244"/>
      <c r="S27" s="244"/>
      <c r="T27" s="244"/>
      <c r="U27" s="244"/>
      <c r="V27" s="244"/>
      <c r="W27" s="244"/>
      <c r="X27" s="244"/>
      <c r="Y27" s="244"/>
      <c r="Z27" s="244"/>
      <c r="AA27" s="244"/>
      <c r="AB27" s="246"/>
      <c r="AC27" s="246"/>
      <c r="AD27" s="247"/>
      <c r="AE27" s="247"/>
      <c r="AF27" s="247"/>
      <c r="AG27" s="247"/>
      <c r="AH27" s="247"/>
      <c r="AI27" s="247"/>
      <c r="AJ27" s="247"/>
      <c r="AK27" s="247"/>
      <c r="AL27" s="247"/>
      <c r="AM27" s="247"/>
      <c r="AN27" s="247"/>
      <c r="AO27" s="247"/>
      <c r="AP27" s="247"/>
    </row>
    <row r="28" spans="1:42" ht="225.75" hidden="1" customHeight="1">
      <c r="A28" s="241"/>
      <c r="B28" s="242" t="s">
        <v>532</v>
      </c>
      <c r="C28" s="243" t="s">
        <v>84</v>
      </c>
      <c r="D28" s="243" t="s">
        <v>519</v>
      </c>
      <c r="E28" s="254" t="s">
        <v>530</v>
      </c>
      <c r="F28" s="267" t="s">
        <v>531</v>
      </c>
      <c r="G28" s="243" t="s">
        <v>528</v>
      </c>
      <c r="H28" s="243" t="s">
        <v>738</v>
      </c>
      <c r="I28" s="275" t="s">
        <v>529</v>
      </c>
      <c r="J28" s="245" t="s">
        <v>978</v>
      </c>
      <c r="K28" s="244" t="s">
        <v>613</v>
      </c>
      <c r="L28" s="244"/>
      <c r="M28" s="244"/>
      <c r="N28" s="244"/>
      <c r="O28" s="244"/>
      <c r="P28" s="244"/>
      <c r="Q28" s="244"/>
      <c r="R28" s="244"/>
      <c r="S28" s="244"/>
      <c r="T28" s="244"/>
      <c r="U28" s="244"/>
      <c r="V28" s="244"/>
      <c r="W28" s="244"/>
      <c r="X28" s="244"/>
      <c r="Y28" s="244"/>
      <c r="Z28" s="244"/>
      <c r="AA28" s="244"/>
      <c r="AB28" s="246"/>
      <c r="AC28" s="246"/>
      <c r="AD28" s="247"/>
      <c r="AE28" s="247"/>
      <c r="AF28" s="247"/>
      <c r="AG28" s="247"/>
      <c r="AH28" s="247"/>
      <c r="AI28" s="247"/>
      <c r="AJ28" s="247"/>
      <c r="AK28" s="247"/>
      <c r="AL28" s="247"/>
      <c r="AM28" s="247"/>
      <c r="AN28" s="247"/>
      <c r="AO28" s="247"/>
      <c r="AP28" s="247"/>
    </row>
    <row r="29" spans="1:42" ht="33" hidden="1" customHeight="1">
      <c r="A29" s="276"/>
      <c r="B29" s="242" t="s">
        <v>560</v>
      </c>
      <c r="C29" s="243" t="s">
        <v>565</v>
      </c>
      <c r="D29" s="243" t="s">
        <v>564</v>
      </c>
      <c r="E29" s="277" t="s">
        <v>93</v>
      </c>
      <c r="F29" s="243" t="s">
        <v>102</v>
      </c>
      <c r="G29" s="244" t="s">
        <v>128</v>
      </c>
      <c r="H29" s="243" t="s">
        <v>765</v>
      </c>
      <c r="I29" s="245" t="s">
        <v>129</v>
      </c>
      <c r="J29" s="250" t="s">
        <v>729</v>
      </c>
      <c r="K29" s="244" t="s">
        <v>108</v>
      </c>
      <c r="L29" s="244" t="s">
        <v>741</v>
      </c>
      <c r="M29" s="251">
        <v>42951</v>
      </c>
      <c r="N29" s="251"/>
      <c r="O29" s="251"/>
      <c r="P29" s="244" t="s">
        <v>711</v>
      </c>
      <c r="Q29" s="244"/>
      <c r="R29" s="244"/>
      <c r="S29" s="244"/>
      <c r="T29" s="244"/>
      <c r="U29" s="244"/>
      <c r="V29" s="244"/>
      <c r="W29" s="244"/>
      <c r="X29" s="244"/>
      <c r="Y29" s="244"/>
      <c r="Z29" s="244"/>
      <c r="AA29" s="244"/>
      <c r="AB29" s="246"/>
      <c r="AC29" s="246"/>
      <c r="AD29" s="247"/>
      <c r="AE29" s="247"/>
      <c r="AF29" s="247"/>
      <c r="AG29" s="247"/>
      <c r="AH29" s="247"/>
      <c r="AI29" s="247"/>
      <c r="AJ29" s="247"/>
      <c r="AK29" s="247"/>
      <c r="AL29" s="247"/>
      <c r="AM29" s="247"/>
      <c r="AN29" s="247"/>
      <c r="AO29" s="247"/>
      <c r="AP29" s="247"/>
    </row>
    <row r="30" spans="1:42" ht="16.5" hidden="1" customHeight="1">
      <c r="A30" s="276"/>
      <c r="B30" s="242">
        <f t="shared" si="0"/>
        <v>28</v>
      </c>
      <c r="C30" s="243" t="s">
        <v>565</v>
      </c>
      <c r="D30" s="243" t="s">
        <v>564</v>
      </c>
      <c r="E30" s="277" t="s">
        <v>93</v>
      </c>
      <c r="F30" s="243" t="s">
        <v>89</v>
      </c>
      <c r="G30" s="244" t="s">
        <v>128</v>
      </c>
      <c r="H30" s="243" t="s">
        <v>764</v>
      </c>
      <c r="I30" s="245" t="s">
        <v>129</v>
      </c>
      <c r="J30" s="250" t="s">
        <v>730</v>
      </c>
      <c r="K30" s="244" t="s">
        <v>108</v>
      </c>
      <c r="L30" s="244" t="s">
        <v>731</v>
      </c>
      <c r="M30" s="251">
        <v>42951</v>
      </c>
      <c r="N30" s="251"/>
      <c r="O30" s="251"/>
      <c r="P30" s="244" t="s">
        <v>711</v>
      </c>
      <c r="Q30" s="244"/>
      <c r="R30" s="244"/>
      <c r="S30" s="244"/>
      <c r="T30" s="244"/>
      <c r="U30" s="244"/>
      <c r="V30" s="244"/>
      <c r="W30" s="244"/>
      <c r="X30" s="244"/>
      <c r="Y30" s="244"/>
      <c r="Z30" s="244"/>
      <c r="AA30" s="244"/>
      <c r="AB30" s="246"/>
      <c r="AC30" s="246"/>
      <c r="AD30" s="247"/>
      <c r="AE30" s="247"/>
      <c r="AF30" s="247"/>
      <c r="AG30" s="247"/>
      <c r="AH30" s="247"/>
      <c r="AI30" s="247"/>
      <c r="AJ30" s="247"/>
      <c r="AK30" s="247"/>
      <c r="AL30" s="247"/>
      <c r="AM30" s="247"/>
      <c r="AN30" s="247"/>
      <c r="AO30" s="247"/>
      <c r="AP30" s="247"/>
    </row>
    <row r="31" spans="1:42" ht="16.5" hidden="1" customHeight="1">
      <c r="A31" s="276"/>
      <c r="B31" s="242">
        <f t="shared" si="0"/>
        <v>29</v>
      </c>
      <c r="C31" s="243" t="s">
        <v>565</v>
      </c>
      <c r="D31" s="243" t="s">
        <v>564</v>
      </c>
      <c r="E31" s="277" t="s">
        <v>93</v>
      </c>
      <c r="F31" s="243" t="s">
        <v>121</v>
      </c>
      <c r="G31" s="244" t="s">
        <v>137</v>
      </c>
      <c r="H31" s="243" t="s">
        <v>764</v>
      </c>
      <c r="I31" s="245" t="s">
        <v>129</v>
      </c>
      <c r="J31" s="250" t="s">
        <v>138</v>
      </c>
      <c r="K31" s="244" t="s">
        <v>108</v>
      </c>
      <c r="L31" s="244" t="s">
        <v>731</v>
      </c>
      <c r="M31" s="251">
        <v>42951</v>
      </c>
      <c r="N31" s="251"/>
      <c r="O31" s="251"/>
      <c r="P31" s="244" t="s">
        <v>711</v>
      </c>
      <c r="Q31" s="244"/>
      <c r="R31" s="244"/>
      <c r="S31" s="244"/>
      <c r="T31" s="244"/>
      <c r="U31" s="244"/>
      <c r="V31" s="244"/>
      <c r="W31" s="244"/>
      <c r="X31" s="244"/>
      <c r="Y31" s="244"/>
      <c r="Z31" s="244"/>
      <c r="AA31" s="244"/>
      <c r="AB31" s="246"/>
      <c r="AC31" s="246"/>
      <c r="AD31" s="247"/>
      <c r="AE31" s="247"/>
      <c r="AF31" s="247"/>
      <c r="AG31" s="247"/>
      <c r="AH31" s="247"/>
      <c r="AI31" s="247"/>
      <c r="AJ31" s="247"/>
      <c r="AK31" s="247"/>
      <c r="AL31" s="247"/>
      <c r="AM31" s="247"/>
      <c r="AN31" s="247"/>
      <c r="AO31" s="247"/>
      <c r="AP31" s="247"/>
    </row>
    <row r="32" spans="1:42" ht="54.75" customHeight="1">
      <c r="A32" s="276"/>
      <c r="B32" s="242" t="s">
        <v>561</v>
      </c>
      <c r="C32" s="243" t="s">
        <v>566</v>
      </c>
      <c r="D32" s="243" t="s">
        <v>564</v>
      </c>
      <c r="E32" s="244" t="s">
        <v>86</v>
      </c>
      <c r="F32" s="243" t="s">
        <v>563</v>
      </c>
      <c r="G32" s="244" t="s">
        <v>559</v>
      </c>
      <c r="H32" s="243" t="s">
        <v>737</v>
      </c>
      <c r="I32" s="245" t="s">
        <v>562</v>
      </c>
      <c r="J32" s="250" t="s">
        <v>979</v>
      </c>
      <c r="K32" s="244" t="s">
        <v>686</v>
      </c>
      <c r="L32" s="244" t="s">
        <v>821</v>
      </c>
      <c r="M32" s="244"/>
      <c r="N32" s="242" t="s">
        <v>804</v>
      </c>
      <c r="O32" s="256" t="s">
        <v>848</v>
      </c>
      <c r="P32" s="257" t="s">
        <v>811</v>
      </c>
      <c r="Q32" s="244"/>
      <c r="R32" s="244"/>
      <c r="S32" s="244"/>
      <c r="T32" s="244"/>
      <c r="U32" s="244"/>
      <c r="V32" s="244"/>
      <c r="W32" s="244"/>
      <c r="X32" s="244"/>
      <c r="Y32" s="244"/>
      <c r="Z32" s="244"/>
      <c r="AA32" s="244"/>
      <c r="AB32" s="246"/>
      <c r="AC32" s="246"/>
      <c r="AD32" s="244" t="s">
        <v>689</v>
      </c>
      <c r="AE32" s="247"/>
      <c r="AF32" s="247"/>
      <c r="AG32" s="247"/>
      <c r="AH32" s="247"/>
      <c r="AI32" s="247"/>
      <c r="AJ32" s="247"/>
      <c r="AK32" s="247"/>
      <c r="AL32" s="247"/>
      <c r="AM32" s="247"/>
      <c r="AN32" s="247"/>
      <c r="AO32" s="247"/>
      <c r="AP32" s="247"/>
    </row>
    <row r="33" spans="1:42" s="282" customFormat="1" ht="49.5" hidden="1" customHeight="1">
      <c r="A33" s="276"/>
      <c r="B33" s="242" t="s">
        <v>567</v>
      </c>
      <c r="C33" s="268" t="s">
        <v>84</v>
      </c>
      <c r="D33" s="268" t="s">
        <v>568</v>
      </c>
      <c r="E33" s="268" t="s">
        <v>86</v>
      </c>
      <c r="F33" s="268" t="s">
        <v>24</v>
      </c>
      <c r="G33" s="269"/>
      <c r="H33" s="268" t="s">
        <v>766</v>
      </c>
      <c r="I33" s="278" t="s">
        <v>29</v>
      </c>
      <c r="J33" s="279" t="s">
        <v>50</v>
      </c>
      <c r="K33" s="269" t="s">
        <v>685</v>
      </c>
      <c r="L33" s="280"/>
      <c r="M33" s="269"/>
      <c r="N33" s="269"/>
      <c r="O33" s="269"/>
      <c r="P33" s="269"/>
      <c r="Q33" s="269"/>
      <c r="R33" s="269"/>
      <c r="S33" s="269"/>
      <c r="T33" s="269"/>
      <c r="U33" s="269"/>
      <c r="V33" s="269"/>
      <c r="W33" s="269"/>
      <c r="X33" s="269"/>
      <c r="Y33" s="269"/>
      <c r="Z33" s="269"/>
      <c r="AA33" s="244"/>
      <c r="AB33" s="281"/>
      <c r="AC33" s="281"/>
      <c r="AD33" s="247"/>
      <c r="AE33" s="247"/>
      <c r="AF33" s="247"/>
      <c r="AG33" s="247"/>
      <c r="AH33" s="247"/>
      <c r="AI33" s="247"/>
      <c r="AJ33" s="247"/>
      <c r="AK33" s="247"/>
      <c r="AL33" s="247"/>
      <c r="AM33" s="247"/>
      <c r="AN33" s="247"/>
      <c r="AO33" s="247"/>
      <c r="AP33" s="247"/>
    </row>
    <row r="34" spans="1:42" s="282" customFormat="1" ht="33" hidden="1" customHeight="1">
      <c r="A34" s="276"/>
      <c r="B34" s="242">
        <f t="shared" si="0"/>
        <v>32</v>
      </c>
      <c r="C34" s="283" t="s">
        <v>84</v>
      </c>
      <c r="D34" s="268" t="s">
        <v>568</v>
      </c>
      <c r="E34" s="268" t="s">
        <v>86</v>
      </c>
      <c r="F34" s="268" t="s">
        <v>24</v>
      </c>
      <c r="G34" s="269"/>
      <c r="H34" s="268" t="s">
        <v>766</v>
      </c>
      <c r="I34" s="278" t="s">
        <v>28</v>
      </c>
      <c r="J34" s="279" t="s">
        <v>51</v>
      </c>
      <c r="K34" s="244" t="s">
        <v>687</v>
      </c>
      <c r="L34" s="280"/>
      <c r="M34" s="269"/>
      <c r="N34" s="269"/>
      <c r="O34" s="269"/>
      <c r="P34" s="269"/>
      <c r="Q34" s="269"/>
      <c r="R34" s="269"/>
      <c r="S34" s="269"/>
      <c r="T34" s="269"/>
      <c r="U34" s="269"/>
      <c r="V34" s="269"/>
      <c r="W34" s="269"/>
      <c r="X34" s="269"/>
      <c r="Y34" s="269"/>
      <c r="Z34" s="269"/>
      <c r="AA34" s="244"/>
      <c r="AB34" s="281"/>
      <c r="AC34" s="281"/>
      <c r="AD34" s="247"/>
      <c r="AE34" s="247"/>
      <c r="AF34" s="247"/>
      <c r="AG34" s="247"/>
      <c r="AH34" s="247"/>
      <c r="AI34" s="247"/>
      <c r="AJ34" s="247"/>
      <c r="AK34" s="247"/>
      <c r="AL34" s="247"/>
      <c r="AM34" s="247"/>
      <c r="AN34" s="247"/>
      <c r="AO34" s="247"/>
      <c r="AP34" s="247"/>
    </row>
    <row r="35" spans="1:42" s="282" customFormat="1" ht="33" hidden="1" customHeight="1">
      <c r="A35" s="276"/>
      <c r="B35" s="242">
        <f t="shared" si="0"/>
        <v>33</v>
      </c>
      <c r="C35" s="283" t="s">
        <v>84</v>
      </c>
      <c r="D35" s="268" t="s">
        <v>568</v>
      </c>
      <c r="E35" s="268" t="s">
        <v>86</v>
      </c>
      <c r="F35" s="268" t="s">
        <v>24</v>
      </c>
      <c r="G35" s="269"/>
      <c r="H35" s="268" t="s">
        <v>766</v>
      </c>
      <c r="I35" s="278" t="s">
        <v>28</v>
      </c>
      <c r="J35" s="279" t="s">
        <v>52</v>
      </c>
      <c r="K35" s="244" t="s">
        <v>687</v>
      </c>
      <c r="L35" s="280"/>
      <c r="M35" s="269"/>
      <c r="N35" s="269"/>
      <c r="O35" s="269"/>
      <c r="P35" s="269"/>
      <c r="Q35" s="269"/>
      <c r="R35" s="269"/>
      <c r="S35" s="269"/>
      <c r="T35" s="269"/>
      <c r="U35" s="269"/>
      <c r="V35" s="269"/>
      <c r="W35" s="269"/>
      <c r="X35" s="269"/>
      <c r="Y35" s="269"/>
      <c r="Z35" s="269"/>
      <c r="AA35" s="244"/>
      <c r="AB35" s="281"/>
      <c r="AC35" s="281"/>
      <c r="AD35" s="247"/>
      <c r="AE35" s="247"/>
      <c r="AF35" s="247"/>
      <c r="AG35" s="247"/>
      <c r="AH35" s="247"/>
      <c r="AI35" s="247"/>
      <c r="AJ35" s="247"/>
      <c r="AK35" s="247"/>
      <c r="AL35" s="247"/>
      <c r="AM35" s="247"/>
      <c r="AN35" s="247"/>
      <c r="AO35" s="247"/>
      <c r="AP35" s="247"/>
    </row>
    <row r="36" spans="1:42" s="282" customFormat="1" ht="16.5" hidden="1" customHeight="1">
      <c r="A36" s="276"/>
      <c r="B36" s="242">
        <f t="shared" si="0"/>
        <v>34</v>
      </c>
      <c r="C36" s="268" t="s">
        <v>84</v>
      </c>
      <c r="D36" s="268" t="s">
        <v>568</v>
      </c>
      <c r="E36" s="268" t="s">
        <v>86</v>
      </c>
      <c r="F36" s="268" t="s">
        <v>24</v>
      </c>
      <c r="G36" s="269"/>
      <c r="H36" s="268" t="s">
        <v>766</v>
      </c>
      <c r="I36" s="278" t="s">
        <v>27</v>
      </c>
      <c r="J36" s="284" t="s">
        <v>53</v>
      </c>
      <c r="K36" s="244" t="s">
        <v>687</v>
      </c>
      <c r="L36" s="280"/>
      <c r="M36" s="269"/>
      <c r="N36" s="269"/>
      <c r="O36" s="269"/>
      <c r="P36" s="269"/>
      <c r="Q36" s="269"/>
      <c r="R36" s="269"/>
      <c r="S36" s="269"/>
      <c r="T36" s="269"/>
      <c r="U36" s="269"/>
      <c r="V36" s="269"/>
      <c r="W36" s="269"/>
      <c r="X36" s="269"/>
      <c r="Y36" s="269"/>
      <c r="Z36" s="269"/>
      <c r="AA36" s="244"/>
      <c r="AB36" s="281"/>
      <c r="AC36" s="281"/>
      <c r="AD36" s="247"/>
      <c r="AE36" s="247"/>
      <c r="AF36" s="247"/>
      <c r="AG36" s="247"/>
      <c r="AH36" s="247"/>
      <c r="AI36" s="247"/>
      <c r="AJ36" s="247"/>
      <c r="AK36" s="247"/>
      <c r="AL36" s="247"/>
      <c r="AM36" s="247"/>
      <c r="AN36" s="247"/>
      <c r="AO36" s="247"/>
      <c r="AP36" s="247"/>
    </row>
    <row r="37" spans="1:42" s="282" customFormat="1" ht="16.5" hidden="1" customHeight="1">
      <c r="A37" s="276"/>
      <c r="B37" s="242">
        <f t="shared" si="0"/>
        <v>35</v>
      </c>
      <c r="C37" s="268" t="s">
        <v>84</v>
      </c>
      <c r="D37" s="268" t="s">
        <v>568</v>
      </c>
      <c r="E37" s="268" t="s">
        <v>86</v>
      </c>
      <c r="F37" s="268" t="s">
        <v>24</v>
      </c>
      <c r="G37" s="269"/>
      <c r="H37" s="268" t="s">
        <v>766</v>
      </c>
      <c r="I37" s="278" t="s">
        <v>27</v>
      </c>
      <c r="J37" s="284" t="s">
        <v>54</v>
      </c>
      <c r="K37" s="244" t="s">
        <v>687</v>
      </c>
      <c r="L37" s="280"/>
      <c r="M37" s="269"/>
      <c r="N37" s="269"/>
      <c r="O37" s="269"/>
      <c r="P37" s="269"/>
      <c r="Q37" s="269"/>
      <c r="R37" s="269"/>
      <c r="S37" s="269"/>
      <c r="T37" s="269"/>
      <c r="U37" s="269"/>
      <c r="V37" s="269"/>
      <c r="W37" s="269"/>
      <c r="X37" s="269"/>
      <c r="Y37" s="269"/>
      <c r="Z37" s="269"/>
      <c r="AA37" s="244"/>
      <c r="AB37" s="281"/>
      <c r="AC37" s="281"/>
      <c r="AD37" s="247"/>
      <c r="AE37" s="247"/>
      <c r="AF37" s="247"/>
      <c r="AG37" s="247"/>
      <c r="AH37" s="247"/>
      <c r="AI37" s="247"/>
      <c r="AJ37" s="247"/>
      <c r="AK37" s="247"/>
      <c r="AL37" s="247"/>
      <c r="AM37" s="247"/>
      <c r="AN37" s="247"/>
      <c r="AO37" s="247"/>
      <c r="AP37" s="247"/>
    </row>
    <row r="38" spans="1:42" ht="65.25" customHeight="1">
      <c r="A38" s="276"/>
      <c r="B38" s="242" t="s">
        <v>575</v>
      </c>
      <c r="C38" s="243" t="s">
        <v>569</v>
      </c>
      <c r="D38" s="243" t="s">
        <v>570</v>
      </c>
      <c r="E38" s="243" t="s">
        <v>530</v>
      </c>
      <c r="F38" s="243" t="s">
        <v>571</v>
      </c>
      <c r="G38" s="244"/>
      <c r="H38" s="243" t="s">
        <v>737</v>
      </c>
      <c r="I38" s="245" t="s">
        <v>572</v>
      </c>
      <c r="J38" s="245" t="s">
        <v>573</v>
      </c>
      <c r="K38" s="244" t="s">
        <v>614</v>
      </c>
      <c r="L38" s="285" t="s">
        <v>732</v>
      </c>
      <c r="M38" s="251">
        <v>42965</v>
      </c>
      <c r="N38" s="242" t="s">
        <v>804</v>
      </c>
      <c r="O38" s="256" t="s">
        <v>849</v>
      </c>
      <c r="P38" s="286" t="s">
        <v>33</v>
      </c>
      <c r="Q38" s="258" t="s">
        <v>791</v>
      </c>
      <c r="R38" s="287"/>
      <c r="S38" s="287"/>
      <c r="T38" s="287"/>
      <c r="U38" s="287"/>
      <c r="V38" s="287"/>
      <c r="W38" s="287"/>
      <c r="X38" s="287"/>
      <c r="Y38" s="287"/>
      <c r="Z38" s="287"/>
      <c r="AA38" s="244"/>
      <c r="AB38" s="246"/>
      <c r="AC38" s="246"/>
      <c r="AD38" s="247"/>
      <c r="AE38" s="247"/>
      <c r="AF38" s="247"/>
      <c r="AG38" s="247"/>
      <c r="AH38" s="247"/>
      <c r="AI38" s="247"/>
      <c r="AJ38" s="247"/>
      <c r="AK38" s="247"/>
      <c r="AL38" s="247"/>
      <c r="AM38" s="247"/>
      <c r="AN38" s="247"/>
      <c r="AO38" s="247"/>
      <c r="AP38" s="247"/>
    </row>
    <row r="39" spans="1:42" ht="52.5" customHeight="1">
      <c r="A39" s="276"/>
      <c r="B39" s="242" t="s">
        <v>576</v>
      </c>
      <c r="C39" s="243" t="s">
        <v>569</v>
      </c>
      <c r="D39" s="243" t="s">
        <v>570</v>
      </c>
      <c r="E39" s="243" t="s">
        <v>530</v>
      </c>
      <c r="F39" s="243" t="s">
        <v>571</v>
      </c>
      <c r="G39" s="244"/>
      <c r="H39" s="243" t="s">
        <v>737</v>
      </c>
      <c r="I39" s="245" t="s">
        <v>572</v>
      </c>
      <c r="J39" s="245" t="s">
        <v>574</v>
      </c>
      <c r="K39" s="244" t="s">
        <v>614</v>
      </c>
      <c r="L39" s="285" t="s">
        <v>732</v>
      </c>
      <c r="M39" s="251">
        <v>42965</v>
      </c>
      <c r="N39" s="242" t="s">
        <v>804</v>
      </c>
      <c r="O39" s="256" t="s">
        <v>849</v>
      </c>
      <c r="P39" s="286" t="s">
        <v>33</v>
      </c>
      <c r="Q39" s="258" t="s">
        <v>788</v>
      </c>
      <c r="R39" s="287"/>
      <c r="S39" s="287"/>
      <c r="T39" s="287"/>
      <c r="U39" s="287"/>
      <c r="V39" s="287"/>
      <c r="W39" s="287"/>
      <c r="X39" s="287"/>
      <c r="Y39" s="287"/>
      <c r="Z39" s="287"/>
      <c r="AA39" s="244"/>
      <c r="AB39" s="246"/>
      <c r="AC39" s="246"/>
      <c r="AD39" s="247"/>
      <c r="AE39" s="247"/>
      <c r="AF39" s="247"/>
      <c r="AG39" s="247"/>
      <c r="AH39" s="247"/>
      <c r="AI39" s="247"/>
      <c r="AJ39" s="247"/>
      <c r="AK39" s="247"/>
      <c r="AL39" s="247"/>
      <c r="AM39" s="247"/>
      <c r="AN39" s="247"/>
      <c r="AO39" s="247"/>
      <c r="AP39" s="247"/>
    </row>
    <row r="40" spans="1:42" s="240" customFormat="1" ht="49.5">
      <c r="A40" s="288"/>
      <c r="B40" s="259" t="s">
        <v>577</v>
      </c>
      <c r="C40" s="260" t="s">
        <v>569</v>
      </c>
      <c r="D40" s="260" t="s">
        <v>570</v>
      </c>
      <c r="E40" s="289" t="s">
        <v>530</v>
      </c>
      <c r="F40" s="260" t="s">
        <v>739</v>
      </c>
      <c r="G40" s="261"/>
      <c r="H40" s="260" t="s">
        <v>759</v>
      </c>
      <c r="I40" s="262" t="s">
        <v>578</v>
      </c>
      <c r="J40" s="262" t="s">
        <v>718</v>
      </c>
      <c r="K40" s="261" t="s">
        <v>614</v>
      </c>
      <c r="L40" s="290" t="s">
        <v>820</v>
      </c>
      <c r="M40" s="263">
        <v>42962</v>
      </c>
      <c r="N40" s="271" t="s">
        <v>967</v>
      </c>
      <c r="O40" s="259"/>
      <c r="P40" s="260" t="s">
        <v>862</v>
      </c>
      <c r="Q40" s="261"/>
      <c r="R40" s="261"/>
      <c r="S40" s="261"/>
      <c r="T40" s="261"/>
      <c r="U40" s="261"/>
      <c r="V40" s="261"/>
      <c r="W40" s="261"/>
      <c r="X40" s="261"/>
      <c r="Y40" s="261"/>
      <c r="Z40" s="236"/>
      <c r="AA40" s="261"/>
      <c r="AB40" s="264"/>
      <c r="AC40" s="264"/>
      <c r="AD40" s="265"/>
      <c r="AE40" s="247"/>
      <c r="AF40" s="247"/>
      <c r="AG40" s="247"/>
      <c r="AH40" s="247"/>
      <c r="AI40" s="247"/>
      <c r="AJ40" s="247"/>
      <c r="AK40" s="247"/>
      <c r="AL40" s="247"/>
      <c r="AM40" s="247"/>
      <c r="AN40" s="247"/>
      <c r="AO40" s="265"/>
      <c r="AP40" s="265"/>
    </row>
    <row r="41" spans="1:42" ht="106.5">
      <c r="A41" s="276"/>
      <c r="B41" s="291" t="s">
        <v>646</v>
      </c>
      <c r="C41" s="83" t="s">
        <v>1010</v>
      </c>
      <c r="D41" s="83" t="s">
        <v>1014</v>
      </c>
      <c r="E41" s="267" t="s">
        <v>86</v>
      </c>
      <c r="F41" s="83" t="s">
        <v>1016</v>
      </c>
      <c r="G41" s="244"/>
      <c r="H41" s="83" t="s">
        <v>1015</v>
      </c>
      <c r="I41" s="84" t="s">
        <v>1017</v>
      </c>
      <c r="J41" s="84" t="s">
        <v>1020</v>
      </c>
      <c r="K41" s="244" t="s">
        <v>720</v>
      </c>
      <c r="L41" s="292" t="s">
        <v>733</v>
      </c>
      <c r="M41" s="243" t="s">
        <v>776</v>
      </c>
      <c r="N41" s="293" t="s">
        <v>815</v>
      </c>
      <c r="O41" s="293"/>
      <c r="P41" s="294" t="s">
        <v>105</v>
      </c>
      <c r="Q41" s="295">
        <v>9.0399999999999991</v>
      </c>
      <c r="R41" s="258" t="s">
        <v>792</v>
      </c>
      <c r="S41" s="295">
        <v>8.25</v>
      </c>
      <c r="T41" s="287"/>
      <c r="U41" s="287"/>
      <c r="V41" s="287"/>
      <c r="W41" s="287"/>
      <c r="X41" s="287"/>
      <c r="Y41" s="287"/>
      <c r="Z41" s="287"/>
      <c r="AA41" s="244"/>
      <c r="AB41" s="246"/>
      <c r="AC41" s="246"/>
      <c r="AD41" s="247"/>
      <c r="AE41" s="247"/>
      <c r="AF41" s="247"/>
      <c r="AG41" s="247"/>
      <c r="AH41" s="247"/>
      <c r="AI41" s="247"/>
      <c r="AJ41" s="247"/>
      <c r="AK41" s="247"/>
      <c r="AL41" s="247"/>
      <c r="AM41" s="247"/>
      <c r="AN41" s="247"/>
      <c r="AO41" s="247"/>
      <c r="AP41" s="247"/>
    </row>
    <row r="42" spans="1:42" ht="49.5">
      <c r="A42" s="276"/>
      <c r="B42" s="242" t="s">
        <v>384</v>
      </c>
      <c r="C42" s="243" t="e">
        <f>#REF!</f>
        <v>#REF!</v>
      </c>
      <c r="D42" s="243" t="s">
        <v>568</v>
      </c>
      <c r="E42" s="244" t="s">
        <v>305</v>
      </c>
      <c r="F42" s="243" t="s">
        <v>306</v>
      </c>
      <c r="G42" s="244"/>
      <c r="H42" s="243" t="s">
        <v>758</v>
      </c>
      <c r="I42" s="245" t="s">
        <v>307</v>
      </c>
      <c r="J42" s="250" t="s">
        <v>789</v>
      </c>
      <c r="K42" s="244" t="s">
        <v>308</v>
      </c>
      <c r="L42" s="244" t="s">
        <v>821</v>
      </c>
      <c r="M42" s="244"/>
      <c r="N42" s="242" t="s">
        <v>816</v>
      </c>
      <c r="O42" s="242"/>
      <c r="P42" s="243" t="s">
        <v>800</v>
      </c>
      <c r="Q42" s="244"/>
      <c r="R42" s="244"/>
      <c r="S42" s="244"/>
      <c r="T42" s="244"/>
      <c r="U42" s="244"/>
      <c r="V42" s="295">
        <v>8.16</v>
      </c>
      <c r="W42" s="244"/>
      <c r="X42" s="295">
        <v>8.23</v>
      </c>
      <c r="Y42" s="287"/>
      <c r="Z42" s="295">
        <v>8.25</v>
      </c>
      <c r="AA42" s="244"/>
      <c r="AB42" s="246"/>
      <c r="AC42" s="246"/>
      <c r="AD42" s="247"/>
      <c r="AE42" s="247"/>
      <c r="AF42" s="247"/>
      <c r="AG42" s="247"/>
      <c r="AH42" s="247"/>
      <c r="AI42" s="247"/>
      <c r="AJ42" s="247"/>
      <c r="AK42" s="247"/>
      <c r="AL42" s="247"/>
      <c r="AM42" s="247"/>
      <c r="AN42" s="247"/>
      <c r="AO42" s="247"/>
      <c r="AP42" s="247"/>
    </row>
    <row r="43" spans="1:42" ht="82.5" hidden="1">
      <c r="A43" s="276"/>
      <c r="B43" s="242" t="s">
        <v>647</v>
      </c>
      <c r="C43" s="243" t="e">
        <f>#REF!</f>
        <v>#REF!</v>
      </c>
      <c r="D43" s="243" t="s">
        <v>568</v>
      </c>
      <c r="E43" s="254" t="s">
        <v>324</v>
      </c>
      <c r="F43" s="243" t="s">
        <v>326</v>
      </c>
      <c r="G43" s="244"/>
      <c r="H43" s="243" t="s">
        <v>738</v>
      </c>
      <c r="I43" s="245" t="s">
        <v>325</v>
      </c>
      <c r="J43" s="250" t="s">
        <v>327</v>
      </c>
      <c r="K43" s="244" t="s">
        <v>328</v>
      </c>
      <c r="L43" s="244"/>
      <c r="M43" s="244"/>
      <c r="N43" s="244"/>
      <c r="O43" s="244"/>
      <c r="P43" s="244"/>
      <c r="Q43" s="244"/>
      <c r="R43" s="244"/>
      <c r="S43" s="244"/>
      <c r="T43" s="244"/>
      <c r="U43" s="244"/>
      <c r="V43" s="244"/>
      <c r="W43" s="244"/>
      <c r="X43" s="244"/>
      <c r="Y43" s="244"/>
      <c r="Z43" s="244"/>
      <c r="AA43" s="244"/>
      <c r="AB43" s="246"/>
      <c r="AC43" s="246"/>
      <c r="AD43" s="247"/>
      <c r="AE43" s="247"/>
      <c r="AF43" s="247"/>
      <c r="AG43" s="247"/>
      <c r="AH43" s="247"/>
      <c r="AI43" s="247"/>
      <c r="AJ43" s="247"/>
      <c r="AK43" s="247"/>
      <c r="AL43" s="247"/>
      <c r="AM43" s="247"/>
      <c r="AN43" s="247"/>
      <c r="AO43" s="247"/>
      <c r="AP43" s="247"/>
    </row>
    <row r="44" spans="1:42" s="302" customFormat="1" ht="108">
      <c r="A44" s="276"/>
      <c r="B44" s="291" t="s">
        <v>648</v>
      </c>
      <c r="C44" s="267" t="s">
        <v>580</v>
      </c>
      <c r="D44" s="243" t="s">
        <v>568</v>
      </c>
      <c r="E44" s="277" t="s">
        <v>86</v>
      </c>
      <c r="F44" s="267" t="s">
        <v>368</v>
      </c>
      <c r="G44" s="296"/>
      <c r="H44" s="243" t="s">
        <v>737</v>
      </c>
      <c r="I44" s="297" t="s">
        <v>364</v>
      </c>
      <c r="J44" s="298" t="s">
        <v>980</v>
      </c>
      <c r="K44" s="296" t="s">
        <v>369</v>
      </c>
      <c r="L44" s="296" t="s">
        <v>821</v>
      </c>
      <c r="M44" s="296"/>
      <c r="N44" s="291" t="s">
        <v>805</v>
      </c>
      <c r="O44" s="299" t="s">
        <v>850</v>
      </c>
      <c r="P44" s="267" t="s">
        <v>712</v>
      </c>
      <c r="Q44" s="300">
        <v>42962</v>
      </c>
      <c r="R44" s="296"/>
      <c r="S44" s="296"/>
      <c r="T44" s="296"/>
      <c r="U44" s="296"/>
      <c r="V44" s="296"/>
      <c r="W44" s="296"/>
      <c r="X44" s="296"/>
      <c r="Y44" s="296"/>
      <c r="Z44" s="296"/>
      <c r="AA44" s="296"/>
      <c r="AB44" s="301"/>
      <c r="AC44" s="301"/>
      <c r="AD44" s="247"/>
      <c r="AE44" s="247"/>
      <c r="AF44" s="247"/>
      <c r="AG44" s="247"/>
      <c r="AH44" s="247"/>
      <c r="AI44" s="247"/>
      <c r="AJ44" s="247"/>
      <c r="AK44" s="247"/>
      <c r="AL44" s="247"/>
      <c r="AM44" s="247"/>
      <c r="AN44" s="247"/>
      <c r="AO44" s="247"/>
      <c r="AP44" s="247"/>
    </row>
    <row r="45" spans="1:42" s="302" customFormat="1" ht="33" hidden="1">
      <c r="A45" s="276"/>
      <c r="B45" s="291" t="s">
        <v>649</v>
      </c>
      <c r="C45" s="267" t="s">
        <v>580</v>
      </c>
      <c r="D45" s="243" t="s">
        <v>568</v>
      </c>
      <c r="E45" s="277" t="s">
        <v>86</v>
      </c>
      <c r="F45" s="267" t="s">
        <v>368</v>
      </c>
      <c r="G45" s="296"/>
      <c r="H45" s="243" t="s">
        <v>738</v>
      </c>
      <c r="I45" s="297" t="s">
        <v>371</v>
      </c>
      <c r="J45" s="297" t="s">
        <v>719</v>
      </c>
      <c r="K45" s="296" t="s">
        <v>369</v>
      </c>
      <c r="L45" s="296"/>
      <c r="M45" s="296"/>
      <c r="N45" s="296"/>
      <c r="O45" s="296"/>
      <c r="P45" s="296" t="s">
        <v>712</v>
      </c>
      <c r="Q45" s="296"/>
      <c r="R45" s="296"/>
      <c r="S45" s="296"/>
      <c r="T45" s="296"/>
      <c r="U45" s="296"/>
      <c r="V45" s="296"/>
      <c r="W45" s="296"/>
      <c r="X45" s="296"/>
      <c r="Y45" s="296"/>
      <c r="Z45" s="296"/>
      <c r="AA45" s="296"/>
      <c r="AB45" s="301"/>
      <c r="AC45" s="301"/>
      <c r="AD45" s="247"/>
      <c r="AE45" s="247"/>
      <c r="AF45" s="247"/>
      <c r="AG45" s="247"/>
      <c r="AH45" s="247"/>
      <c r="AI45" s="247"/>
      <c r="AJ45" s="247"/>
      <c r="AK45" s="247"/>
      <c r="AL45" s="247"/>
      <c r="AM45" s="247"/>
      <c r="AN45" s="247"/>
      <c r="AO45" s="247"/>
      <c r="AP45" s="247"/>
    </row>
    <row r="46" spans="1:42" s="302" customFormat="1" hidden="1">
      <c r="A46" s="276"/>
      <c r="B46" s="291" t="s">
        <v>650</v>
      </c>
      <c r="C46" s="267" t="s">
        <v>580</v>
      </c>
      <c r="D46" s="243" t="s">
        <v>568</v>
      </c>
      <c r="E46" s="277" t="s">
        <v>86</v>
      </c>
      <c r="F46" s="267" t="s">
        <v>363</v>
      </c>
      <c r="G46" s="296"/>
      <c r="H46" s="243" t="s">
        <v>738</v>
      </c>
      <c r="I46" s="297" t="s">
        <v>373</v>
      </c>
      <c r="J46" s="297" t="s">
        <v>372</v>
      </c>
      <c r="K46" s="296" t="s">
        <v>369</v>
      </c>
      <c r="L46" s="296"/>
      <c r="M46" s="296"/>
      <c r="N46" s="296"/>
      <c r="O46" s="296"/>
      <c r="P46" s="296"/>
      <c r="Q46" s="296"/>
      <c r="R46" s="296"/>
      <c r="S46" s="296"/>
      <c r="T46" s="296"/>
      <c r="U46" s="296"/>
      <c r="V46" s="296"/>
      <c r="W46" s="296"/>
      <c r="X46" s="296"/>
      <c r="Y46" s="296"/>
      <c r="Z46" s="296"/>
      <c r="AA46" s="296"/>
      <c r="AB46" s="301"/>
      <c r="AC46" s="301"/>
      <c r="AD46" s="247"/>
      <c r="AE46" s="247"/>
      <c r="AF46" s="247"/>
      <c r="AG46" s="247"/>
      <c r="AH46" s="247"/>
      <c r="AI46" s="247"/>
      <c r="AJ46" s="247"/>
      <c r="AK46" s="247"/>
      <c r="AL46" s="247"/>
      <c r="AM46" s="247"/>
      <c r="AN46" s="247"/>
      <c r="AO46" s="247"/>
      <c r="AP46" s="247"/>
    </row>
    <row r="47" spans="1:42" s="302" customFormat="1" ht="33" hidden="1">
      <c r="A47" s="276"/>
      <c r="B47" s="291" t="s">
        <v>651</v>
      </c>
      <c r="C47" s="267" t="s">
        <v>580</v>
      </c>
      <c r="D47" s="243" t="s">
        <v>568</v>
      </c>
      <c r="E47" s="303" t="s">
        <v>86</v>
      </c>
      <c r="F47" s="267" t="s">
        <v>363</v>
      </c>
      <c r="G47" s="296"/>
      <c r="H47" s="243" t="s">
        <v>738</v>
      </c>
      <c r="I47" s="297" t="s">
        <v>374</v>
      </c>
      <c r="J47" s="297" t="s">
        <v>375</v>
      </c>
      <c r="K47" s="296" t="s">
        <v>369</v>
      </c>
      <c r="L47" s="296"/>
      <c r="M47" s="296"/>
      <c r="N47" s="296"/>
      <c r="O47" s="296"/>
      <c r="P47" s="296"/>
      <c r="Q47" s="296"/>
      <c r="R47" s="296"/>
      <c r="S47" s="296"/>
      <c r="T47" s="296"/>
      <c r="U47" s="296"/>
      <c r="V47" s="296"/>
      <c r="W47" s="296"/>
      <c r="X47" s="296"/>
      <c r="Y47" s="296"/>
      <c r="Z47" s="296"/>
      <c r="AA47" s="296"/>
      <c r="AB47" s="301"/>
      <c r="AC47" s="301"/>
      <c r="AD47" s="247"/>
      <c r="AE47" s="247"/>
      <c r="AF47" s="247"/>
      <c r="AG47" s="247"/>
      <c r="AH47" s="247"/>
      <c r="AI47" s="247"/>
      <c r="AJ47" s="247"/>
      <c r="AK47" s="247"/>
      <c r="AL47" s="247"/>
      <c r="AM47" s="247"/>
      <c r="AN47" s="247"/>
      <c r="AO47" s="247"/>
      <c r="AP47" s="247"/>
    </row>
    <row r="48" spans="1:42" ht="33">
      <c r="A48" s="276"/>
      <c r="B48" s="242" t="s">
        <v>652</v>
      </c>
      <c r="C48" s="243" t="s">
        <v>84</v>
      </c>
      <c r="D48" s="243" t="s">
        <v>564</v>
      </c>
      <c r="E48" s="244" t="s">
        <v>540</v>
      </c>
      <c r="F48" s="243" t="s">
        <v>441</v>
      </c>
      <c r="G48" s="244"/>
      <c r="H48" s="243" t="s">
        <v>760</v>
      </c>
      <c r="I48" s="245" t="s">
        <v>769</v>
      </c>
      <c r="J48" s="245"/>
      <c r="K48" s="244" t="s">
        <v>687</v>
      </c>
      <c r="L48" s="244" t="s">
        <v>820</v>
      </c>
      <c r="M48" s="251">
        <v>42957</v>
      </c>
      <c r="N48" s="242" t="s">
        <v>804</v>
      </c>
      <c r="O48" s="256" t="s">
        <v>851</v>
      </c>
      <c r="P48" s="257" t="s">
        <v>785</v>
      </c>
      <c r="Q48" s="244"/>
      <c r="R48" s="244"/>
      <c r="S48" s="244"/>
      <c r="T48" s="244"/>
      <c r="U48" s="258" t="s">
        <v>783</v>
      </c>
      <c r="V48" s="244"/>
      <c r="W48" s="244"/>
      <c r="X48" s="244"/>
      <c r="Y48" s="244"/>
      <c r="Z48" s="244"/>
      <c r="AA48" s="244"/>
      <c r="AB48" s="246"/>
      <c r="AC48" s="246"/>
      <c r="AD48" s="247"/>
      <c r="AE48" s="247"/>
      <c r="AF48" s="247"/>
      <c r="AG48" s="247"/>
      <c r="AH48" s="247"/>
      <c r="AI48" s="247"/>
      <c r="AJ48" s="247"/>
      <c r="AK48" s="247"/>
      <c r="AL48" s="247"/>
      <c r="AM48" s="247"/>
      <c r="AN48" s="247"/>
      <c r="AO48" s="247"/>
      <c r="AP48" s="247"/>
    </row>
    <row r="49" spans="1:42" ht="78" customHeight="1">
      <c r="A49" s="276"/>
      <c r="B49" s="242" t="s">
        <v>653</v>
      </c>
      <c r="C49" s="243" t="s">
        <v>565</v>
      </c>
      <c r="D49" s="243" t="s">
        <v>598</v>
      </c>
      <c r="E49" s="244" t="s">
        <v>691</v>
      </c>
      <c r="F49" s="243" t="s">
        <v>589</v>
      </c>
      <c r="G49" s="244"/>
      <c r="H49" s="243" t="s">
        <v>737</v>
      </c>
      <c r="I49" s="245" t="s">
        <v>588</v>
      </c>
      <c r="J49" s="245" t="s">
        <v>981</v>
      </c>
      <c r="K49" s="244" t="s">
        <v>686</v>
      </c>
      <c r="L49" s="244" t="s">
        <v>821</v>
      </c>
      <c r="M49" s="244"/>
      <c r="N49" s="242" t="s">
        <v>806</v>
      </c>
      <c r="O49" s="242"/>
      <c r="P49" s="243" t="s">
        <v>690</v>
      </c>
      <c r="Q49" s="252">
        <v>42979</v>
      </c>
      <c r="R49" s="244"/>
      <c r="S49" s="244"/>
      <c r="T49" s="244"/>
      <c r="U49" s="244"/>
      <c r="V49" s="244"/>
      <c r="W49" s="244"/>
      <c r="X49" s="244"/>
      <c r="Y49" s="244"/>
      <c r="Z49" s="244"/>
      <c r="AA49" s="244"/>
      <c r="AB49" s="246"/>
      <c r="AC49" s="246"/>
      <c r="AD49" s="244" t="s">
        <v>272</v>
      </c>
      <c r="AE49" s="247"/>
      <c r="AF49" s="247"/>
      <c r="AG49" s="247"/>
      <c r="AH49" s="247"/>
      <c r="AI49" s="247"/>
      <c r="AJ49" s="247"/>
      <c r="AK49" s="247"/>
      <c r="AL49" s="247"/>
      <c r="AM49" s="247"/>
      <c r="AN49" s="247"/>
      <c r="AO49" s="247"/>
      <c r="AP49" s="247"/>
    </row>
    <row r="50" spans="1:42" ht="52.5" customHeight="1">
      <c r="A50" s="276"/>
      <c r="B50" s="242" t="s">
        <v>654</v>
      </c>
      <c r="C50" s="243" t="s">
        <v>565</v>
      </c>
      <c r="D50" s="243" t="s">
        <v>598</v>
      </c>
      <c r="E50" s="269" t="s">
        <v>586</v>
      </c>
      <c r="F50" s="243" t="s">
        <v>589</v>
      </c>
      <c r="G50" s="244"/>
      <c r="H50" s="243" t="s">
        <v>737</v>
      </c>
      <c r="I50" s="245" t="s">
        <v>692</v>
      </c>
      <c r="J50" s="245" t="s">
        <v>590</v>
      </c>
      <c r="K50" s="244" t="s">
        <v>686</v>
      </c>
      <c r="L50" s="245" t="s">
        <v>693</v>
      </c>
      <c r="M50" s="244"/>
      <c r="N50" s="242" t="s">
        <v>813</v>
      </c>
      <c r="O50" s="256" t="s">
        <v>852</v>
      </c>
      <c r="P50" s="257" t="s">
        <v>100</v>
      </c>
      <c r="Q50" s="258" t="s">
        <v>786</v>
      </c>
      <c r="R50" s="244"/>
      <c r="S50" s="244"/>
      <c r="T50" s="244"/>
      <c r="U50" s="244"/>
      <c r="V50" s="244"/>
      <c r="W50" s="244"/>
      <c r="X50" s="244"/>
      <c r="Y50" s="244"/>
      <c r="Z50" s="244"/>
      <c r="AA50" s="244"/>
      <c r="AB50" s="246"/>
      <c r="AC50" s="246"/>
      <c r="AD50" s="244" t="s">
        <v>272</v>
      </c>
      <c r="AE50" s="247"/>
      <c r="AF50" s="247"/>
      <c r="AG50" s="247"/>
      <c r="AH50" s="247"/>
      <c r="AI50" s="247"/>
      <c r="AJ50" s="247"/>
      <c r="AK50" s="247"/>
      <c r="AL50" s="247"/>
      <c r="AM50" s="247"/>
      <c r="AN50" s="247"/>
      <c r="AO50" s="247"/>
      <c r="AP50" s="247"/>
    </row>
    <row r="51" spans="1:42" ht="75.75" customHeight="1">
      <c r="A51" s="276"/>
      <c r="B51" s="242" t="s">
        <v>655</v>
      </c>
      <c r="C51" s="243" t="s">
        <v>565</v>
      </c>
      <c r="D51" s="243" t="s">
        <v>598</v>
      </c>
      <c r="E51" s="254" t="s">
        <v>694</v>
      </c>
      <c r="F51" s="243" t="s">
        <v>589</v>
      </c>
      <c r="G51" s="244"/>
      <c r="H51" s="243" t="s">
        <v>737</v>
      </c>
      <c r="I51" s="245" t="s">
        <v>591</v>
      </c>
      <c r="J51" s="245" t="s">
        <v>599</v>
      </c>
      <c r="K51" s="244" t="s">
        <v>686</v>
      </c>
      <c r="L51" s="245" t="s">
        <v>695</v>
      </c>
      <c r="M51" s="244"/>
      <c r="N51" s="242" t="s">
        <v>807</v>
      </c>
      <c r="O51" s="256" t="s">
        <v>852</v>
      </c>
      <c r="P51" s="243" t="s">
        <v>100</v>
      </c>
      <c r="Q51" s="252">
        <v>42958</v>
      </c>
      <c r="R51" s="244"/>
      <c r="S51" s="244"/>
      <c r="T51" s="244"/>
      <c r="U51" s="244"/>
      <c r="V51" s="244"/>
      <c r="W51" s="244"/>
      <c r="X51" s="244"/>
      <c r="Y51" s="244"/>
      <c r="Z51" s="244"/>
      <c r="AA51" s="244"/>
      <c r="AB51" s="246"/>
      <c r="AC51" s="246"/>
      <c r="AD51" s="244" t="s">
        <v>272</v>
      </c>
      <c r="AE51" s="247"/>
      <c r="AF51" s="247"/>
      <c r="AG51" s="247"/>
      <c r="AH51" s="247"/>
      <c r="AI51" s="247"/>
      <c r="AJ51" s="247"/>
      <c r="AK51" s="247"/>
      <c r="AL51" s="247"/>
      <c r="AM51" s="247"/>
      <c r="AN51" s="247"/>
      <c r="AO51" s="247"/>
      <c r="AP51" s="247"/>
    </row>
    <row r="52" spans="1:42" ht="99">
      <c r="A52" s="276"/>
      <c r="B52" s="242" t="s">
        <v>656</v>
      </c>
      <c r="C52" s="267" t="s">
        <v>580</v>
      </c>
      <c r="D52" s="243" t="s">
        <v>598</v>
      </c>
      <c r="E52" s="254" t="s">
        <v>586</v>
      </c>
      <c r="F52" s="243" t="s">
        <v>589</v>
      </c>
      <c r="G52" s="244"/>
      <c r="H52" s="243" t="s">
        <v>737</v>
      </c>
      <c r="I52" s="245" t="s">
        <v>600</v>
      </c>
      <c r="J52" s="245" t="s">
        <v>592</v>
      </c>
      <c r="K52" s="244" t="s">
        <v>686</v>
      </c>
      <c r="L52" s="244" t="s">
        <v>821</v>
      </c>
      <c r="M52" s="244"/>
      <c r="N52" s="242" t="s">
        <v>808</v>
      </c>
      <c r="O52" s="242"/>
      <c r="P52" s="243" t="s">
        <v>100</v>
      </c>
      <c r="Q52" s="252">
        <v>42969</v>
      </c>
      <c r="R52" s="244"/>
      <c r="S52" s="244"/>
      <c r="T52" s="244"/>
      <c r="U52" s="244"/>
      <c r="V52" s="244"/>
      <c r="W52" s="244"/>
      <c r="X52" s="244"/>
      <c r="Y52" s="244"/>
      <c r="Z52" s="244"/>
      <c r="AA52" s="244"/>
      <c r="AB52" s="246"/>
      <c r="AC52" s="246"/>
      <c r="AD52" s="244" t="s">
        <v>272</v>
      </c>
      <c r="AE52" s="247"/>
      <c r="AF52" s="247"/>
      <c r="AG52" s="247"/>
      <c r="AH52" s="247"/>
      <c r="AI52" s="247"/>
      <c r="AJ52" s="247"/>
      <c r="AK52" s="247"/>
      <c r="AL52" s="247"/>
      <c r="AM52" s="247"/>
      <c r="AN52" s="247"/>
      <c r="AO52" s="247"/>
      <c r="AP52" s="247"/>
    </row>
    <row r="53" spans="1:42" ht="108" customHeight="1">
      <c r="A53" s="276"/>
      <c r="B53" s="242" t="s">
        <v>581</v>
      </c>
      <c r="C53" s="243" t="s">
        <v>565</v>
      </c>
      <c r="D53" s="243" t="s">
        <v>598</v>
      </c>
      <c r="E53" s="244" t="s">
        <v>586</v>
      </c>
      <c r="F53" s="243" t="s">
        <v>589</v>
      </c>
      <c r="G53" s="244"/>
      <c r="H53" s="243" t="s">
        <v>737</v>
      </c>
      <c r="I53" s="245" t="s">
        <v>593</v>
      </c>
      <c r="J53" s="297" t="s">
        <v>966</v>
      </c>
      <c r="K53" s="244" t="s">
        <v>686</v>
      </c>
      <c r="L53" s="243" t="s">
        <v>696</v>
      </c>
      <c r="M53" s="251">
        <v>42951</v>
      </c>
      <c r="N53" s="242" t="s">
        <v>807</v>
      </c>
      <c r="O53" s="256" t="s">
        <v>852</v>
      </c>
      <c r="P53" s="243" t="s">
        <v>100</v>
      </c>
      <c r="Q53" s="252">
        <v>42958</v>
      </c>
      <c r="R53" s="244"/>
      <c r="S53" s="244"/>
      <c r="T53" s="244"/>
      <c r="U53" s="244"/>
      <c r="V53" s="244"/>
      <c r="W53" s="244"/>
      <c r="X53" s="244"/>
      <c r="Y53" s="244"/>
      <c r="Z53" s="244"/>
      <c r="AA53" s="244"/>
      <c r="AB53" s="246"/>
      <c r="AC53" s="246"/>
      <c r="AD53" s="244" t="s">
        <v>272</v>
      </c>
      <c r="AE53" s="247"/>
      <c r="AF53" s="247"/>
      <c r="AG53" s="247"/>
      <c r="AH53" s="247"/>
      <c r="AI53" s="247"/>
      <c r="AJ53" s="247"/>
      <c r="AK53" s="247"/>
      <c r="AL53" s="247"/>
      <c r="AM53" s="247"/>
      <c r="AN53" s="247"/>
      <c r="AO53" s="247"/>
      <c r="AP53" s="247"/>
    </row>
    <row r="54" spans="1:42" ht="181.5" hidden="1" customHeight="1">
      <c r="A54" s="276"/>
      <c r="B54" s="242" t="s">
        <v>657</v>
      </c>
      <c r="C54" s="243" t="s">
        <v>565</v>
      </c>
      <c r="D54" s="243" t="s">
        <v>598</v>
      </c>
      <c r="E54" s="244" t="s">
        <v>586</v>
      </c>
      <c r="F54" s="243" t="s">
        <v>589</v>
      </c>
      <c r="G54" s="244"/>
      <c r="H54" s="243" t="s">
        <v>764</v>
      </c>
      <c r="I54" s="245" t="s">
        <v>601</v>
      </c>
      <c r="J54" s="245" t="s">
        <v>982</v>
      </c>
      <c r="K54" s="244" t="s">
        <v>686</v>
      </c>
      <c r="L54" s="244" t="s">
        <v>697</v>
      </c>
      <c r="M54" s="251">
        <v>42951</v>
      </c>
      <c r="N54" s="251"/>
      <c r="O54" s="251"/>
      <c r="P54" s="244" t="s">
        <v>100</v>
      </c>
      <c r="Q54" s="244"/>
      <c r="R54" s="244"/>
      <c r="S54" s="244"/>
      <c r="T54" s="244"/>
      <c r="U54" s="244"/>
      <c r="V54" s="244"/>
      <c r="W54" s="244"/>
      <c r="X54" s="244"/>
      <c r="Y54" s="244"/>
      <c r="Z54" s="244"/>
      <c r="AA54" s="244"/>
      <c r="AB54" s="246"/>
      <c r="AC54" s="246"/>
      <c r="AD54" s="244" t="s">
        <v>272</v>
      </c>
      <c r="AE54" s="247"/>
      <c r="AF54" s="247"/>
      <c r="AG54" s="247"/>
      <c r="AH54" s="247"/>
      <c r="AI54" s="247"/>
      <c r="AJ54" s="247"/>
      <c r="AK54" s="247"/>
      <c r="AL54" s="247"/>
      <c r="AM54" s="247"/>
      <c r="AN54" s="247"/>
      <c r="AO54" s="247"/>
      <c r="AP54" s="247"/>
    </row>
    <row r="55" spans="1:42" s="240" customFormat="1" ht="74.25" customHeight="1">
      <c r="A55" s="288"/>
      <c r="B55" s="259" t="s">
        <v>582</v>
      </c>
      <c r="C55" s="260" t="s">
        <v>597</v>
      </c>
      <c r="D55" s="260" t="s">
        <v>598</v>
      </c>
      <c r="E55" s="304" t="s">
        <v>694</v>
      </c>
      <c r="F55" s="260" t="s">
        <v>596</v>
      </c>
      <c r="G55" s="261"/>
      <c r="H55" s="260" t="s">
        <v>758</v>
      </c>
      <c r="I55" s="262" t="s">
        <v>594</v>
      </c>
      <c r="J55" s="305" t="s">
        <v>968</v>
      </c>
      <c r="K55" s="261" t="s">
        <v>698</v>
      </c>
      <c r="L55" s="261" t="s">
        <v>820</v>
      </c>
      <c r="M55" s="263">
        <v>42955</v>
      </c>
      <c r="N55" s="259" t="s">
        <v>860</v>
      </c>
      <c r="O55" s="259"/>
      <c r="P55" s="306" t="s">
        <v>794</v>
      </c>
      <c r="Q55" s="307"/>
      <c r="R55" s="307"/>
      <c r="S55" s="307"/>
      <c r="T55" s="307"/>
      <c r="U55" s="307"/>
      <c r="V55" s="307"/>
      <c r="W55" s="308" t="s">
        <v>796</v>
      </c>
      <c r="X55" s="307"/>
      <c r="Y55" s="307"/>
      <c r="Z55" s="307"/>
      <c r="AA55" s="261"/>
      <c r="AB55" s="264"/>
      <c r="AC55" s="264"/>
      <c r="AD55" s="261" t="s">
        <v>700</v>
      </c>
      <c r="AE55" s="247"/>
      <c r="AF55" s="247"/>
      <c r="AG55" s="247"/>
      <c r="AH55" s="247"/>
      <c r="AI55" s="247"/>
      <c r="AJ55" s="247"/>
      <c r="AK55" s="247"/>
      <c r="AL55" s="247"/>
      <c r="AM55" s="247"/>
      <c r="AN55" s="247"/>
      <c r="AO55" s="265"/>
      <c r="AP55" s="265"/>
    </row>
    <row r="56" spans="1:42" ht="207.75" customHeight="1">
      <c r="A56" s="276"/>
      <c r="B56" s="242" t="s">
        <v>658</v>
      </c>
      <c r="C56" s="243" t="s">
        <v>597</v>
      </c>
      <c r="D56" s="243" t="s">
        <v>598</v>
      </c>
      <c r="E56" s="244" t="s">
        <v>702</v>
      </c>
      <c r="F56" s="243" t="s">
        <v>604</v>
      </c>
      <c r="G56" s="244"/>
      <c r="H56" s="243" t="s">
        <v>737</v>
      </c>
      <c r="I56" s="245" t="s">
        <v>595</v>
      </c>
      <c r="J56" s="245" t="s">
        <v>983</v>
      </c>
      <c r="K56" s="244" t="s">
        <v>686</v>
      </c>
      <c r="L56" s="244" t="s">
        <v>820</v>
      </c>
      <c r="M56" s="251">
        <v>42951</v>
      </c>
      <c r="N56" s="242" t="s">
        <v>809</v>
      </c>
      <c r="O56" s="256" t="s">
        <v>853</v>
      </c>
      <c r="P56" s="243" t="s">
        <v>100</v>
      </c>
      <c r="Q56" s="252">
        <v>42956</v>
      </c>
      <c r="R56" s="244"/>
      <c r="S56" s="244"/>
      <c r="T56" s="244"/>
      <c r="U56" s="244"/>
      <c r="V56" s="244"/>
      <c r="W56" s="244"/>
      <c r="X56" s="244"/>
      <c r="Y56" s="244"/>
      <c r="Z56" s="244"/>
      <c r="AA56" s="244"/>
      <c r="AB56" s="246"/>
      <c r="AC56" s="246"/>
      <c r="AD56" s="244" t="s">
        <v>701</v>
      </c>
      <c r="AE56" s="247"/>
      <c r="AF56" s="247"/>
      <c r="AG56" s="247"/>
      <c r="AH56" s="247"/>
      <c r="AI56" s="247"/>
      <c r="AJ56" s="247"/>
      <c r="AK56" s="247"/>
      <c r="AL56" s="247"/>
      <c r="AM56" s="247"/>
      <c r="AN56" s="247"/>
      <c r="AO56" s="247"/>
      <c r="AP56" s="247"/>
    </row>
    <row r="57" spans="1:42" s="282" customFormat="1" ht="76.5" hidden="1" customHeight="1">
      <c r="A57" s="276"/>
      <c r="B57" s="309" t="s">
        <v>583</v>
      </c>
      <c r="C57" s="268" t="s">
        <v>597</v>
      </c>
      <c r="D57" s="268" t="s">
        <v>703</v>
      </c>
      <c r="E57" s="269" t="s">
        <v>430</v>
      </c>
      <c r="F57" s="268" t="s">
        <v>605</v>
      </c>
      <c r="G57" s="269"/>
      <c r="H57" s="268" t="s">
        <v>748</v>
      </c>
      <c r="I57" s="278" t="s">
        <v>602</v>
      </c>
      <c r="J57" s="278" t="s">
        <v>603</v>
      </c>
      <c r="K57" s="269" t="s">
        <v>615</v>
      </c>
      <c r="L57" s="269"/>
      <c r="M57" s="269"/>
      <c r="N57" s="269"/>
      <c r="O57" s="269"/>
      <c r="P57" s="269" t="s">
        <v>699</v>
      </c>
      <c r="Q57" s="269"/>
      <c r="R57" s="269"/>
      <c r="S57" s="269"/>
      <c r="T57" s="269"/>
      <c r="U57" s="269"/>
      <c r="V57" s="269"/>
      <c r="W57" s="269"/>
      <c r="X57" s="269"/>
      <c r="Y57" s="269"/>
      <c r="Z57" s="269"/>
      <c r="AA57" s="269"/>
      <c r="AB57" s="281"/>
      <c r="AC57" s="281"/>
      <c r="AD57" s="310"/>
      <c r="AE57" s="310"/>
      <c r="AF57" s="310"/>
      <c r="AG57" s="310"/>
      <c r="AH57" s="310"/>
      <c r="AI57" s="310"/>
      <c r="AJ57" s="310"/>
      <c r="AK57" s="310"/>
      <c r="AL57" s="310"/>
      <c r="AM57" s="310"/>
      <c r="AN57" s="310"/>
      <c r="AO57" s="310"/>
      <c r="AP57" s="310"/>
    </row>
    <row r="58" spans="1:42" ht="159" customHeight="1">
      <c r="A58" s="276"/>
      <c r="B58" s="242" t="s">
        <v>659</v>
      </c>
      <c r="C58" s="243" t="s">
        <v>597</v>
      </c>
      <c r="D58" s="243" t="s">
        <v>585</v>
      </c>
      <c r="E58" s="244" t="s">
        <v>430</v>
      </c>
      <c r="F58" s="243" t="s">
        <v>606</v>
      </c>
      <c r="G58" s="244"/>
      <c r="H58" s="243" t="s">
        <v>737</v>
      </c>
      <c r="I58" s="245" t="s">
        <v>704</v>
      </c>
      <c r="J58" s="245" t="s">
        <v>984</v>
      </c>
      <c r="K58" s="244" t="s">
        <v>705</v>
      </c>
      <c r="L58" s="243" t="s">
        <v>706</v>
      </c>
      <c r="M58" s="244"/>
      <c r="N58" s="242" t="s">
        <v>812</v>
      </c>
      <c r="O58" s="256" t="s">
        <v>854</v>
      </c>
      <c r="P58" s="257" t="s">
        <v>801</v>
      </c>
      <c r="Q58" s="244"/>
      <c r="R58" s="244"/>
      <c r="S58" s="244"/>
      <c r="T58" s="244"/>
      <c r="U58" s="244"/>
      <c r="V58" s="244"/>
      <c r="W58" s="244"/>
      <c r="X58" s="244"/>
      <c r="Y58" s="244"/>
      <c r="Z58" s="244"/>
      <c r="AA58" s="244"/>
      <c r="AB58" s="246"/>
      <c r="AC58" s="246"/>
      <c r="AD58" s="244" t="s">
        <v>272</v>
      </c>
      <c r="AE58" s="247"/>
      <c r="AF58" s="247"/>
      <c r="AG58" s="247"/>
      <c r="AH58" s="247"/>
      <c r="AI58" s="247"/>
      <c r="AJ58" s="247"/>
      <c r="AK58" s="247"/>
      <c r="AL58" s="247"/>
      <c r="AM58" s="247"/>
      <c r="AN58" s="247"/>
      <c r="AO58" s="247"/>
      <c r="AP58" s="247"/>
    </row>
    <row r="59" spans="1:42" s="282" customFormat="1" ht="73.5" hidden="1" customHeight="1">
      <c r="A59" s="276"/>
      <c r="B59" s="309" t="s">
        <v>587</v>
      </c>
      <c r="C59" s="268" t="s">
        <v>565</v>
      </c>
      <c r="D59" s="268" t="s">
        <v>617</v>
      </c>
      <c r="E59" s="269" t="s">
        <v>618</v>
      </c>
      <c r="F59" s="268" t="s">
        <v>621</v>
      </c>
      <c r="G59" s="269"/>
      <c r="H59" s="268" t="s">
        <v>747</v>
      </c>
      <c r="I59" s="278" t="s">
        <v>619</v>
      </c>
      <c r="J59" s="278" t="s">
        <v>620</v>
      </c>
      <c r="K59" s="269" t="s">
        <v>616</v>
      </c>
      <c r="L59" s="269"/>
      <c r="M59" s="269"/>
      <c r="N59" s="269"/>
      <c r="O59" s="269"/>
      <c r="P59" s="269"/>
      <c r="Q59" s="269"/>
      <c r="R59" s="269"/>
      <c r="S59" s="269"/>
      <c r="T59" s="269"/>
      <c r="U59" s="269"/>
      <c r="V59" s="269"/>
      <c r="W59" s="269"/>
      <c r="X59" s="269"/>
      <c r="Y59" s="269"/>
      <c r="Z59" s="269"/>
      <c r="AA59" s="269"/>
      <c r="AB59" s="281"/>
      <c r="AC59" s="281"/>
      <c r="AD59" s="310"/>
      <c r="AE59" s="310"/>
      <c r="AF59" s="310"/>
      <c r="AG59" s="310"/>
      <c r="AH59" s="310"/>
      <c r="AI59" s="310"/>
      <c r="AJ59" s="310"/>
      <c r="AK59" s="310"/>
      <c r="AL59" s="310"/>
      <c r="AM59" s="310"/>
      <c r="AN59" s="310"/>
      <c r="AO59" s="310"/>
      <c r="AP59" s="310"/>
    </row>
    <row r="60" spans="1:42" ht="30.75" hidden="1" customHeight="1">
      <c r="A60" s="276"/>
      <c r="B60" s="242" t="s">
        <v>660</v>
      </c>
      <c r="C60" s="243" t="s">
        <v>565</v>
      </c>
      <c r="D60" s="243" t="s">
        <v>617</v>
      </c>
      <c r="E60" s="244" t="s">
        <v>544</v>
      </c>
      <c r="F60" s="243" t="s">
        <v>626</v>
      </c>
      <c r="G60" s="244"/>
      <c r="H60" s="243"/>
      <c r="I60" s="245" t="s">
        <v>628</v>
      </c>
      <c r="J60" s="245" t="s">
        <v>629</v>
      </c>
      <c r="K60" s="244" t="s">
        <v>625</v>
      </c>
      <c r="L60" s="244"/>
      <c r="M60" s="244"/>
      <c r="N60" s="244"/>
      <c r="O60" s="244"/>
      <c r="P60" s="244"/>
      <c r="Q60" s="244"/>
      <c r="R60" s="244"/>
      <c r="S60" s="244"/>
      <c r="T60" s="244"/>
      <c r="U60" s="244"/>
      <c r="V60" s="244"/>
      <c r="W60" s="244"/>
      <c r="X60" s="244"/>
      <c r="Y60" s="244"/>
      <c r="Z60" s="244"/>
      <c r="AA60" s="244"/>
      <c r="AB60" s="246"/>
      <c r="AC60" s="246"/>
      <c r="AD60" s="247"/>
      <c r="AE60" s="247"/>
      <c r="AF60" s="247"/>
      <c r="AG60" s="247"/>
      <c r="AH60" s="247"/>
      <c r="AI60" s="247"/>
      <c r="AJ60" s="247"/>
      <c r="AK60" s="247"/>
      <c r="AL60" s="247"/>
      <c r="AM60" s="247"/>
      <c r="AN60" s="247"/>
      <c r="AO60" s="247"/>
      <c r="AP60" s="247"/>
    </row>
    <row r="61" spans="1:42" ht="115.5" hidden="1">
      <c r="A61" s="276"/>
      <c r="B61" s="242" t="s">
        <v>607</v>
      </c>
      <c r="C61" s="243" t="s">
        <v>565</v>
      </c>
      <c r="D61" s="243" t="s">
        <v>617</v>
      </c>
      <c r="E61" s="244" t="s">
        <v>540</v>
      </c>
      <c r="F61" s="243" t="s">
        <v>622</v>
      </c>
      <c r="G61" s="244"/>
      <c r="H61" s="243" t="s">
        <v>768</v>
      </c>
      <c r="I61" s="245" t="s">
        <v>630</v>
      </c>
      <c r="J61" s="245" t="s">
        <v>631</v>
      </c>
      <c r="K61" s="244" t="s">
        <v>624</v>
      </c>
      <c r="L61" s="244"/>
      <c r="M61" s="244"/>
      <c r="N61" s="244"/>
      <c r="O61" s="244"/>
      <c r="P61" s="244"/>
      <c r="Q61" s="244"/>
      <c r="R61" s="244"/>
      <c r="S61" s="244"/>
      <c r="T61" s="244"/>
      <c r="U61" s="244"/>
      <c r="V61" s="244"/>
      <c r="W61" s="244"/>
      <c r="X61" s="244"/>
      <c r="Y61" s="244"/>
      <c r="Z61" s="244"/>
      <c r="AA61" s="244"/>
      <c r="AB61" s="246"/>
      <c r="AC61" s="246"/>
      <c r="AD61" s="247"/>
      <c r="AE61" s="247"/>
      <c r="AF61" s="247"/>
      <c r="AG61" s="247"/>
      <c r="AH61" s="247"/>
      <c r="AI61" s="247"/>
      <c r="AJ61" s="247"/>
      <c r="AK61" s="247"/>
      <c r="AL61" s="247"/>
      <c r="AM61" s="247"/>
      <c r="AN61" s="247"/>
      <c r="AO61" s="247"/>
      <c r="AP61" s="247"/>
    </row>
    <row r="62" spans="1:42" ht="49.5">
      <c r="A62" s="276"/>
      <c r="B62" s="242" t="s">
        <v>661</v>
      </c>
      <c r="C62" s="243" t="s">
        <v>623</v>
      </c>
      <c r="D62" s="243" t="s">
        <v>617</v>
      </c>
      <c r="E62" s="244" t="s">
        <v>544</v>
      </c>
      <c r="F62" s="243" t="s">
        <v>627</v>
      </c>
      <c r="G62" s="244"/>
      <c r="H62" s="243" t="s">
        <v>758</v>
      </c>
      <c r="I62" s="245" t="s">
        <v>775</v>
      </c>
      <c r="J62" s="245" t="s">
        <v>985</v>
      </c>
      <c r="K62" s="244" t="s">
        <v>686</v>
      </c>
      <c r="L62" s="243" t="s">
        <v>707</v>
      </c>
      <c r="M62" s="244"/>
      <c r="N62" s="268">
        <v>8.8000000000000007</v>
      </c>
      <c r="O62" s="311" t="s">
        <v>855</v>
      </c>
      <c r="P62" s="257" t="s">
        <v>802</v>
      </c>
      <c r="Q62" s="244"/>
      <c r="R62" s="244"/>
      <c r="S62" s="244"/>
      <c r="T62" s="258" t="s">
        <v>783</v>
      </c>
      <c r="U62" s="244"/>
      <c r="V62" s="244"/>
      <c r="W62" s="244"/>
      <c r="X62" s="244"/>
      <c r="Y62" s="244"/>
      <c r="Z62" s="244"/>
      <c r="AA62" s="244"/>
      <c r="AB62" s="246"/>
      <c r="AC62" s="246"/>
      <c r="AD62" s="244" t="s">
        <v>272</v>
      </c>
      <c r="AE62" s="247"/>
      <c r="AF62" s="247"/>
      <c r="AG62" s="247"/>
      <c r="AH62" s="247"/>
      <c r="AI62" s="247"/>
      <c r="AJ62" s="247"/>
      <c r="AK62" s="247"/>
      <c r="AL62" s="247"/>
      <c r="AM62" s="247"/>
      <c r="AN62" s="247"/>
      <c r="AO62" s="247"/>
      <c r="AP62" s="247"/>
    </row>
    <row r="63" spans="1:42" ht="115.5" hidden="1">
      <c r="A63" s="276"/>
      <c r="B63" s="242" t="s">
        <v>662</v>
      </c>
      <c r="C63" s="243" t="s">
        <v>623</v>
      </c>
      <c r="D63" s="243" t="s">
        <v>617</v>
      </c>
      <c r="E63" s="244" t="s">
        <v>539</v>
      </c>
      <c r="F63" s="243" t="s">
        <v>62</v>
      </c>
      <c r="G63" s="244"/>
      <c r="H63" s="243" t="s">
        <v>768</v>
      </c>
      <c r="I63" s="245" t="s">
        <v>632</v>
      </c>
      <c r="J63" s="245" t="s">
        <v>633</v>
      </c>
      <c r="K63" s="244" t="s">
        <v>634</v>
      </c>
      <c r="L63" s="244"/>
      <c r="M63" s="244"/>
      <c r="N63" s="244"/>
      <c r="O63" s="244"/>
      <c r="P63" s="244"/>
      <c r="Q63" s="244"/>
      <c r="R63" s="244"/>
      <c r="S63" s="244"/>
      <c r="T63" s="244"/>
      <c r="U63" s="244"/>
      <c r="V63" s="244"/>
      <c r="W63" s="244"/>
      <c r="X63" s="244"/>
      <c r="Y63" s="244"/>
      <c r="Z63" s="244"/>
      <c r="AA63" s="244"/>
      <c r="AB63" s="246"/>
      <c r="AC63" s="246"/>
      <c r="AD63" s="247"/>
      <c r="AE63" s="247"/>
      <c r="AF63" s="247"/>
      <c r="AG63" s="247"/>
      <c r="AH63" s="247"/>
      <c r="AI63" s="247"/>
      <c r="AJ63" s="247"/>
      <c r="AK63" s="247"/>
      <c r="AL63" s="247"/>
      <c r="AM63" s="247"/>
      <c r="AN63" s="247"/>
      <c r="AO63" s="247"/>
      <c r="AP63" s="247"/>
    </row>
    <row r="64" spans="1:42" ht="115.5" hidden="1">
      <c r="A64" s="276"/>
      <c r="B64" s="242" t="s">
        <v>663</v>
      </c>
      <c r="C64" s="243" t="s">
        <v>565</v>
      </c>
      <c r="D64" s="243" t="s">
        <v>617</v>
      </c>
      <c r="E64" s="244" t="s">
        <v>539</v>
      </c>
      <c r="F64" s="243" t="s">
        <v>638</v>
      </c>
      <c r="G64" s="244"/>
      <c r="H64" s="243" t="s">
        <v>768</v>
      </c>
      <c r="I64" s="245" t="s">
        <v>635</v>
      </c>
      <c r="J64" s="245" t="s">
        <v>636</v>
      </c>
      <c r="K64" s="244" t="s">
        <v>637</v>
      </c>
      <c r="L64" s="244"/>
      <c r="M64" s="244"/>
      <c r="N64" s="244"/>
      <c r="O64" s="244"/>
      <c r="P64" s="244"/>
      <c r="Q64" s="244"/>
      <c r="R64" s="244"/>
      <c r="S64" s="244"/>
      <c r="T64" s="244"/>
      <c r="U64" s="244"/>
      <c r="V64" s="244"/>
      <c r="W64" s="244"/>
      <c r="X64" s="244"/>
      <c r="Y64" s="244"/>
      <c r="Z64" s="244"/>
      <c r="AA64" s="244"/>
      <c r="AB64" s="246"/>
      <c r="AC64" s="246"/>
      <c r="AD64" s="247"/>
      <c r="AE64" s="247"/>
      <c r="AF64" s="247"/>
      <c r="AG64" s="247"/>
      <c r="AH64" s="247"/>
      <c r="AI64" s="247"/>
      <c r="AJ64" s="247"/>
      <c r="AK64" s="247"/>
      <c r="AL64" s="247"/>
      <c r="AM64" s="247"/>
      <c r="AN64" s="247"/>
      <c r="AO64" s="247"/>
      <c r="AP64" s="247"/>
    </row>
    <row r="65" spans="1:42" ht="115.5" hidden="1">
      <c r="A65" s="276"/>
      <c r="B65" s="242" t="s">
        <v>664</v>
      </c>
      <c r="C65" s="243" t="s">
        <v>565</v>
      </c>
      <c r="D65" s="243" t="s">
        <v>617</v>
      </c>
      <c r="E65" s="244" t="s">
        <v>539</v>
      </c>
      <c r="F65" s="243" t="s">
        <v>641</v>
      </c>
      <c r="G65" s="244"/>
      <c r="H65" s="243" t="s">
        <v>768</v>
      </c>
      <c r="I65" s="245" t="s">
        <v>640</v>
      </c>
      <c r="J65" s="245"/>
      <c r="K65" s="244" t="s">
        <v>639</v>
      </c>
      <c r="L65" s="244"/>
      <c r="M65" s="244"/>
      <c r="N65" s="244"/>
      <c r="O65" s="244"/>
      <c r="P65" s="244"/>
      <c r="Q65" s="244"/>
      <c r="R65" s="244"/>
      <c r="S65" s="244"/>
      <c r="T65" s="244"/>
      <c r="U65" s="244"/>
      <c r="V65" s="244"/>
      <c r="W65" s="244"/>
      <c r="X65" s="244"/>
      <c r="Y65" s="244"/>
      <c r="Z65" s="244"/>
      <c r="AA65" s="244"/>
      <c r="AB65" s="246"/>
      <c r="AC65" s="246"/>
      <c r="AD65" s="247"/>
      <c r="AE65" s="247"/>
      <c r="AF65" s="247"/>
      <c r="AG65" s="247"/>
      <c r="AH65" s="247"/>
      <c r="AI65" s="247"/>
      <c r="AJ65" s="247"/>
      <c r="AK65" s="247"/>
      <c r="AL65" s="247"/>
      <c r="AM65" s="247"/>
      <c r="AN65" s="247"/>
      <c r="AO65" s="247"/>
      <c r="AP65" s="247"/>
    </row>
    <row r="66" spans="1:42" s="282" customFormat="1" ht="49.5">
      <c r="A66" s="312"/>
      <c r="B66" s="309" t="s">
        <v>608</v>
      </c>
      <c r="C66" s="268" t="s">
        <v>565</v>
      </c>
      <c r="D66" s="268" t="s">
        <v>617</v>
      </c>
      <c r="E66" s="269" t="s">
        <v>539</v>
      </c>
      <c r="F66" s="268" t="s">
        <v>642</v>
      </c>
      <c r="G66" s="269"/>
      <c r="H66" s="268" t="s">
        <v>758</v>
      </c>
      <c r="I66" s="278" t="s">
        <v>790</v>
      </c>
      <c r="J66" s="278"/>
      <c r="K66" s="268" t="s">
        <v>643</v>
      </c>
      <c r="L66" s="269" t="s">
        <v>821</v>
      </c>
      <c r="M66" s="269"/>
      <c r="N66" s="309" t="s">
        <v>810</v>
      </c>
      <c r="O66" s="309"/>
      <c r="P66" s="268" t="s">
        <v>793</v>
      </c>
      <c r="Q66" s="269"/>
      <c r="R66" s="269"/>
      <c r="S66" s="269"/>
      <c r="T66" s="269"/>
      <c r="U66" s="269"/>
      <c r="V66" s="269"/>
      <c r="W66" s="313">
        <v>9.8000000000000007</v>
      </c>
      <c r="X66" s="269"/>
      <c r="Y66" s="269"/>
      <c r="Z66" s="269"/>
      <c r="AA66" s="269"/>
      <c r="AB66" s="281"/>
      <c r="AC66" s="281"/>
      <c r="AD66" s="269" t="s">
        <v>701</v>
      </c>
      <c r="AE66" s="310"/>
      <c r="AF66" s="310"/>
      <c r="AG66" s="310"/>
      <c r="AH66" s="310"/>
      <c r="AI66" s="310"/>
      <c r="AJ66" s="310"/>
      <c r="AK66" s="310"/>
      <c r="AL66" s="310"/>
      <c r="AM66" s="310"/>
      <c r="AN66" s="310"/>
      <c r="AO66" s="310"/>
      <c r="AP66" s="310"/>
    </row>
    <row r="67" spans="1:42" ht="83.25" customHeight="1">
      <c r="A67" s="276"/>
      <c r="B67" s="242" t="s">
        <v>665</v>
      </c>
      <c r="C67" s="243" t="s">
        <v>565</v>
      </c>
      <c r="D67" s="243" t="s">
        <v>617</v>
      </c>
      <c r="E67" s="244" t="s">
        <v>586</v>
      </c>
      <c r="F67" s="243" t="s">
        <v>645</v>
      </c>
      <c r="G67" s="244"/>
      <c r="H67" s="243" t="s">
        <v>761</v>
      </c>
      <c r="I67" s="245" t="s">
        <v>644</v>
      </c>
      <c r="J67" s="245" t="s">
        <v>814</v>
      </c>
      <c r="K67" s="255" t="s">
        <v>639</v>
      </c>
      <c r="L67" s="244"/>
      <c r="M67" s="244"/>
      <c r="N67" s="242" t="s">
        <v>859</v>
      </c>
      <c r="O67" s="242"/>
      <c r="P67" s="243" t="s">
        <v>863</v>
      </c>
      <c r="Q67" s="244"/>
      <c r="R67" s="244"/>
      <c r="S67" s="244"/>
      <c r="T67" s="244"/>
      <c r="U67" s="244"/>
      <c r="V67" s="244"/>
      <c r="W67" s="244"/>
      <c r="X67" s="244"/>
      <c r="Y67" s="244"/>
      <c r="Z67" s="295"/>
      <c r="AA67" s="244"/>
      <c r="AB67" s="246"/>
      <c r="AC67" s="246"/>
      <c r="AD67" s="247"/>
      <c r="AE67" s="247"/>
      <c r="AF67" s="247"/>
      <c r="AG67" s="247"/>
      <c r="AH67" s="247"/>
      <c r="AI67" s="247"/>
      <c r="AJ67" s="247"/>
      <c r="AK67" s="247"/>
      <c r="AL67" s="247"/>
      <c r="AM67" s="247"/>
      <c r="AN67" s="247"/>
      <c r="AO67" s="247"/>
      <c r="AP67" s="247"/>
    </row>
    <row r="68" spans="1:42" ht="148.5" hidden="1">
      <c r="A68" s="276"/>
      <c r="B68" s="242" t="s">
        <v>670</v>
      </c>
      <c r="C68" s="243" t="s">
        <v>671</v>
      </c>
      <c r="D68" s="243" t="s">
        <v>672</v>
      </c>
      <c r="E68" s="244" t="s">
        <v>673</v>
      </c>
      <c r="F68" s="243" t="s">
        <v>669</v>
      </c>
      <c r="G68" s="244"/>
      <c r="H68" s="243" t="s">
        <v>767</v>
      </c>
      <c r="I68" s="245" t="s">
        <v>674</v>
      </c>
      <c r="J68" s="245" t="s">
        <v>675</v>
      </c>
      <c r="K68" s="255" t="s">
        <v>680</v>
      </c>
      <c r="L68" s="244"/>
      <c r="M68" s="244"/>
      <c r="N68" s="244"/>
      <c r="O68" s="244"/>
      <c r="P68" s="244"/>
      <c r="Q68" s="244"/>
      <c r="R68" s="244"/>
      <c r="S68" s="244"/>
      <c r="T68" s="244"/>
      <c r="U68" s="244"/>
      <c r="V68" s="244"/>
      <c r="W68" s="244"/>
      <c r="X68" s="244"/>
      <c r="Y68" s="244"/>
      <c r="Z68" s="244"/>
      <c r="AA68" s="244"/>
      <c r="AB68" s="246"/>
      <c r="AC68" s="246"/>
      <c r="AD68" s="247"/>
      <c r="AE68" s="247"/>
      <c r="AF68" s="247"/>
      <c r="AG68" s="247"/>
      <c r="AH68" s="247"/>
      <c r="AI68" s="247"/>
      <c r="AJ68" s="247"/>
      <c r="AK68" s="247"/>
      <c r="AL68" s="247"/>
      <c r="AM68" s="247"/>
      <c r="AN68" s="247"/>
      <c r="AO68" s="247"/>
      <c r="AP68" s="247"/>
    </row>
    <row r="69" spans="1:42" ht="148.5" hidden="1">
      <c r="A69" s="276"/>
      <c r="B69" s="242" t="s">
        <v>676</v>
      </c>
      <c r="C69" s="243" t="s">
        <v>671</v>
      </c>
      <c r="D69" s="243" t="s">
        <v>672</v>
      </c>
      <c r="E69" s="244" t="s">
        <v>673</v>
      </c>
      <c r="F69" s="243" t="s">
        <v>677</v>
      </c>
      <c r="G69" s="244"/>
      <c r="H69" s="243" t="s">
        <v>767</v>
      </c>
      <c r="I69" s="245" t="s">
        <v>678</v>
      </c>
      <c r="J69" s="245" t="s">
        <v>679</v>
      </c>
      <c r="K69" s="255" t="s">
        <v>680</v>
      </c>
      <c r="L69" s="244"/>
      <c r="M69" s="244"/>
      <c r="N69" s="244"/>
      <c r="O69" s="244"/>
      <c r="P69" s="244"/>
      <c r="Q69" s="244"/>
      <c r="R69" s="244"/>
      <c r="S69" s="244"/>
      <c r="T69" s="244"/>
      <c r="U69" s="244"/>
      <c r="V69" s="244"/>
      <c r="W69" s="244"/>
      <c r="X69" s="244"/>
      <c r="Y69" s="244"/>
      <c r="Z69" s="244"/>
      <c r="AA69" s="244"/>
      <c r="AB69" s="246"/>
      <c r="AC69" s="246"/>
      <c r="AD69" s="247"/>
      <c r="AE69" s="247"/>
      <c r="AF69" s="247"/>
      <c r="AG69" s="247"/>
      <c r="AH69" s="247"/>
      <c r="AI69" s="247"/>
      <c r="AJ69" s="247"/>
      <c r="AK69" s="247"/>
      <c r="AL69" s="247"/>
      <c r="AM69" s="247"/>
      <c r="AN69" s="247"/>
      <c r="AO69" s="247"/>
      <c r="AP69" s="247"/>
    </row>
    <row r="70" spans="1:42" ht="76.5">
      <c r="A70" s="276"/>
      <c r="B70" s="242" t="s">
        <v>681</v>
      </c>
      <c r="C70" s="243" t="s">
        <v>671</v>
      </c>
      <c r="D70" s="243" t="s">
        <v>672</v>
      </c>
      <c r="E70" s="244" t="s">
        <v>682</v>
      </c>
      <c r="F70" s="243" t="s">
        <v>683</v>
      </c>
      <c r="G70" s="244"/>
      <c r="H70" s="243" t="s">
        <v>737</v>
      </c>
      <c r="I70" s="245" t="s">
        <v>684</v>
      </c>
      <c r="J70" s="245" t="s">
        <v>986</v>
      </c>
      <c r="K70" s="255"/>
      <c r="L70" s="244" t="s">
        <v>821</v>
      </c>
      <c r="M70" s="244"/>
      <c r="N70" s="242" t="s">
        <v>807</v>
      </c>
      <c r="O70" s="256" t="s">
        <v>856</v>
      </c>
      <c r="P70" s="243" t="s">
        <v>774</v>
      </c>
      <c r="Q70" s="252">
        <v>42956</v>
      </c>
      <c r="R70" s="244"/>
      <c r="S70" s="313">
        <v>8.11</v>
      </c>
      <c r="T70" s="258" t="s">
        <v>783</v>
      </c>
      <c r="U70" s="244"/>
      <c r="V70" s="244"/>
      <c r="W70" s="244"/>
      <c r="X70" s="244"/>
      <c r="Y70" s="244"/>
      <c r="Z70" s="244"/>
      <c r="AA70" s="244"/>
      <c r="AB70" s="246"/>
      <c r="AC70" s="246"/>
      <c r="AD70" s="247"/>
      <c r="AE70" s="247"/>
      <c r="AF70" s="247"/>
      <c r="AG70" s="247"/>
      <c r="AH70" s="247"/>
      <c r="AI70" s="247"/>
      <c r="AJ70" s="247"/>
      <c r="AK70" s="247"/>
      <c r="AL70" s="247"/>
      <c r="AM70" s="247"/>
      <c r="AN70" s="247"/>
      <c r="AO70" s="247"/>
      <c r="AP70" s="247"/>
    </row>
    <row r="71" spans="1:42" ht="82.5">
      <c r="A71" s="276"/>
      <c r="B71" s="242" t="s">
        <v>358</v>
      </c>
      <c r="C71" s="243" t="s">
        <v>566</v>
      </c>
      <c r="D71" s="243" t="s">
        <v>726</v>
      </c>
      <c r="E71" s="244" t="s">
        <v>727</v>
      </c>
      <c r="F71" s="243" t="s">
        <v>725</v>
      </c>
      <c r="G71" s="244"/>
      <c r="H71" s="243" t="s">
        <v>737</v>
      </c>
      <c r="I71" s="245" t="s">
        <v>721</v>
      </c>
      <c r="J71" s="245" t="s">
        <v>734</v>
      </c>
      <c r="K71" s="244" t="s">
        <v>32</v>
      </c>
      <c r="L71" s="244" t="s">
        <v>733</v>
      </c>
      <c r="M71" s="251">
        <v>42957</v>
      </c>
      <c r="N71" s="242" t="s">
        <v>857</v>
      </c>
      <c r="O71" s="256"/>
      <c r="P71" s="243" t="s">
        <v>773</v>
      </c>
      <c r="Q71" s="252">
        <v>42958</v>
      </c>
      <c r="R71" s="244"/>
      <c r="S71" s="244"/>
      <c r="T71" s="244"/>
      <c r="U71" s="244"/>
      <c r="V71" s="244"/>
      <c r="W71" s="244"/>
      <c r="X71" s="244"/>
      <c r="Y71" s="244"/>
      <c r="Z71" s="244"/>
      <c r="AA71" s="244"/>
      <c r="AB71" s="246"/>
      <c r="AC71" s="246"/>
      <c r="AD71" s="247"/>
      <c r="AE71" s="247"/>
      <c r="AF71" s="247"/>
      <c r="AG71" s="247"/>
      <c r="AH71" s="247"/>
      <c r="AI71" s="247"/>
      <c r="AJ71" s="247"/>
      <c r="AK71" s="247"/>
      <c r="AL71" s="247"/>
      <c r="AM71" s="247"/>
      <c r="AN71" s="247"/>
      <c r="AO71" s="247"/>
      <c r="AP71" s="247"/>
    </row>
    <row r="72" spans="1:42" ht="33">
      <c r="A72" s="314"/>
      <c r="B72" s="315" t="s">
        <v>743</v>
      </c>
      <c r="C72" s="243" t="s">
        <v>566</v>
      </c>
      <c r="D72" s="243" t="s">
        <v>726</v>
      </c>
      <c r="E72" s="244" t="s">
        <v>727</v>
      </c>
      <c r="F72" s="316" t="s">
        <v>725</v>
      </c>
      <c r="G72" s="244"/>
      <c r="H72" s="243" t="s">
        <v>737</v>
      </c>
      <c r="I72" s="317" t="s">
        <v>722</v>
      </c>
      <c r="J72" s="318" t="s">
        <v>735</v>
      </c>
      <c r="K72" s="244" t="s">
        <v>32</v>
      </c>
      <c r="L72" s="244" t="s">
        <v>821</v>
      </c>
      <c r="M72" s="244"/>
      <c r="N72" s="242" t="s">
        <v>809</v>
      </c>
      <c r="O72" s="256" t="s">
        <v>856</v>
      </c>
      <c r="P72" s="243" t="s">
        <v>772</v>
      </c>
      <c r="Q72" s="252">
        <v>42956</v>
      </c>
      <c r="R72" s="244"/>
      <c r="S72" s="244"/>
      <c r="T72" s="244"/>
      <c r="U72" s="244"/>
      <c r="V72" s="244"/>
      <c r="W72" s="244"/>
      <c r="X72" s="244"/>
      <c r="Y72" s="244"/>
      <c r="Z72" s="244"/>
      <c r="AA72" s="244"/>
      <c r="AB72" s="246"/>
      <c r="AC72" s="246"/>
      <c r="AD72" s="247"/>
      <c r="AE72" s="319"/>
      <c r="AF72" s="319"/>
      <c r="AG72" s="319"/>
      <c r="AH72" s="319"/>
      <c r="AI72" s="319"/>
      <c r="AJ72" s="319"/>
      <c r="AK72" s="319"/>
      <c r="AL72" s="319"/>
      <c r="AM72" s="319"/>
      <c r="AN72" s="319"/>
      <c r="AO72" s="319"/>
      <c r="AP72" s="319"/>
    </row>
    <row r="73" spans="1:42" s="320" customFormat="1" ht="73.5">
      <c r="A73" s="276"/>
      <c r="B73" s="242" t="s">
        <v>744</v>
      </c>
      <c r="C73" s="243" t="s">
        <v>566</v>
      </c>
      <c r="D73" s="243" t="s">
        <v>726</v>
      </c>
      <c r="E73" s="244" t="s">
        <v>727</v>
      </c>
      <c r="F73" s="243" t="s">
        <v>725</v>
      </c>
      <c r="G73" s="244"/>
      <c r="H73" s="243" t="s">
        <v>737</v>
      </c>
      <c r="I73" s="245" t="s">
        <v>865</v>
      </c>
      <c r="J73" s="250" t="s">
        <v>987</v>
      </c>
      <c r="K73" s="244" t="s">
        <v>32</v>
      </c>
      <c r="L73" s="244" t="s">
        <v>820</v>
      </c>
      <c r="M73" s="251">
        <v>42958</v>
      </c>
      <c r="N73" s="242" t="s">
        <v>798</v>
      </c>
      <c r="O73" s="242"/>
      <c r="P73" s="294" t="s">
        <v>771</v>
      </c>
      <c r="Q73" s="295" t="s">
        <v>787</v>
      </c>
      <c r="R73" s="287"/>
      <c r="S73" s="287"/>
      <c r="T73" s="287"/>
      <c r="U73" s="287"/>
      <c r="V73" s="287"/>
      <c r="W73" s="287"/>
      <c r="X73" s="287"/>
      <c r="Y73" s="287"/>
      <c r="Z73" s="287"/>
      <c r="AA73" s="244"/>
      <c r="AB73" s="246"/>
      <c r="AC73" s="246"/>
      <c r="AD73" s="247"/>
      <c r="AE73" s="247"/>
      <c r="AF73" s="247"/>
      <c r="AG73" s="247"/>
      <c r="AH73" s="247"/>
      <c r="AI73" s="247"/>
      <c r="AJ73" s="247"/>
      <c r="AK73" s="247"/>
      <c r="AL73" s="247"/>
      <c r="AM73" s="247"/>
      <c r="AN73" s="247"/>
      <c r="AO73" s="247"/>
      <c r="AP73" s="247"/>
    </row>
    <row r="74" spans="1:42" ht="33">
      <c r="A74" s="321"/>
      <c r="B74" s="242" t="s">
        <v>745</v>
      </c>
      <c r="C74" s="243" t="s">
        <v>566</v>
      </c>
      <c r="D74" s="243" t="s">
        <v>726</v>
      </c>
      <c r="E74" s="244" t="s">
        <v>727</v>
      </c>
      <c r="F74" s="243" t="s">
        <v>725</v>
      </c>
      <c r="G74" s="244"/>
      <c r="H74" s="243" t="s">
        <v>737</v>
      </c>
      <c r="I74" s="245" t="s">
        <v>723</v>
      </c>
      <c r="J74" s="250" t="s">
        <v>724</v>
      </c>
      <c r="K74" s="244" t="s">
        <v>32</v>
      </c>
      <c r="L74" s="244" t="s">
        <v>821</v>
      </c>
      <c r="M74" s="244"/>
      <c r="N74" s="242" t="s">
        <v>809</v>
      </c>
      <c r="O74" s="256" t="s">
        <v>856</v>
      </c>
      <c r="P74" s="243" t="s">
        <v>770</v>
      </c>
      <c r="Q74" s="252">
        <v>42956</v>
      </c>
      <c r="R74" s="244"/>
      <c r="S74" s="244"/>
      <c r="T74" s="244"/>
      <c r="U74" s="244"/>
      <c r="V74" s="244"/>
      <c r="W74" s="244"/>
      <c r="X74" s="244"/>
      <c r="Y74" s="244"/>
      <c r="Z74" s="244"/>
      <c r="AA74" s="244"/>
      <c r="AB74" s="246"/>
      <c r="AC74" s="246"/>
      <c r="AD74" s="247"/>
      <c r="AE74" s="322"/>
      <c r="AF74" s="322"/>
      <c r="AG74" s="322"/>
      <c r="AH74" s="322"/>
      <c r="AI74" s="322"/>
      <c r="AJ74" s="322"/>
      <c r="AK74" s="322"/>
      <c r="AL74" s="322"/>
      <c r="AM74" s="322"/>
      <c r="AN74" s="322"/>
      <c r="AO74" s="322"/>
      <c r="AP74" s="322"/>
    </row>
    <row r="75" spans="1:42" s="240" customFormat="1" ht="49.5">
      <c r="A75" s="288"/>
      <c r="B75" s="338" t="s">
        <v>746</v>
      </c>
      <c r="C75" s="260" t="s">
        <v>566</v>
      </c>
      <c r="D75" s="260" t="s">
        <v>726</v>
      </c>
      <c r="E75" s="261" t="s">
        <v>727</v>
      </c>
      <c r="F75" s="260" t="s">
        <v>728</v>
      </c>
      <c r="G75" s="261"/>
      <c r="H75" s="260" t="s">
        <v>759</v>
      </c>
      <c r="I75" s="262" t="s">
        <v>861</v>
      </c>
      <c r="J75" s="262"/>
      <c r="K75" s="261" t="s">
        <v>32</v>
      </c>
      <c r="L75" s="261" t="s">
        <v>821</v>
      </c>
      <c r="M75" s="261"/>
      <c r="N75" s="259" t="s">
        <v>967</v>
      </c>
      <c r="O75" s="259"/>
      <c r="P75" s="260"/>
      <c r="Q75" s="261"/>
      <c r="R75" s="261"/>
      <c r="S75" s="261"/>
      <c r="T75" s="261"/>
      <c r="U75" s="261"/>
      <c r="V75" s="261"/>
      <c r="W75" s="261"/>
      <c r="X75" s="261"/>
      <c r="Y75" s="261"/>
      <c r="Z75" s="261"/>
      <c r="AA75" s="261"/>
      <c r="AB75" s="264"/>
      <c r="AC75" s="264"/>
      <c r="AD75" s="265"/>
      <c r="AE75" s="247"/>
      <c r="AF75" s="247"/>
      <c r="AG75" s="247"/>
      <c r="AH75" s="247"/>
      <c r="AI75" s="247"/>
      <c r="AJ75" s="247"/>
      <c r="AK75" s="247"/>
      <c r="AL75" s="247"/>
      <c r="AM75" s="247"/>
      <c r="AN75" s="247"/>
      <c r="AO75" s="265"/>
      <c r="AP75" s="265"/>
    </row>
    <row r="76" spans="1:42" s="282" customFormat="1" ht="66" hidden="1">
      <c r="A76" s="323"/>
      <c r="B76" s="309" t="s">
        <v>749</v>
      </c>
      <c r="C76" s="268" t="s">
        <v>750</v>
      </c>
      <c r="D76" s="268" t="s">
        <v>751</v>
      </c>
      <c r="E76" s="269" t="s">
        <v>752</v>
      </c>
      <c r="F76" s="268" t="s">
        <v>753</v>
      </c>
      <c r="G76" s="269"/>
      <c r="H76" s="268" t="s">
        <v>747</v>
      </c>
      <c r="I76" s="278" t="s">
        <v>754</v>
      </c>
      <c r="J76" s="278" t="s">
        <v>756</v>
      </c>
      <c r="K76" s="269" t="s">
        <v>755</v>
      </c>
      <c r="L76" s="269"/>
      <c r="M76" s="269"/>
      <c r="N76" s="269"/>
      <c r="O76" s="269"/>
      <c r="P76" s="269"/>
      <c r="Q76" s="269"/>
      <c r="R76" s="269"/>
      <c r="S76" s="269"/>
      <c r="T76" s="269"/>
      <c r="U76" s="269"/>
      <c r="V76" s="269"/>
      <c r="W76" s="269"/>
      <c r="X76" s="269"/>
      <c r="Y76" s="269"/>
      <c r="Z76" s="269"/>
      <c r="AA76" s="269"/>
      <c r="AB76" s="281"/>
      <c r="AC76" s="281"/>
      <c r="AD76" s="324"/>
      <c r="AE76" s="324"/>
      <c r="AF76" s="324"/>
      <c r="AG76" s="324"/>
      <c r="AH76" s="324"/>
      <c r="AI76" s="324"/>
      <c r="AJ76" s="324"/>
      <c r="AK76" s="324"/>
      <c r="AL76" s="324"/>
      <c r="AM76" s="324"/>
      <c r="AN76" s="324"/>
      <c r="AO76" s="324"/>
      <c r="AP76" s="324"/>
    </row>
    <row r="77" spans="1:42" s="240" customFormat="1" ht="33">
      <c r="A77" s="325"/>
      <c r="B77" s="259" t="s">
        <v>833</v>
      </c>
      <c r="C77" s="260"/>
      <c r="D77" s="260"/>
      <c r="E77" s="261"/>
      <c r="F77" s="260" t="s">
        <v>830</v>
      </c>
      <c r="G77" s="261"/>
      <c r="H77" s="260" t="s">
        <v>831</v>
      </c>
      <c r="I77" s="262" t="s">
        <v>829</v>
      </c>
      <c r="J77" s="262" t="s">
        <v>829</v>
      </c>
      <c r="K77" s="261" t="s">
        <v>832</v>
      </c>
      <c r="L77" s="261" t="s">
        <v>821</v>
      </c>
      <c r="M77" s="261"/>
      <c r="N77" s="259" t="s">
        <v>864</v>
      </c>
      <c r="O77" s="259"/>
      <c r="P77" s="306" t="s">
        <v>771</v>
      </c>
      <c r="Q77" s="236" t="s">
        <v>787</v>
      </c>
      <c r="R77" s="261"/>
      <c r="S77" s="261"/>
      <c r="T77" s="261"/>
      <c r="U77" s="261"/>
      <c r="V77" s="261"/>
      <c r="W77" s="261"/>
      <c r="X77" s="261"/>
      <c r="Y77" s="261"/>
      <c r="Z77" s="261"/>
      <c r="AA77" s="261"/>
      <c r="AB77" s="264"/>
      <c r="AC77" s="264"/>
      <c r="AD77" s="326"/>
      <c r="AE77" s="327"/>
      <c r="AF77" s="327"/>
      <c r="AG77" s="327"/>
      <c r="AH77" s="327"/>
      <c r="AI77" s="327"/>
      <c r="AJ77" s="327"/>
      <c r="AK77" s="327"/>
      <c r="AL77" s="327"/>
      <c r="AM77" s="327"/>
      <c r="AN77" s="327"/>
      <c r="AO77" s="326"/>
      <c r="AP77" s="326"/>
    </row>
    <row r="78" spans="1:42" s="240" customFormat="1" ht="33">
      <c r="A78" s="325"/>
      <c r="B78" s="338" t="s">
        <v>835</v>
      </c>
      <c r="C78" s="260"/>
      <c r="D78" s="260"/>
      <c r="E78" s="261"/>
      <c r="F78" s="260" t="s">
        <v>830</v>
      </c>
      <c r="G78" s="261"/>
      <c r="H78" s="260" t="s">
        <v>831</v>
      </c>
      <c r="I78" s="262" t="s">
        <v>834</v>
      </c>
      <c r="J78" s="262" t="s">
        <v>834</v>
      </c>
      <c r="K78" s="261" t="s">
        <v>832</v>
      </c>
      <c r="L78" s="261" t="s">
        <v>821</v>
      </c>
      <c r="M78" s="261"/>
      <c r="N78" s="259" t="s">
        <v>860</v>
      </c>
      <c r="O78" s="259"/>
      <c r="P78" s="306" t="s">
        <v>771</v>
      </c>
      <c r="Q78" s="236" t="s">
        <v>787</v>
      </c>
      <c r="R78" s="261"/>
      <c r="S78" s="261"/>
      <c r="T78" s="261"/>
      <c r="U78" s="261"/>
      <c r="V78" s="261"/>
      <c r="W78" s="261"/>
      <c r="X78" s="261"/>
      <c r="Y78" s="261"/>
      <c r="Z78" s="261"/>
      <c r="AA78" s="261"/>
      <c r="AB78" s="264"/>
      <c r="AC78" s="264"/>
      <c r="AD78" s="326"/>
      <c r="AE78" s="327"/>
      <c r="AF78" s="327"/>
      <c r="AG78" s="327"/>
      <c r="AH78" s="327"/>
      <c r="AI78" s="327"/>
      <c r="AJ78" s="327"/>
      <c r="AK78" s="327"/>
      <c r="AL78" s="327"/>
      <c r="AM78" s="327"/>
      <c r="AN78" s="327"/>
      <c r="AO78" s="326"/>
      <c r="AP78" s="326"/>
    </row>
    <row r="79" spans="1:42" s="240" customFormat="1" ht="33">
      <c r="A79" s="325"/>
      <c r="B79" s="259" t="s">
        <v>840</v>
      </c>
      <c r="C79" s="260"/>
      <c r="D79" s="260"/>
      <c r="E79" s="261"/>
      <c r="F79" s="260" t="s">
        <v>836</v>
      </c>
      <c r="G79" s="261"/>
      <c r="H79" s="260" t="s">
        <v>837</v>
      </c>
      <c r="I79" s="262" t="s">
        <v>838</v>
      </c>
      <c r="J79" s="262" t="s">
        <v>839</v>
      </c>
      <c r="K79" s="261" t="s">
        <v>819</v>
      </c>
      <c r="L79" s="261" t="s">
        <v>820</v>
      </c>
      <c r="M79" s="263">
        <v>42975</v>
      </c>
      <c r="N79" s="259" t="s">
        <v>860</v>
      </c>
      <c r="O79" s="259"/>
      <c r="P79" s="260" t="s">
        <v>862</v>
      </c>
      <c r="Q79" s="261"/>
      <c r="R79" s="261"/>
      <c r="S79" s="261"/>
      <c r="T79" s="261"/>
      <c r="U79" s="261"/>
      <c r="V79" s="261"/>
      <c r="W79" s="261"/>
      <c r="X79" s="261"/>
      <c r="Y79" s="261"/>
      <c r="Z79" s="261"/>
      <c r="AA79" s="261"/>
      <c r="AB79" s="264"/>
      <c r="AC79" s="264"/>
      <c r="AD79" s="326"/>
      <c r="AE79" s="327"/>
      <c r="AF79" s="327"/>
      <c r="AG79" s="327"/>
      <c r="AH79" s="327"/>
      <c r="AI79" s="327"/>
      <c r="AJ79" s="327"/>
      <c r="AK79" s="327"/>
      <c r="AL79" s="327"/>
      <c r="AM79" s="327"/>
      <c r="AN79" s="327"/>
      <c r="AO79" s="326"/>
      <c r="AP79" s="326"/>
    </row>
    <row r="80" spans="1:42" ht="33">
      <c r="A80" s="328"/>
      <c r="B80" s="242" t="s">
        <v>843</v>
      </c>
      <c r="C80" s="243"/>
      <c r="D80" s="243"/>
      <c r="E80" s="244"/>
      <c r="F80" s="243" t="s">
        <v>836</v>
      </c>
      <c r="G80" s="244"/>
      <c r="H80" s="243" t="s">
        <v>837</v>
      </c>
      <c r="I80" s="245" t="s">
        <v>841</v>
      </c>
      <c r="J80" s="245" t="s">
        <v>842</v>
      </c>
      <c r="K80" s="244" t="s">
        <v>819</v>
      </c>
      <c r="L80" s="244" t="s">
        <v>820</v>
      </c>
      <c r="M80" s="251">
        <v>42975</v>
      </c>
      <c r="N80" s="242" t="s">
        <v>858</v>
      </c>
      <c r="O80" s="242"/>
      <c r="P80" s="243" t="s">
        <v>862</v>
      </c>
      <c r="Q80" s="244"/>
      <c r="R80" s="244"/>
      <c r="S80" s="244"/>
      <c r="T80" s="244"/>
      <c r="U80" s="244"/>
      <c r="V80" s="244"/>
      <c r="W80" s="244"/>
      <c r="X80" s="244"/>
      <c r="Y80" s="244"/>
      <c r="Z80" s="244"/>
      <c r="AA80" s="244"/>
      <c r="AB80" s="246"/>
      <c r="AC80" s="246"/>
      <c r="AD80" s="327"/>
      <c r="AE80" s="327"/>
      <c r="AF80" s="327"/>
      <c r="AG80" s="327"/>
      <c r="AH80" s="327"/>
      <c r="AI80" s="327"/>
      <c r="AJ80" s="327"/>
      <c r="AK80" s="327"/>
      <c r="AL80" s="327"/>
      <c r="AM80" s="327"/>
      <c r="AN80" s="327"/>
      <c r="AO80" s="327"/>
      <c r="AP80" s="327"/>
    </row>
    <row r="81" spans="1:42" ht="33">
      <c r="A81" s="328" t="s">
        <v>912</v>
      </c>
      <c r="B81" s="242" t="s">
        <v>913</v>
      </c>
      <c r="C81" s="243" t="s">
        <v>880</v>
      </c>
      <c r="D81" s="243" t="s">
        <v>881</v>
      </c>
      <c r="E81" s="244" t="s">
        <v>882</v>
      </c>
      <c r="F81" s="243" t="s">
        <v>914</v>
      </c>
      <c r="G81" s="244"/>
      <c r="H81" s="243" t="s">
        <v>737</v>
      </c>
      <c r="I81" s="245" t="s">
        <v>915</v>
      </c>
      <c r="J81" s="245" t="s">
        <v>916</v>
      </c>
      <c r="K81" s="244" t="s">
        <v>917</v>
      </c>
      <c r="L81" s="244" t="s">
        <v>887</v>
      </c>
      <c r="M81" s="244"/>
      <c r="N81" s="242"/>
      <c r="O81" s="256"/>
      <c r="P81" s="243" t="s">
        <v>918</v>
      </c>
      <c r="Q81" s="244"/>
      <c r="R81" s="244"/>
      <c r="S81" s="244"/>
      <c r="T81" s="244"/>
      <c r="U81" s="244"/>
      <c r="V81" s="244"/>
      <c r="W81" s="244"/>
      <c r="X81" s="244"/>
      <c r="Y81" s="244"/>
      <c r="Z81" s="244"/>
      <c r="AA81" s="244"/>
      <c r="AB81" s="246"/>
      <c r="AC81" s="246"/>
      <c r="AD81" s="327"/>
      <c r="AE81" s="327"/>
      <c r="AF81" s="327"/>
      <c r="AG81" s="327"/>
      <c r="AH81" s="327"/>
      <c r="AI81" s="327"/>
      <c r="AJ81" s="327"/>
      <c r="AK81" s="327"/>
      <c r="AL81" s="327"/>
      <c r="AM81" s="327"/>
      <c r="AN81" s="327"/>
      <c r="AO81" s="327"/>
      <c r="AP81" s="327"/>
    </row>
    <row r="82" spans="1:42" ht="99">
      <c r="A82" s="328" t="s">
        <v>919</v>
      </c>
      <c r="B82" s="242" t="s">
        <v>920</v>
      </c>
      <c r="C82" s="243" t="s">
        <v>880</v>
      </c>
      <c r="D82" s="243" t="s">
        <v>881</v>
      </c>
      <c r="E82" s="244" t="s">
        <v>882</v>
      </c>
      <c r="F82" s="243" t="s">
        <v>923</v>
      </c>
      <c r="G82" s="244"/>
      <c r="H82" s="243" t="s">
        <v>737</v>
      </c>
      <c r="I82" s="245" t="s">
        <v>922</v>
      </c>
      <c r="J82" s="245" t="s">
        <v>924</v>
      </c>
      <c r="K82" s="244" t="s">
        <v>917</v>
      </c>
      <c r="L82" s="244" t="s">
        <v>887</v>
      </c>
      <c r="M82" s="244"/>
      <c r="N82" s="242"/>
      <c r="O82" s="256"/>
      <c r="P82" s="243" t="s">
        <v>926</v>
      </c>
      <c r="Q82" s="244"/>
      <c r="R82" s="244"/>
      <c r="S82" s="244"/>
      <c r="T82" s="244"/>
      <c r="U82" s="244"/>
      <c r="V82" s="244"/>
      <c r="W82" s="244"/>
      <c r="X82" s="244"/>
      <c r="Y82" s="244"/>
      <c r="Z82" s="244"/>
      <c r="AA82" s="244"/>
      <c r="AB82" s="246"/>
      <c r="AC82" s="246"/>
      <c r="AD82" s="327"/>
      <c r="AE82" s="327"/>
      <c r="AF82" s="327"/>
      <c r="AG82" s="327"/>
      <c r="AH82" s="327"/>
      <c r="AI82" s="327"/>
      <c r="AJ82" s="327"/>
      <c r="AK82" s="327"/>
      <c r="AL82" s="327"/>
      <c r="AM82" s="327"/>
      <c r="AN82" s="327"/>
      <c r="AO82" s="327"/>
      <c r="AP82" s="327"/>
    </row>
    <row r="83" spans="1:42" ht="99">
      <c r="A83" s="328" t="s">
        <v>927</v>
      </c>
      <c r="B83" s="242" t="s">
        <v>928</v>
      </c>
      <c r="C83" s="243" t="s">
        <v>880</v>
      </c>
      <c r="D83" s="243" t="s">
        <v>881</v>
      </c>
      <c r="E83" s="244" t="s">
        <v>882</v>
      </c>
      <c r="F83" s="243" t="s">
        <v>929</v>
      </c>
      <c r="G83" s="244"/>
      <c r="H83" s="243" t="s">
        <v>737</v>
      </c>
      <c r="I83" s="245" t="s">
        <v>922</v>
      </c>
      <c r="J83" s="245" t="s">
        <v>925</v>
      </c>
      <c r="K83" s="244" t="s">
        <v>917</v>
      </c>
      <c r="L83" s="244" t="s">
        <v>887</v>
      </c>
      <c r="M83" s="244"/>
      <c r="N83" s="242"/>
      <c r="O83" s="256"/>
      <c r="P83" s="243" t="s">
        <v>908</v>
      </c>
      <c r="Q83" s="244"/>
      <c r="R83" s="244"/>
      <c r="S83" s="244"/>
      <c r="T83" s="244"/>
      <c r="U83" s="244"/>
      <c r="V83" s="244"/>
      <c r="W83" s="244"/>
      <c r="X83" s="244"/>
      <c r="Y83" s="244"/>
      <c r="Z83" s="244"/>
      <c r="AA83" s="244"/>
      <c r="AB83" s="246"/>
      <c r="AC83" s="246"/>
      <c r="AD83" s="327"/>
      <c r="AE83" s="327"/>
      <c r="AF83" s="327"/>
      <c r="AG83" s="327"/>
      <c r="AH83" s="327"/>
      <c r="AI83" s="327"/>
      <c r="AJ83" s="327"/>
      <c r="AK83" s="327"/>
      <c r="AL83" s="327"/>
      <c r="AM83" s="327"/>
      <c r="AN83" s="327"/>
      <c r="AO83" s="327"/>
      <c r="AP83" s="327"/>
    </row>
    <row r="84" spans="1:42" ht="66">
      <c r="A84" s="328" t="s">
        <v>931</v>
      </c>
      <c r="B84" s="242" t="s">
        <v>930</v>
      </c>
      <c r="C84" s="243" t="s">
        <v>880</v>
      </c>
      <c r="D84" s="243" t="s">
        <v>881</v>
      </c>
      <c r="E84" s="244" t="s">
        <v>882</v>
      </c>
      <c r="F84" s="243" t="s">
        <v>933</v>
      </c>
      <c r="G84" s="244"/>
      <c r="H84" s="243" t="s">
        <v>737</v>
      </c>
      <c r="I84" s="245" t="s">
        <v>932</v>
      </c>
      <c r="J84" s="245" t="s">
        <v>934</v>
      </c>
      <c r="K84" s="244" t="s">
        <v>917</v>
      </c>
      <c r="L84" s="243" t="s">
        <v>935</v>
      </c>
      <c r="M84" s="251">
        <v>42979</v>
      </c>
      <c r="N84" s="242"/>
      <c r="O84" s="256"/>
      <c r="P84" s="243" t="s">
        <v>936</v>
      </c>
      <c r="Q84" s="244"/>
      <c r="R84" s="244"/>
      <c r="S84" s="244"/>
      <c r="T84" s="244"/>
      <c r="U84" s="244"/>
      <c r="V84" s="244"/>
      <c r="W84" s="244"/>
      <c r="X84" s="244"/>
      <c r="Y84" s="244"/>
      <c r="Z84" s="244"/>
      <c r="AA84" s="244"/>
      <c r="AB84" s="246"/>
      <c r="AC84" s="246"/>
      <c r="AD84" s="327"/>
      <c r="AE84" s="327"/>
      <c r="AF84" s="327"/>
      <c r="AG84" s="327"/>
      <c r="AH84" s="327"/>
      <c r="AI84" s="327"/>
      <c r="AJ84" s="327"/>
      <c r="AK84" s="327"/>
      <c r="AL84" s="327"/>
      <c r="AM84" s="327"/>
      <c r="AN84" s="327"/>
      <c r="AO84" s="327"/>
      <c r="AP84" s="327"/>
    </row>
    <row r="85" spans="1:42" ht="99">
      <c r="A85" s="328" t="s">
        <v>954</v>
      </c>
      <c r="B85" s="242" t="s">
        <v>937</v>
      </c>
      <c r="C85" s="243" t="s">
        <v>880</v>
      </c>
      <c r="D85" s="243" t="s">
        <v>881</v>
      </c>
      <c r="E85" s="244" t="s">
        <v>882</v>
      </c>
      <c r="F85" s="243" t="s">
        <v>933</v>
      </c>
      <c r="G85" s="244"/>
      <c r="H85" s="243" t="s">
        <v>737</v>
      </c>
      <c r="I85" s="245" t="s">
        <v>889</v>
      </c>
      <c r="J85" s="245" t="s">
        <v>890</v>
      </c>
      <c r="K85" s="244" t="s">
        <v>917</v>
      </c>
      <c r="L85" s="244" t="s">
        <v>887</v>
      </c>
      <c r="M85" s="244"/>
      <c r="N85" s="242"/>
      <c r="O85" s="256"/>
      <c r="P85" s="243" t="s">
        <v>936</v>
      </c>
      <c r="Q85" s="244"/>
      <c r="R85" s="244"/>
      <c r="S85" s="244"/>
      <c r="T85" s="244"/>
      <c r="U85" s="244"/>
      <c r="V85" s="244"/>
      <c r="W85" s="244"/>
      <c r="X85" s="244"/>
      <c r="Y85" s="244"/>
      <c r="Z85" s="244"/>
      <c r="AA85" s="244"/>
      <c r="AB85" s="246"/>
      <c r="AC85" s="246"/>
      <c r="AD85" s="327"/>
      <c r="AE85" s="327"/>
      <c r="AF85" s="327"/>
      <c r="AG85" s="327"/>
      <c r="AH85" s="327"/>
      <c r="AI85" s="327"/>
      <c r="AJ85" s="327"/>
      <c r="AK85" s="327"/>
      <c r="AL85" s="327"/>
      <c r="AM85" s="327"/>
      <c r="AN85" s="327"/>
      <c r="AO85" s="327"/>
      <c r="AP85" s="327"/>
    </row>
    <row r="86" spans="1:42" ht="99">
      <c r="A86" s="328" t="s">
        <v>955</v>
      </c>
      <c r="B86" s="242" t="s">
        <v>938</v>
      </c>
      <c r="C86" s="243" t="s">
        <v>880</v>
      </c>
      <c r="D86" s="243" t="s">
        <v>881</v>
      </c>
      <c r="E86" s="244" t="s">
        <v>882</v>
      </c>
      <c r="F86" s="243" t="s">
        <v>933</v>
      </c>
      <c r="G86" s="244"/>
      <c r="H86" s="243" t="s">
        <v>737</v>
      </c>
      <c r="I86" s="245" t="s">
        <v>893</v>
      </c>
      <c r="J86" s="245" t="s">
        <v>953</v>
      </c>
      <c r="K86" s="244" t="s">
        <v>917</v>
      </c>
      <c r="L86" s="243" t="s">
        <v>892</v>
      </c>
      <c r="M86" s="251">
        <v>42986</v>
      </c>
      <c r="N86" s="242"/>
      <c r="O86" s="256"/>
      <c r="P86" s="243" t="s">
        <v>936</v>
      </c>
    </row>
    <row r="87" spans="1:42">
      <c r="A87" s="328" t="s">
        <v>939</v>
      </c>
      <c r="B87" s="242" t="s">
        <v>940</v>
      </c>
      <c r="C87" s="243" t="s">
        <v>880</v>
      </c>
      <c r="D87" s="243" t="s">
        <v>881</v>
      </c>
      <c r="E87" s="244" t="s">
        <v>882</v>
      </c>
      <c r="F87" s="243" t="s">
        <v>894</v>
      </c>
      <c r="G87" s="244"/>
      <c r="H87" s="243" t="s">
        <v>737</v>
      </c>
      <c r="I87" s="245" t="s">
        <v>897</v>
      </c>
      <c r="J87" s="245" t="s">
        <v>896</v>
      </c>
      <c r="K87" s="244" t="s">
        <v>917</v>
      </c>
      <c r="L87" s="243" t="s">
        <v>949</v>
      </c>
      <c r="M87" s="251">
        <v>42986</v>
      </c>
      <c r="N87" s="242"/>
      <c r="O87" s="256"/>
      <c r="P87" s="243" t="s">
        <v>941</v>
      </c>
    </row>
    <row r="88" spans="1:42" ht="82.5">
      <c r="A88" s="328" t="s">
        <v>942</v>
      </c>
      <c r="B88" s="242" t="s">
        <v>943</v>
      </c>
      <c r="C88" s="243" t="s">
        <v>880</v>
      </c>
      <c r="D88" s="243" t="s">
        <v>881</v>
      </c>
      <c r="E88" s="244" t="s">
        <v>882</v>
      </c>
      <c r="F88" s="243" t="s">
        <v>900</v>
      </c>
      <c r="G88" s="244"/>
      <c r="H88" s="243" t="s">
        <v>737</v>
      </c>
      <c r="I88" s="245" t="s">
        <v>901</v>
      </c>
      <c r="J88" s="245" t="s">
        <v>906</v>
      </c>
      <c r="K88" s="244" t="s">
        <v>917</v>
      </c>
      <c r="L88" s="243" t="s">
        <v>950</v>
      </c>
      <c r="M88" s="251">
        <v>42986</v>
      </c>
      <c r="N88" s="242"/>
      <c r="O88" s="256"/>
      <c r="P88" s="243" t="s">
        <v>903</v>
      </c>
    </row>
    <row r="89" spans="1:42" ht="82.5">
      <c r="A89" s="328" t="s">
        <v>945</v>
      </c>
      <c r="B89" s="242" t="s">
        <v>944</v>
      </c>
      <c r="C89" s="243" t="s">
        <v>880</v>
      </c>
      <c r="D89" s="243" t="s">
        <v>881</v>
      </c>
      <c r="E89" s="244" t="s">
        <v>882</v>
      </c>
      <c r="F89" s="243" t="s">
        <v>900</v>
      </c>
      <c r="G89" s="244"/>
      <c r="H89" s="243" t="s">
        <v>737</v>
      </c>
      <c r="I89" s="245" t="s">
        <v>905</v>
      </c>
      <c r="J89" s="245" t="s">
        <v>952</v>
      </c>
      <c r="K89" s="244" t="s">
        <v>917</v>
      </c>
      <c r="L89" s="243" t="s">
        <v>821</v>
      </c>
      <c r="M89" s="251"/>
      <c r="N89" s="242"/>
      <c r="O89" s="256"/>
      <c r="P89" s="243" t="s">
        <v>962</v>
      </c>
    </row>
    <row r="90" spans="1:42" ht="82.5">
      <c r="A90" s="328" t="s">
        <v>947</v>
      </c>
      <c r="B90" s="242" t="s">
        <v>946</v>
      </c>
      <c r="C90" s="243" t="s">
        <v>880</v>
      </c>
      <c r="D90" s="243" t="s">
        <v>881</v>
      </c>
      <c r="E90" s="244" t="s">
        <v>882</v>
      </c>
      <c r="F90" s="243" t="s">
        <v>933</v>
      </c>
      <c r="G90" s="244"/>
      <c r="H90" s="243" t="s">
        <v>737</v>
      </c>
      <c r="I90" s="245" t="s">
        <v>948</v>
      </c>
      <c r="J90" s="245" t="s">
        <v>911</v>
      </c>
      <c r="K90" s="244" t="s">
        <v>917</v>
      </c>
      <c r="L90" s="243" t="s">
        <v>821</v>
      </c>
      <c r="M90" s="251"/>
      <c r="N90" s="242"/>
      <c r="O90" s="256"/>
      <c r="P90" s="243" t="s">
        <v>936</v>
      </c>
    </row>
    <row r="91" spans="1:42" ht="66">
      <c r="A91" s="153" t="s">
        <v>994</v>
      </c>
      <c r="B91" s="242" t="s">
        <v>963</v>
      </c>
      <c r="C91" s="243" t="s">
        <v>84</v>
      </c>
      <c r="D91" s="243" t="s">
        <v>451</v>
      </c>
      <c r="E91" s="186" t="s">
        <v>992</v>
      </c>
      <c r="F91" s="243" t="s">
        <v>956</v>
      </c>
      <c r="G91" s="244"/>
      <c r="H91" s="243" t="s">
        <v>737</v>
      </c>
      <c r="I91" s="245" t="s">
        <v>958</v>
      </c>
      <c r="J91" s="245" t="s">
        <v>960</v>
      </c>
      <c r="K91" s="244" t="s">
        <v>83</v>
      </c>
      <c r="L91" s="243" t="s">
        <v>821</v>
      </c>
      <c r="M91" s="251"/>
      <c r="N91" s="242"/>
      <c r="O91" s="256"/>
      <c r="P91" s="243" t="s">
        <v>962</v>
      </c>
    </row>
    <row r="92" spans="1:42" ht="49.5">
      <c r="A92" s="328" t="s">
        <v>965</v>
      </c>
      <c r="B92" s="242" t="s">
        <v>964</v>
      </c>
      <c r="C92" s="243" t="s">
        <v>84</v>
      </c>
      <c r="D92" s="243" t="s">
        <v>451</v>
      </c>
      <c r="E92" s="244" t="s">
        <v>86</v>
      </c>
      <c r="F92" s="243" t="s">
        <v>957</v>
      </c>
      <c r="G92" s="244"/>
      <c r="H92" s="243" t="s">
        <v>737</v>
      </c>
      <c r="I92" s="245" t="s">
        <v>959</v>
      </c>
      <c r="J92" s="245" t="s">
        <v>961</v>
      </c>
      <c r="K92" s="244" t="s">
        <v>83</v>
      </c>
      <c r="L92" s="243" t="s">
        <v>821</v>
      </c>
      <c r="M92" s="251"/>
      <c r="N92" s="242"/>
      <c r="O92" s="256"/>
      <c r="P92" s="243" t="s">
        <v>962</v>
      </c>
    </row>
    <row r="93" spans="1:42">
      <c r="A93" s="328"/>
    </row>
    <row r="94" spans="1:42">
      <c r="A94" s="328"/>
    </row>
    <row r="95" spans="1:42">
      <c r="A95" s="328"/>
    </row>
    <row r="96" spans="1:42">
      <c r="A96" s="328"/>
    </row>
    <row r="97" spans="1:1">
      <c r="A97" s="328"/>
    </row>
    <row r="98" spans="1:1">
      <c r="A98" s="328"/>
    </row>
    <row r="99" spans="1:1">
      <c r="A99" s="328"/>
    </row>
    <row r="100" spans="1:1">
      <c r="A100" s="328"/>
    </row>
    <row r="101" spans="1:1">
      <c r="A101" s="328"/>
    </row>
    <row r="102" spans="1:1">
      <c r="A102" s="328"/>
    </row>
    <row r="103" spans="1:1">
      <c r="A103" s="328"/>
    </row>
    <row r="104" spans="1:1">
      <c r="A104" s="328"/>
    </row>
    <row r="105" spans="1:1">
      <c r="A105" s="328"/>
    </row>
    <row r="106" spans="1:1">
      <c r="A106" s="328"/>
    </row>
    <row r="107" spans="1:1">
      <c r="A107" s="328"/>
    </row>
    <row r="108" spans="1:1">
      <c r="A108" s="328"/>
    </row>
    <row r="109" spans="1:1">
      <c r="A109" s="328"/>
    </row>
    <row r="110" spans="1:1">
      <c r="A110" s="328"/>
    </row>
    <row r="111" spans="1:1">
      <c r="A111" s="328"/>
    </row>
    <row r="112" spans="1:1">
      <c r="A112" s="328"/>
    </row>
    <row r="113" spans="1:1">
      <c r="A113" s="328"/>
    </row>
    <row r="114" spans="1:1">
      <c r="A114" s="328"/>
    </row>
    <row r="115" spans="1:1">
      <c r="A115" s="328"/>
    </row>
    <row r="116" spans="1:1">
      <c r="A116" s="328"/>
    </row>
    <row r="117" spans="1:1">
      <c r="A117" s="328"/>
    </row>
    <row r="118" spans="1:1">
      <c r="A118" s="328"/>
    </row>
  </sheetData>
  <autoFilter ref="A2:AP92">
    <filterColumn colId="7">
      <filters>
        <filter val="Y"/>
        <filter val="Y with condition"/>
        <filter val="Y with only PAL"/>
      </filters>
    </filterColumn>
  </autoFilter>
  <mergeCells count="16">
    <mergeCell ref="H1:H2"/>
    <mergeCell ref="A1:A2"/>
    <mergeCell ref="D1:D2"/>
    <mergeCell ref="AO1:AO2"/>
    <mergeCell ref="AP1:AP2"/>
    <mergeCell ref="P1:AC1"/>
    <mergeCell ref="AD1:AD2"/>
    <mergeCell ref="AE1:AE2"/>
    <mergeCell ref="L1:M1"/>
    <mergeCell ref="B1:B2"/>
    <mergeCell ref="C1:C2"/>
    <mergeCell ref="F1:F2"/>
    <mergeCell ref="G1:G2"/>
    <mergeCell ref="I1:I2"/>
    <mergeCell ref="J1:K1"/>
    <mergeCell ref="E1:E2"/>
  </mergeCells>
  <phoneticPr fontId="3" type="noConversion"/>
  <pageMargins left="0.7" right="0.7" top="0.75" bottom="0.75" header="0.3" footer="0.3"/>
  <pageSetup paperSize="9" orientation="portrait" horizontalDpi="4294967292"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rgb="FFFF0000"/>
  </sheetPr>
  <dimension ref="A1:AP60"/>
  <sheetViews>
    <sheetView zoomScale="80" zoomScaleNormal="80" workbookViewId="0">
      <pane xSplit="9" ySplit="2" topLeftCell="J6" activePane="bottomRight" state="frozenSplit"/>
      <selection pane="topRight" activeCell="I1" sqref="I1"/>
      <selection pane="bottomLeft" activeCell="A3" sqref="A3"/>
      <selection pane="bottomRight" activeCell="I35" sqref="I35"/>
    </sheetView>
  </sheetViews>
  <sheetFormatPr defaultRowHeight="16.5"/>
  <cols>
    <col min="1" max="1" width="10.125" style="336" bestFit="1" customWidth="1"/>
    <col min="2" max="2" width="7.125" style="332" customWidth="1"/>
    <col min="3" max="3" width="12.375" style="333" customWidth="1"/>
    <col min="4" max="4" width="9" style="333" customWidth="1"/>
    <col min="5" max="5" width="11.125" style="329" customWidth="1"/>
    <col min="6" max="6" width="16.625" style="333" customWidth="1"/>
    <col min="7" max="7" width="12.5" style="329" customWidth="1"/>
    <col min="8" max="8" width="6.75" style="333" customWidth="1"/>
    <col min="9" max="9" width="20" style="334" customWidth="1"/>
    <col min="10" max="10" width="60.375" style="334" customWidth="1"/>
    <col min="11" max="11" width="16.125" style="329" bestFit="1" customWidth="1"/>
    <col min="12" max="12" width="13.625" style="329" customWidth="1"/>
    <col min="13" max="13" width="16.5" style="329" bestFit="1" customWidth="1"/>
    <col min="14" max="14" width="14.25" style="332" customWidth="1"/>
    <col min="15" max="15" width="27.625" style="335" customWidth="1"/>
    <col min="16" max="16" width="11.5" style="333" customWidth="1"/>
    <col min="17" max="17" width="9" style="329" customWidth="1"/>
    <col min="18" max="18" width="7.75" style="329" customWidth="1"/>
    <col min="19" max="26" width="8.125" style="329" customWidth="1"/>
    <col min="27" max="27" width="9" style="329" customWidth="1"/>
    <col min="28" max="28" width="16.125" style="330" customWidth="1"/>
    <col min="29" max="29" width="11.25" style="330" bestFit="1" customWidth="1"/>
    <col min="30" max="30" width="12.5" style="331" customWidth="1"/>
    <col min="31" max="31" width="7" style="331" hidden="1" customWidth="1"/>
    <col min="32" max="33" width="7.125" style="331" hidden="1" customWidth="1"/>
    <col min="34" max="34" width="4.625" style="331" hidden="1" customWidth="1"/>
    <col min="35" max="35" width="7" style="331" hidden="1" customWidth="1"/>
    <col min="36" max="36" width="8.125" style="331" hidden="1" customWidth="1"/>
    <col min="37" max="37" width="3.875" style="331" hidden="1" customWidth="1"/>
    <col min="38" max="38" width="9.5" style="331" hidden="1" customWidth="1"/>
    <col min="39" max="40" width="6.125" style="331" hidden="1" customWidth="1"/>
    <col min="41" max="41" width="15.625" style="331" bestFit="1" customWidth="1"/>
    <col min="42" max="42" width="5.25" style="331" bestFit="1" customWidth="1"/>
    <col min="43" max="16384" width="9" style="248"/>
  </cols>
  <sheetData>
    <row r="1" spans="1:42" s="217" customFormat="1" ht="16.5" customHeight="1">
      <c r="A1" s="375" t="s">
        <v>418</v>
      </c>
      <c r="B1" s="373" t="s">
        <v>0</v>
      </c>
      <c r="C1" s="365" t="s">
        <v>1</v>
      </c>
      <c r="D1" s="390" t="s">
        <v>424</v>
      </c>
      <c r="E1" s="370" t="s">
        <v>87</v>
      </c>
      <c r="F1" s="365" t="s">
        <v>2</v>
      </c>
      <c r="G1" s="370" t="s">
        <v>4</v>
      </c>
      <c r="H1" s="372" t="s">
        <v>1019</v>
      </c>
      <c r="I1" s="365" t="s">
        <v>3</v>
      </c>
      <c r="J1" s="379" t="s">
        <v>5</v>
      </c>
      <c r="K1" s="380"/>
      <c r="L1" s="368" t="s">
        <v>8</v>
      </c>
      <c r="M1" s="369"/>
      <c r="N1" s="212"/>
      <c r="O1" s="213"/>
      <c r="P1" s="367" t="s">
        <v>13</v>
      </c>
      <c r="Q1" s="377"/>
      <c r="R1" s="377"/>
      <c r="S1" s="377"/>
      <c r="T1" s="377"/>
      <c r="U1" s="377"/>
      <c r="V1" s="377"/>
      <c r="W1" s="377"/>
      <c r="X1" s="377"/>
      <c r="Y1" s="377"/>
      <c r="Z1" s="377"/>
      <c r="AA1" s="377"/>
      <c r="AB1" s="377"/>
      <c r="AC1" s="378"/>
      <c r="AD1" s="388" t="s">
        <v>12</v>
      </c>
      <c r="AE1" s="386" t="s">
        <v>16</v>
      </c>
      <c r="AF1" s="214"/>
      <c r="AG1" s="214"/>
      <c r="AH1" s="214"/>
      <c r="AI1" s="214"/>
      <c r="AJ1" s="215"/>
      <c r="AK1" s="214"/>
      <c r="AL1" s="216"/>
      <c r="AM1" s="214"/>
      <c r="AN1" s="214"/>
      <c r="AO1" s="384" t="s">
        <v>280</v>
      </c>
      <c r="AP1" s="382" t="s">
        <v>282</v>
      </c>
    </row>
    <row r="2" spans="1:42" s="229" customFormat="1" ht="17.25" thickBot="1">
      <c r="A2" s="376"/>
      <c r="B2" s="374"/>
      <c r="C2" s="366"/>
      <c r="D2" s="366"/>
      <c r="E2" s="371"/>
      <c r="F2" s="366"/>
      <c r="G2" s="371"/>
      <c r="H2" s="381"/>
      <c r="I2" s="366"/>
      <c r="J2" s="218" t="s">
        <v>6</v>
      </c>
      <c r="K2" s="219" t="s">
        <v>7</v>
      </c>
      <c r="L2" s="220" t="s">
        <v>9</v>
      </c>
      <c r="M2" s="220" t="s">
        <v>10</v>
      </c>
      <c r="N2" s="221"/>
      <c r="O2" s="222"/>
      <c r="P2" s="223" t="s">
        <v>11</v>
      </c>
      <c r="Q2" s="224" t="s">
        <v>777</v>
      </c>
      <c r="R2" s="224" t="s">
        <v>778</v>
      </c>
      <c r="S2" s="224" t="s">
        <v>779</v>
      </c>
      <c r="T2" s="224" t="s">
        <v>780</v>
      </c>
      <c r="U2" s="224" t="s">
        <v>781</v>
      </c>
      <c r="V2" s="224" t="s">
        <v>81</v>
      </c>
      <c r="W2" s="224" t="s">
        <v>782</v>
      </c>
      <c r="X2" s="224" t="s">
        <v>457</v>
      </c>
      <c r="Y2" s="224" t="s">
        <v>416</v>
      </c>
      <c r="Z2" s="224" t="s">
        <v>797</v>
      </c>
      <c r="AA2" s="224" t="s">
        <v>15</v>
      </c>
      <c r="AB2" s="225" t="s">
        <v>10</v>
      </c>
      <c r="AC2" s="225" t="s">
        <v>14</v>
      </c>
      <c r="AD2" s="389"/>
      <c r="AE2" s="387"/>
      <c r="AF2" s="226" t="s">
        <v>249</v>
      </c>
      <c r="AG2" s="226" t="s">
        <v>61</v>
      </c>
      <c r="AH2" s="226" t="s">
        <v>251</v>
      </c>
      <c r="AI2" s="226" t="s">
        <v>273</v>
      </c>
      <c r="AJ2" s="227" t="s">
        <v>252</v>
      </c>
      <c r="AK2" s="226" t="s">
        <v>253</v>
      </c>
      <c r="AL2" s="228" t="s">
        <v>254</v>
      </c>
      <c r="AM2" s="226" t="s">
        <v>115</v>
      </c>
      <c r="AN2" s="226" t="s">
        <v>256</v>
      </c>
      <c r="AO2" s="385"/>
      <c r="AP2" s="383"/>
    </row>
    <row r="3" spans="1:42" s="1" customFormat="1" ht="99">
      <c r="A3" s="354"/>
      <c r="B3" s="339">
        <v>1</v>
      </c>
      <c r="C3" s="340" t="s">
        <v>84</v>
      </c>
      <c r="D3" s="340" t="s">
        <v>451</v>
      </c>
      <c r="E3" s="341" t="s">
        <v>86</v>
      </c>
      <c r="F3" s="340" t="s">
        <v>94</v>
      </c>
      <c r="G3" s="341" t="s">
        <v>95</v>
      </c>
      <c r="H3" s="340"/>
      <c r="I3" s="342" t="s">
        <v>96</v>
      </c>
      <c r="J3" s="342" t="s">
        <v>817</v>
      </c>
      <c r="K3" s="341" t="s">
        <v>276</v>
      </c>
      <c r="L3" s="341" t="s">
        <v>716</v>
      </c>
      <c r="M3" s="343">
        <v>42975</v>
      </c>
      <c r="N3" s="344"/>
      <c r="O3" s="344"/>
      <c r="P3" s="340" t="s">
        <v>276</v>
      </c>
      <c r="Q3" s="341"/>
      <c r="R3" s="341"/>
      <c r="S3" s="341"/>
      <c r="T3" s="341"/>
      <c r="U3" s="341"/>
      <c r="V3" s="341"/>
      <c r="W3" s="341"/>
      <c r="X3" s="341"/>
      <c r="Y3" s="341"/>
      <c r="Z3" s="345"/>
      <c r="AA3" s="341"/>
      <c r="AB3" s="346"/>
      <c r="AC3" s="346"/>
      <c r="AD3" s="347"/>
      <c r="AE3" s="239"/>
      <c r="AF3" s="239"/>
      <c r="AG3" s="239"/>
      <c r="AH3" s="239"/>
      <c r="AI3" s="239"/>
      <c r="AJ3" s="239"/>
      <c r="AK3" s="239"/>
      <c r="AL3" s="239"/>
      <c r="AM3" s="239"/>
      <c r="AN3" s="239"/>
      <c r="AO3" s="347"/>
      <c r="AP3" s="347"/>
    </row>
    <row r="4" spans="1:42" s="1" customFormat="1" ht="150" customHeight="1">
      <c r="A4" s="354"/>
      <c r="B4" s="339" t="s">
        <v>1005</v>
      </c>
      <c r="C4" s="83" t="s">
        <v>84</v>
      </c>
      <c r="D4" s="83" t="s">
        <v>502</v>
      </c>
      <c r="E4" s="186" t="s">
        <v>86</v>
      </c>
      <c r="F4" s="210" t="s">
        <v>503</v>
      </c>
      <c r="G4" s="83" t="s">
        <v>88</v>
      </c>
      <c r="H4" s="340"/>
      <c r="I4" s="84" t="s">
        <v>505</v>
      </c>
      <c r="J4" s="84" t="s">
        <v>988</v>
      </c>
      <c r="K4" s="186" t="s">
        <v>610</v>
      </c>
      <c r="L4" s="186" t="s">
        <v>821</v>
      </c>
      <c r="M4" s="186"/>
      <c r="N4" s="344"/>
      <c r="O4" s="349" t="s">
        <v>847</v>
      </c>
      <c r="P4" s="350" t="s">
        <v>100</v>
      </c>
      <c r="Q4" s="351" t="s">
        <v>784</v>
      </c>
      <c r="R4" s="351" t="s">
        <v>784</v>
      </c>
      <c r="S4" s="186"/>
      <c r="T4" s="351" t="s">
        <v>784</v>
      </c>
      <c r="U4" s="186"/>
      <c r="V4" s="186"/>
      <c r="W4" s="186"/>
      <c r="X4" s="186"/>
      <c r="Y4" s="351" t="s">
        <v>784</v>
      </c>
      <c r="Z4" s="186"/>
      <c r="AA4" s="186"/>
      <c r="AB4" s="85"/>
      <c r="AC4" s="85"/>
      <c r="AD4" s="352"/>
      <c r="AE4" s="247"/>
      <c r="AF4" s="247"/>
      <c r="AG4" s="247"/>
      <c r="AH4" s="247"/>
      <c r="AI4" s="247"/>
      <c r="AJ4" s="247"/>
      <c r="AK4" s="247"/>
      <c r="AL4" s="247"/>
      <c r="AM4" s="247"/>
      <c r="AN4" s="247"/>
      <c r="AO4" s="352"/>
      <c r="AP4" s="352"/>
    </row>
    <row r="5" spans="1:42" s="1" customFormat="1" ht="103.5" customHeight="1">
      <c r="A5" s="354"/>
      <c r="B5" s="348" t="s">
        <v>1006</v>
      </c>
      <c r="C5" s="83" t="s">
        <v>84</v>
      </c>
      <c r="D5" s="83" t="s">
        <v>502</v>
      </c>
      <c r="E5" s="186" t="s">
        <v>86</v>
      </c>
      <c r="F5" s="210" t="s">
        <v>503</v>
      </c>
      <c r="G5" s="83" t="s">
        <v>88</v>
      </c>
      <c r="H5" s="340"/>
      <c r="I5" s="84" t="s">
        <v>505</v>
      </c>
      <c r="J5" s="84" t="s">
        <v>989</v>
      </c>
      <c r="K5" s="186" t="s">
        <v>610</v>
      </c>
      <c r="L5" s="186" t="s">
        <v>821</v>
      </c>
      <c r="M5" s="186"/>
      <c r="N5" s="344"/>
      <c r="O5" s="349" t="s">
        <v>847</v>
      </c>
      <c r="P5" s="350" t="s">
        <v>100</v>
      </c>
      <c r="Q5" s="351" t="s">
        <v>784</v>
      </c>
      <c r="R5" s="351" t="s">
        <v>784</v>
      </c>
      <c r="S5" s="186"/>
      <c r="T5" s="351" t="s">
        <v>784</v>
      </c>
      <c r="U5" s="186"/>
      <c r="V5" s="186"/>
      <c r="W5" s="186"/>
      <c r="X5" s="186"/>
      <c r="Y5" s="351" t="s">
        <v>784</v>
      </c>
      <c r="Z5" s="186"/>
      <c r="AA5" s="186"/>
      <c r="AB5" s="85"/>
      <c r="AC5" s="85"/>
      <c r="AD5" s="352"/>
      <c r="AE5" s="247"/>
      <c r="AF5" s="247"/>
      <c r="AG5" s="247"/>
      <c r="AH5" s="247"/>
      <c r="AI5" s="247"/>
      <c r="AJ5" s="247"/>
      <c r="AK5" s="247"/>
      <c r="AL5" s="247"/>
      <c r="AM5" s="247"/>
      <c r="AN5" s="247"/>
      <c r="AO5" s="352"/>
      <c r="AP5" s="352"/>
    </row>
    <row r="6" spans="1:42" s="1" customFormat="1" ht="49.5">
      <c r="A6" s="354"/>
      <c r="B6" s="348" t="s">
        <v>1007</v>
      </c>
      <c r="C6" s="83" t="s">
        <v>84</v>
      </c>
      <c r="D6" s="83" t="s">
        <v>502</v>
      </c>
      <c r="E6" s="186" t="s">
        <v>86</v>
      </c>
      <c r="F6" s="210" t="s">
        <v>503</v>
      </c>
      <c r="G6" s="83" t="s">
        <v>88</v>
      </c>
      <c r="H6" s="340"/>
      <c r="I6" s="84" t="s">
        <v>505</v>
      </c>
      <c r="J6" s="84" t="s">
        <v>506</v>
      </c>
      <c r="K6" s="186" t="s">
        <v>610</v>
      </c>
      <c r="L6" s="186" t="s">
        <v>821</v>
      </c>
      <c r="M6" s="186"/>
      <c r="N6" s="344"/>
      <c r="O6" s="349" t="s">
        <v>847</v>
      </c>
      <c r="P6" s="350" t="s">
        <v>100</v>
      </c>
      <c r="Q6" s="351" t="s">
        <v>784</v>
      </c>
      <c r="R6" s="351" t="s">
        <v>784</v>
      </c>
      <c r="S6" s="186"/>
      <c r="T6" s="351" t="s">
        <v>784</v>
      </c>
      <c r="U6" s="186"/>
      <c r="V6" s="186"/>
      <c r="W6" s="186"/>
      <c r="X6" s="186"/>
      <c r="Y6" s="351" t="s">
        <v>784</v>
      </c>
      <c r="Z6" s="186"/>
      <c r="AA6" s="186"/>
      <c r="AB6" s="85"/>
      <c r="AC6" s="85"/>
      <c r="AD6" s="352"/>
      <c r="AE6" s="247"/>
      <c r="AF6" s="247"/>
      <c r="AG6" s="247"/>
      <c r="AH6" s="247"/>
      <c r="AI6" s="247"/>
      <c r="AJ6" s="247"/>
      <c r="AK6" s="247"/>
      <c r="AL6" s="247"/>
      <c r="AM6" s="247"/>
      <c r="AN6" s="247"/>
      <c r="AO6" s="352"/>
      <c r="AP6" s="352"/>
    </row>
    <row r="7" spans="1:42" ht="16.5" hidden="1" customHeight="1">
      <c r="A7" s="241"/>
      <c r="B7" s="242" t="s">
        <v>513</v>
      </c>
      <c r="C7" s="243" t="s">
        <v>84</v>
      </c>
      <c r="D7" s="243" t="s">
        <v>451</v>
      </c>
      <c r="E7" s="244" t="s">
        <v>512</v>
      </c>
      <c r="F7" s="267" t="s">
        <v>511</v>
      </c>
      <c r="G7" s="243" t="s">
        <v>509</v>
      </c>
      <c r="H7" s="243"/>
      <c r="I7" s="245" t="s">
        <v>510</v>
      </c>
      <c r="J7" s="245" t="s">
        <v>515</v>
      </c>
      <c r="K7" s="244" t="s">
        <v>447</v>
      </c>
      <c r="L7" s="244"/>
      <c r="M7" s="244"/>
      <c r="N7" s="244"/>
      <c r="O7" s="244"/>
      <c r="P7" s="244"/>
      <c r="Q7" s="244"/>
      <c r="R7" s="244"/>
      <c r="S7" s="244"/>
      <c r="T7" s="244"/>
      <c r="U7" s="244"/>
      <c r="V7" s="244"/>
      <c r="W7" s="244"/>
      <c r="X7" s="244"/>
      <c r="Y7" s="244"/>
      <c r="Z7" s="244"/>
      <c r="AA7" s="244"/>
      <c r="AB7" s="246"/>
      <c r="AC7" s="246"/>
      <c r="AD7" s="247"/>
      <c r="AE7" s="247"/>
      <c r="AF7" s="247"/>
      <c r="AG7" s="247"/>
      <c r="AH7" s="247"/>
      <c r="AI7" s="247"/>
      <c r="AJ7" s="247"/>
      <c r="AK7" s="247"/>
      <c r="AL7" s="247"/>
      <c r="AM7" s="247"/>
      <c r="AN7" s="247"/>
      <c r="AO7" s="247"/>
      <c r="AP7" s="247"/>
    </row>
    <row r="8" spans="1:42" ht="99" hidden="1" customHeight="1">
      <c r="A8" s="241"/>
      <c r="B8" s="242" t="s">
        <v>520</v>
      </c>
      <c r="C8" s="243" t="s">
        <v>84</v>
      </c>
      <c r="D8" s="243" t="s">
        <v>519</v>
      </c>
      <c r="E8" s="254" t="s">
        <v>86</v>
      </c>
      <c r="F8" s="267" t="s">
        <v>518</v>
      </c>
      <c r="G8" s="243" t="s">
        <v>516</v>
      </c>
      <c r="H8" s="243" t="s">
        <v>763</v>
      </c>
      <c r="I8" s="245" t="s">
        <v>517</v>
      </c>
      <c r="J8" s="245" t="s">
        <v>976</v>
      </c>
      <c r="K8" s="244" t="s">
        <v>83</v>
      </c>
      <c r="L8" s="244"/>
      <c r="M8" s="244"/>
      <c r="N8" s="244"/>
      <c r="O8" s="244"/>
      <c r="P8" s="244"/>
      <c r="Q8" s="244"/>
      <c r="R8" s="244"/>
      <c r="S8" s="244"/>
      <c r="T8" s="244"/>
      <c r="U8" s="244"/>
      <c r="V8" s="244"/>
      <c r="W8" s="244"/>
      <c r="X8" s="244"/>
      <c r="Y8" s="244"/>
      <c r="Z8" s="244"/>
      <c r="AA8" s="244"/>
      <c r="AB8" s="246"/>
      <c r="AC8" s="246"/>
      <c r="AD8" s="247"/>
      <c r="AE8" s="247"/>
      <c r="AF8" s="247"/>
      <c r="AG8" s="247"/>
      <c r="AH8" s="247"/>
      <c r="AI8" s="247"/>
      <c r="AJ8" s="247"/>
      <c r="AK8" s="247"/>
      <c r="AL8" s="247"/>
      <c r="AM8" s="247"/>
      <c r="AN8" s="247"/>
      <c r="AO8" s="247"/>
      <c r="AP8" s="247"/>
    </row>
    <row r="9" spans="1:42" ht="104.25" hidden="1" customHeight="1">
      <c r="A9" s="241"/>
      <c r="B9" s="242" t="s">
        <v>523</v>
      </c>
      <c r="C9" s="243" t="s">
        <v>84</v>
      </c>
      <c r="D9" s="243" t="s">
        <v>519</v>
      </c>
      <c r="E9" s="244" t="s">
        <v>524</v>
      </c>
      <c r="F9" s="267" t="s">
        <v>518</v>
      </c>
      <c r="G9" s="243" t="s">
        <v>521</v>
      </c>
      <c r="H9" s="243" t="s">
        <v>763</v>
      </c>
      <c r="I9" s="275" t="s">
        <v>522</v>
      </c>
      <c r="J9" s="245" t="s">
        <v>977</v>
      </c>
      <c r="K9" s="244" t="s">
        <v>83</v>
      </c>
      <c r="L9" s="244"/>
      <c r="M9" s="244"/>
      <c r="N9" s="244"/>
      <c r="O9" s="244"/>
      <c r="P9" s="244"/>
      <c r="Q9" s="244"/>
      <c r="R9" s="244"/>
      <c r="S9" s="244"/>
      <c r="T9" s="244"/>
      <c r="U9" s="244"/>
      <c r="V9" s="244"/>
      <c r="W9" s="244"/>
      <c r="X9" s="244"/>
      <c r="Y9" s="244"/>
      <c r="Z9" s="244"/>
      <c r="AA9" s="244"/>
      <c r="AB9" s="246"/>
      <c r="AC9" s="246"/>
      <c r="AD9" s="247"/>
      <c r="AE9" s="247"/>
      <c r="AF9" s="247"/>
      <c r="AG9" s="247"/>
      <c r="AH9" s="247"/>
      <c r="AI9" s="247"/>
      <c r="AJ9" s="247"/>
      <c r="AK9" s="247"/>
      <c r="AL9" s="247"/>
      <c r="AM9" s="247"/>
      <c r="AN9" s="247"/>
      <c r="AO9" s="247"/>
      <c r="AP9" s="247"/>
    </row>
    <row r="10" spans="1:42" ht="225.75" hidden="1" customHeight="1">
      <c r="A10" s="241"/>
      <c r="B10" s="242" t="s">
        <v>532</v>
      </c>
      <c r="C10" s="243" t="s">
        <v>84</v>
      </c>
      <c r="D10" s="243" t="s">
        <v>519</v>
      </c>
      <c r="E10" s="254" t="s">
        <v>86</v>
      </c>
      <c r="F10" s="267" t="s">
        <v>531</v>
      </c>
      <c r="G10" s="243" t="s">
        <v>528</v>
      </c>
      <c r="H10" s="243" t="s">
        <v>738</v>
      </c>
      <c r="I10" s="275" t="s">
        <v>529</v>
      </c>
      <c r="J10" s="245" t="s">
        <v>978</v>
      </c>
      <c r="K10" s="244" t="s">
        <v>613</v>
      </c>
      <c r="L10" s="244"/>
      <c r="M10" s="244"/>
      <c r="N10" s="244"/>
      <c r="O10" s="244"/>
      <c r="P10" s="244"/>
      <c r="Q10" s="244"/>
      <c r="R10" s="244"/>
      <c r="S10" s="244"/>
      <c r="T10" s="244"/>
      <c r="U10" s="244"/>
      <c r="V10" s="244"/>
      <c r="W10" s="244"/>
      <c r="X10" s="244"/>
      <c r="Y10" s="244"/>
      <c r="Z10" s="244"/>
      <c r="AA10" s="244"/>
      <c r="AB10" s="246"/>
      <c r="AC10" s="246"/>
      <c r="AD10" s="247"/>
      <c r="AE10" s="247"/>
      <c r="AF10" s="247"/>
      <c r="AG10" s="247"/>
      <c r="AH10" s="247"/>
      <c r="AI10" s="247"/>
      <c r="AJ10" s="247"/>
      <c r="AK10" s="247"/>
      <c r="AL10" s="247"/>
      <c r="AM10" s="247"/>
      <c r="AN10" s="247"/>
      <c r="AO10" s="247"/>
      <c r="AP10" s="247"/>
    </row>
    <row r="11" spans="1:42" ht="33" hidden="1" customHeight="1">
      <c r="A11" s="276"/>
      <c r="B11" s="242" t="s">
        <v>560</v>
      </c>
      <c r="C11" s="243" t="s">
        <v>84</v>
      </c>
      <c r="D11" s="243" t="s">
        <v>564</v>
      </c>
      <c r="E11" s="277" t="s">
        <v>86</v>
      </c>
      <c r="F11" s="243" t="s">
        <v>61</v>
      </c>
      <c r="G11" s="244" t="s">
        <v>128</v>
      </c>
      <c r="H11" s="243" t="s">
        <v>764</v>
      </c>
      <c r="I11" s="245" t="s">
        <v>129</v>
      </c>
      <c r="J11" s="250" t="s">
        <v>729</v>
      </c>
      <c r="K11" s="244" t="s">
        <v>83</v>
      </c>
      <c r="L11" s="244" t="s">
        <v>716</v>
      </c>
      <c r="M11" s="251">
        <v>42951</v>
      </c>
      <c r="N11" s="251"/>
      <c r="O11" s="251"/>
      <c r="P11" s="244" t="s">
        <v>711</v>
      </c>
      <c r="Q11" s="244"/>
      <c r="R11" s="244"/>
      <c r="S11" s="244"/>
      <c r="T11" s="244"/>
      <c r="U11" s="244"/>
      <c r="V11" s="244"/>
      <c r="W11" s="244"/>
      <c r="X11" s="244"/>
      <c r="Y11" s="244"/>
      <c r="Z11" s="244"/>
      <c r="AA11" s="244"/>
      <c r="AB11" s="246"/>
      <c r="AC11" s="246"/>
      <c r="AD11" s="247"/>
      <c r="AE11" s="247"/>
      <c r="AF11" s="247"/>
      <c r="AG11" s="247"/>
      <c r="AH11" s="247"/>
      <c r="AI11" s="247"/>
      <c r="AJ11" s="247"/>
      <c r="AK11" s="247"/>
      <c r="AL11" s="247"/>
      <c r="AM11" s="247"/>
      <c r="AN11" s="247"/>
      <c r="AO11" s="247"/>
      <c r="AP11" s="247"/>
    </row>
    <row r="12" spans="1:42" ht="16.5" hidden="1" customHeight="1">
      <c r="A12" s="276"/>
      <c r="B12" s="242">
        <f t="shared" ref="B12:B18" si="0">1+B11</f>
        <v>28</v>
      </c>
      <c r="C12" s="243" t="s">
        <v>84</v>
      </c>
      <c r="D12" s="243" t="s">
        <v>564</v>
      </c>
      <c r="E12" s="277" t="s">
        <v>86</v>
      </c>
      <c r="F12" s="243" t="s">
        <v>89</v>
      </c>
      <c r="G12" s="244" t="s">
        <v>128</v>
      </c>
      <c r="H12" s="243" t="s">
        <v>764</v>
      </c>
      <c r="I12" s="245" t="s">
        <v>129</v>
      </c>
      <c r="J12" s="250" t="s">
        <v>730</v>
      </c>
      <c r="K12" s="244" t="s">
        <v>83</v>
      </c>
      <c r="L12" s="244" t="s">
        <v>716</v>
      </c>
      <c r="M12" s="251">
        <v>42951</v>
      </c>
      <c r="N12" s="251"/>
      <c r="O12" s="251"/>
      <c r="P12" s="244" t="s">
        <v>711</v>
      </c>
      <c r="Q12" s="244"/>
      <c r="R12" s="244"/>
      <c r="S12" s="244"/>
      <c r="T12" s="244"/>
      <c r="U12" s="244"/>
      <c r="V12" s="244"/>
      <c r="W12" s="244"/>
      <c r="X12" s="244"/>
      <c r="Y12" s="244"/>
      <c r="Z12" s="244"/>
      <c r="AA12" s="244"/>
      <c r="AB12" s="246"/>
      <c r="AC12" s="246"/>
      <c r="AD12" s="247"/>
      <c r="AE12" s="247"/>
      <c r="AF12" s="247"/>
      <c r="AG12" s="247"/>
      <c r="AH12" s="247"/>
      <c r="AI12" s="247"/>
      <c r="AJ12" s="247"/>
      <c r="AK12" s="247"/>
      <c r="AL12" s="247"/>
      <c r="AM12" s="247"/>
      <c r="AN12" s="247"/>
      <c r="AO12" s="247"/>
      <c r="AP12" s="247"/>
    </row>
    <row r="13" spans="1:42" ht="16.5" hidden="1" customHeight="1">
      <c r="A13" s="276"/>
      <c r="B13" s="242">
        <f t="shared" si="0"/>
        <v>29</v>
      </c>
      <c r="C13" s="243" t="s">
        <v>84</v>
      </c>
      <c r="D13" s="243" t="s">
        <v>564</v>
      </c>
      <c r="E13" s="277" t="s">
        <v>86</v>
      </c>
      <c r="F13" s="243" t="s">
        <v>121</v>
      </c>
      <c r="G13" s="244" t="s">
        <v>137</v>
      </c>
      <c r="H13" s="243" t="s">
        <v>764</v>
      </c>
      <c r="I13" s="245" t="s">
        <v>129</v>
      </c>
      <c r="J13" s="250" t="s">
        <v>138</v>
      </c>
      <c r="K13" s="244" t="s">
        <v>83</v>
      </c>
      <c r="L13" s="244" t="s">
        <v>716</v>
      </c>
      <c r="M13" s="251">
        <v>42951</v>
      </c>
      <c r="N13" s="251"/>
      <c r="O13" s="251"/>
      <c r="P13" s="244" t="s">
        <v>711</v>
      </c>
      <c r="Q13" s="244"/>
      <c r="R13" s="244"/>
      <c r="S13" s="244"/>
      <c r="T13" s="244"/>
      <c r="U13" s="244"/>
      <c r="V13" s="244"/>
      <c r="W13" s="244"/>
      <c r="X13" s="244"/>
      <c r="Y13" s="244"/>
      <c r="Z13" s="244"/>
      <c r="AA13" s="244"/>
      <c r="AB13" s="246"/>
      <c r="AC13" s="246"/>
      <c r="AD13" s="247"/>
      <c r="AE13" s="247"/>
      <c r="AF13" s="247"/>
      <c r="AG13" s="247"/>
      <c r="AH13" s="247"/>
      <c r="AI13" s="247"/>
      <c r="AJ13" s="247"/>
      <c r="AK13" s="247"/>
      <c r="AL13" s="247"/>
      <c r="AM13" s="247"/>
      <c r="AN13" s="247"/>
      <c r="AO13" s="247"/>
      <c r="AP13" s="247"/>
    </row>
    <row r="14" spans="1:42" s="282" customFormat="1" ht="49.5" hidden="1" customHeight="1">
      <c r="A14" s="276"/>
      <c r="B14" s="242" t="s">
        <v>567</v>
      </c>
      <c r="C14" s="268" t="s">
        <v>84</v>
      </c>
      <c r="D14" s="268" t="s">
        <v>568</v>
      </c>
      <c r="E14" s="268" t="s">
        <v>86</v>
      </c>
      <c r="F14" s="268" t="s">
        <v>24</v>
      </c>
      <c r="G14" s="269"/>
      <c r="H14" s="268" t="s">
        <v>766</v>
      </c>
      <c r="I14" s="278" t="s">
        <v>29</v>
      </c>
      <c r="J14" s="279" t="s">
        <v>50</v>
      </c>
      <c r="K14" s="269" t="s">
        <v>83</v>
      </c>
      <c r="L14" s="280"/>
      <c r="M14" s="269"/>
      <c r="N14" s="269"/>
      <c r="O14" s="269"/>
      <c r="P14" s="269"/>
      <c r="Q14" s="269"/>
      <c r="R14" s="269"/>
      <c r="S14" s="269"/>
      <c r="T14" s="269"/>
      <c r="U14" s="269"/>
      <c r="V14" s="269"/>
      <c r="W14" s="269"/>
      <c r="X14" s="269"/>
      <c r="Y14" s="269"/>
      <c r="Z14" s="269"/>
      <c r="AA14" s="244"/>
      <c r="AB14" s="281"/>
      <c r="AC14" s="281"/>
      <c r="AD14" s="247"/>
      <c r="AE14" s="247"/>
      <c r="AF14" s="247"/>
      <c r="AG14" s="247"/>
      <c r="AH14" s="247"/>
      <c r="AI14" s="247"/>
      <c r="AJ14" s="247"/>
      <c r="AK14" s="247"/>
      <c r="AL14" s="247"/>
      <c r="AM14" s="247"/>
      <c r="AN14" s="247"/>
      <c r="AO14" s="247"/>
      <c r="AP14" s="247"/>
    </row>
    <row r="15" spans="1:42" s="282" customFormat="1" ht="33" hidden="1" customHeight="1">
      <c r="A15" s="276"/>
      <c r="B15" s="242">
        <f t="shared" si="0"/>
        <v>32</v>
      </c>
      <c r="C15" s="283" t="s">
        <v>84</v>
      </c>
      <c r="D15" s="268" t="s">
        <v>568</v>
      </c>
      <c r="E15" s="268" t="s">
        <v>86</v>
      </c>
      <c r="F15" s="268" t="s">
        <v>24</v>
      </c>
      <c r="G15" s="269"/>
      <c r="H15" s="268" t="s">
        <v>766</v>
      </c>
      <c r="I15" s="278" t="s">
        <v>28</v>
      </c>
      <c r="J15" s="279" t="s">
        <v>51</v>
      </c>
      <c r="K15" s="244" t="s">
        <v>83</v>
      </c>
      <c r="L15" s="280"/>
      <c r="M15" s="269"/>
      <c r="N15" s="269"/>
      <c r="O15" s="269"/>
      <c r="P15" s="269"/>
      <c r="Q15" s="269"/>
      <c r="R15" s="269"/>
      <c r="S15" s="269"/>
      <c r="T15" s="269"/>
      <c r="U15" s="269"/>
      <c r="V15" s="269"/>
      <c r="W15" s="269"/>
      <c r="X15" s="269"/>
      <c r="Y15" s="269"/>
      <c r="Z15" s="269"/>
      <c r="AA15" s="244"/>
      <c r="AB15" s="281"/>
      <c r="AC15" s="281"/>
      <c r="AD15" s="247"/>
      <c r="AE15" s="247"/>
      <c r="AF15" s="247"/>
      <c r="AG15" s="247"/>
      <c r="AH15" s="247"/>
      <c r="AI15" s="247"/>
      <c r="AJ15" s="247"/>
      <c r="AK15" s="247"/>
      <c r="AL15" s="247"/>
      <c r="AM15" s="247"/>
      <c r="AN15" s="247"/>
      <c r="AO15" s="247"/>
      <c r="AP15" s="247"/>
    </row>
    <row r="16" spans="1:42" s="282" customFormat="1" ht="33" hidden="1" customHeight="1">
      <c r="A16" s="276"/>
      <c r="B16" s="242">
        <f t="shared" si="0"/>
        <v>33</v>
      </c>
      <c r="C16" s="283" t="s">
        <v>84</v>
      </c>
      <c r="D16" s="268" t="s">
        <v>568</v>
      </c>
      <c r="E16" s="268" t="s">
        <v>86</v>
      </c>
      <c r="F16" s="268" t="s">
        <v>24</v>
      </c>
      <c r="G16" s="269"/>
      <c r="H16" s="268" t="s">
        <v>766</v>
      </c>
      <c r="I16" s="278" t="s">
        <v>28</v>
      </c>
      <c r="J16" s="279" t="s">
        <v>52</v>
      </c>
      <c r="K16" s="244" t="s">
        <v>83</v>
      </c>
      <c r="L16" s="280"/>
      <c r="M16" s="269"/>
      <c r="N16" s="269"/>
      <c r="O16" s="269"/>
      <c r="P16" s="269"/>
      <c r="Q16" s="269"/>
      <c r="R16" s="269"/>
      <c r="S16" s="269"/>
      <c r="T16" s="269"/>
      <c r="U16" s="269"/>
      <c r="V16" s="269"/>
      <c r="W16" s="269"/>
      <c r="X16" s="269"/>
      <c r="Y16" s="269"/>
      <c r="Z16" s="269"/>
      <c r="AA16" s="244"/>
      <c r="AB16" s="281"/>
      <c r="AC16" s="281"/>
      <c r="AD16" s="247"/>
      <c r="AE16" s="247"/>
      <c r="AF16" s="247"/>
      <c r="AG16" s="247"/>
      <c r="AH16" s="247"/>
      <c r="AI16" s="247"/>
      <c r="AJ16" s="247"/>
      <c r="AK16" s="247"/>
      <c r="AL16" s="247"/>
      <c r="AM16" s="247"/>
      <c r="AN16" s="247"/>
      <c r="AO16" s="247"/>
      <c r="AP16" s="247"/>
    </row>
    <row r="17" spans="1:42" s="282" customFormat="1" ht="16.5" hidden="1" customHeight="1">
      <c r="A17" s="276"/>
      <c r="B17" s="242">
        <f t="shared" si="0"/>
        <v>34</v>
      </c>
      <c r="C17" s="268" t="s">
        <v>84</v>
      </c>
      <c r="D17" s="268" t="s">
        <v>568</v>
      </c>
      <c r="E17" s="268" t="s">
        <v>86</v>
      </c>
      <c r="F17" s="268" t="s">
        <v>24</v>
      </c>
      <c r="G17" s="269"/>
      <c r="H17" s="268" t="s">
        <v>766</v>
      </c>
      <c r="I17" s="278" t="s">
        <v>27</v>
      </c>
      <c r="J17" s="284" t="s">
        <v>53</v>
      </c>
      <c r="K17" s="244" t="s">
        <v>83</v>
      </c>
      <c r="L17" s="280"/>
      <c r="M17" s="269"/>
      <c r="N17" s="269"/>
      <c r="O17" s="269"/>
      <c r="P17" s="269"/>
      <c r="Q17" s="269"/>
      <c r="R17" s="269"/>
      <c r="S17" s="269"/>
      <c r="T17" s="269"/>
      <c r="U17" s="269"/>
      <c r="V17" s="269"/>
      <c r="W17" s="269"/>
      <c r="X17" s="269"/>
      <c r="Y17" s="269"/>
      <c r="Z17" s="269"/>
      <c r="AA17" s="244"/>
      <c r="AB17" s="281"/>
      <c r="AC17" s="281"/>
      <c r="AD17" s="247"/>
      <c r="AE17" s="247"/>
      <c r="AF17" s="247"/>
      <c r="AG17" s="247"/>
      <c r="AH17" s="247"/>
      <c r="AI17" s="247"/>
      <c r="AJ17" s="247"/>
      <c r="AK17" s="247"/>
      <c r="AL17" s="247"/>
      <c r="AM17" s="247"/>
      <c r="AN17" s="247"/>
      <c r="AO17" s="247"/>
      <c r="AP17" s="247"/>
    </row>
    <row r="18" spans="1:42" s="282" customFormat="1" ht="16.5" hidden="1" customHeight="1">
      <c r="A18" s="276"/>
      <c r="B18" s="242">
        <f t="shared" si="0"/>
        <v>35</v>
      </c>
      <c r="C18" s="268" t="s">
        <v>84</v>
      </c>
      <c r="D18" s="268" t="s">
        <v>568</v>
      </c>
      <c r="E18" s="268" t="s">
        <v>86</v>
      </c>
      <c r="F18" s="268" t="s">
        <v>24</v>
      </c>
      <c r="G18" s="269"/>
      <c r="H18" s="268" t="s">
        <v>766</v>
      </c>
      <c r="I18" s="278" t="s">
        <v>27</v>
      </c>
      <c r="J18" s="284" t="s">
        <v>54</v>
      </c>
      <c r="K18" s="244" t="s">
        <v>83</v>
      </c>
      <c r="L18" s="280"/>
      <c r="M18" s="269"/>
      <c r="N18" s="269"/>
      <c r="O18" s="269"/>
      <c r="P18" s="269"/>
      <c r="Q18" s="269"/>
      <c r="R18" s="269"/>
      <c r="S18" s="269"/>
      <c r="T18" s="269"/>
      <c r="U18" s="269"/>
      <c r="V18" s="269"/>
      <c r="W18" s="269"/>
      <c r="X18" s="269"/>
      <c r="Y18" s="269"/>
      <c r="Z18" s="269"/>
      <c r="AA18" s="244"/>
      <c r="AB18" s="281"/>
      <c r="AC18" s="281"/>
      <c r="AD18" s="247"/>
      <c r="AE18" s="247"/>
      <c r="AF18" s="247"/>
      <c r="AG18" s="247"/>
      <c r="AH18" s="247"/>
      <c r="AI18" s="247"/>
      <c r="AJ18" s="247"/>
      <c r="AK18" s="247"/>
      <c r="AL18" s="247"/>
      <c r="AM18" s="247"/>
      <c r="AN18" s="247"/>
      <c r="AO18" s="247"/>
      <c r="AP18" s="247"/>
    </row>
    <row r="19" spans="1:42" ht="82.5" hidden="1">
      <c r="A19" s="276"/>
      <c r="B19" s="242" t="s">
        <v>647</v>
      </c>
      <c r="C19" s="243" t="e">
        <f>#REF!</f>
        <v>#REF!</v>
      </c>
      <c r="D19" s="243" t="s">
        <v>568</v>
      </c>
      <c r="E19" s="254" t="s">
        <v>86</v>
      </c>
      <c r="F19" s="243" t="s">
        <v>326</v>
      </c>
      <c r="G19" s="244"/>
      <c r="H19" s="243" t="s">
        <v>738</v>
      </c>
      <c r="I19" s="245" t="s">
        <v>325</v>
      </c>
      <c r="J19" s="250" t="s">
        <v>327</v>
      </c>
      <c r="K19" s="244" t="s">
        <v>328</v>
      </c>
      <c r="L19" s="244"/>
      <c r="M19" s="244"/>
      <c r="N19" s="244"/>
      <c r="O19" s="244"/>
      <c r="P19" s="244"/>
      <c r="Q19" s="244"/>
      <c r="R19" s="244"/>
      <c r="S19" s="244"/>
      <c r="T19" s="244"/>
      <c r="U19" s="244"/>
      <c r="V19" s="244"/>
      <c r="W19" s="244"/>
      <c r="X19" s="244"/>
      <c r="Y19" s="244"/>
      <c r="Z19" s="244"/>
      <c r="AA19" s="244"/>
      <c r="AB19" s="246"/>
      <c r="AC19" s="246"/>
      <c r="AD19" s="247"/>
      <c r="AE19" s="247"/>
      <c r="AF19" s="247"/>
      <c r="AG19" s="247"/>
      <c r="AH19" s="247"/>
      <c r="AI19" s="247"/>
      <c r="AJ19" s="247"/>
      <c r="AK19" s="247"/>
      <c r="AL19" s="247"/>
      <c r="AM19" s="247"/>
      <c r="AN19" s="247"/>
      <c r="AO19" s="247"/>
      <c r="AP19" s="247"/>
    </row>
    <row r="20" spans="1:42" s="302" customFormat="1" ht="33" hidden="1">
      <c r="A20" s="276"/>
      <c r="B20" s="291" t="s">
        <v>649</v>
      </c>
      <c r="C20" s="267" t="s">
        <v>566</v>
      </c>
      <c r="D20" s="243" t="s">
        <v>568</v>
      </c>
      <c r="E20" s="277" t="s">
        <v>86</v>
      </c>
      <c r="F20" s="267" t="s">
        <v>368</v>
      </c>
      <c r="G20" s="296"/>
      <c r="H20" s="243" t="s">
        <v>738</v>
      </c>
      <c r="I20" s="297" t="s">
        <v>371</v>
      </c>
      <c r="J20" s="297" t="s">
        <v>719</v>
      </c>
      <c r="K20" s="296" t="s">
        <v>32</v>
      </c>
      <c r="L20" s="296"/>
      <c r="M20" s="296"/>
      <c r="N20" s="296"/>
      <c r="O20" s="296"/>
      <c r="P20" s="296" t="s">
        <v>100</v>
      </c>
      <c r="Q20" s="296"/>
      <c r="R20" s="296"/>
      <c r="S20" s="296"/>
      <c r="T20" s="296"/>
      <c r="U20" s="296"/>
      <c r="V20" s="296"/>
      <c r="W20" s="296"/>
      <c r="X20" s="296"/>
      <c r="Y20" s="296"/>
      <c r="Z20" s="296"/>
      <c r="AA20" s="296"/>
      <c r="AB20" s="301"/>
      <c r="AC20" s="301"/>
      <c r="AD20" s="247"/>
      <c r="AE20" s="247"/>
      <c r="AF20" s="247"/>
      <c r="AG20" s="247"/>
      <c r="AH20" s="247"/>
      <c r="AI20" s="247"/>
      <c r="AJ20" s="247"/>
      <c r="AK20" s="247"/>
      <c r="AL20" s="247"/>
      <c r="AM20" s="247"/>
      <c r="AN20" s="247"/>
      <c r="AO20" s="247"/>
      <c r="AP20" s="247"/>
    </row>
    <row r="21" spans="1:42" s="302" customFormat="1" hidden="1">
      <c r="A21" s="276"/>
      <c r="B21" s="291" t="s">
        <v>650</v>
      </c>
      <c r="C21" s="267" t="s">
        <v>566</v>
      </c>
      <c r="D21" s="243" t="s">
        <v>568</v>
      </c>
      <c r="E21" s="277" t="s">
        <v>86</v>
      </c>
      <c r="F21" s="267" t="s">
        <v>26</v>
      </c>
      <c r="G21" s="296"/>
      <c r="H21" s="243" t="s">
        <v>738</v>
      </c>
      <c r="I21" s="297" t="s">
        <v>373</v>
      </c>
      <c r="J21" s="297" t="s">
        <v>372</v>
      </c>
      <c r="K21" s="296" t="s">
        <v>32</v>
      </c>
      <c r="L21" s="296"/>
      <c r="M21" s="296"/>
      <c r="N21" s="296"/>
      <c r="O21" s="296"/>
      <c r="P21" s="296"/>
      <c r="Q21" s="296"/>
      <c r="R21" s="296"/>
      <c r="S21" s="296"/>
      <c r="T21" s="296"/>
      <c r="U21" s="296"/>
      <c r="V21" s="296"/>
      <c r="W21" s="296"/>
      <c r="X21" s="296"/>
      <c r="Y21" s="296"/>
      <c r="Z21" s="296"/>
      <c r="AA21" s="296"/>
      <c r="AB21" s="301"/>
      <c r="AC21" s="301"/>
      <c r="AD21" s="247"/>
      <c r="AE21" s="247"/>
      <c r="AF21" s="247"/>
      <c r="AG21" s="247"/>
      <c r="AH21" s="247"/>
      <c r="AI21" s="247"/>
      <c r="AJ21" s="247"/>
      <c r="AK21" s="247"/>
      <c r="AL21" s="247"/>
      <c r="AM21" s="247"/>
      <c r="AN21" s="247"/>
      <c r="AO21" s="247"/>
      <c r="AP21" s="247"/>
    </row>
    <row r="22" spans="1:42" s="302" customFormat="1" ht="33" hidden="1">
      <c r="A22" s="276"/>
      <c r="B22" s="291" t="s">
        <v>651</v>
      </c>
      <c r="C22" s="267" t="s">
        <v>566</v>
      </c>
      <c r="D22" s="243" t="s">
        <v>568</v>
      </c>
      <c r="E22" s="303" t="s">
        <v>86</v>
      </c>
      <c r="F22" s="267" t="s">
        <v>26</v>
      </c>
      <c r="G22" s="296"/>
      <c r="H22" s="243" t="s">
        <v>738</v>
      </c>
      <c r="I22" s="297" t="s">
        <v>374</v>
      </c>
      <c r="J22" s="297" t="s">
        <v>375</v>
      </c>
      <c r="K22" s="296" t="s">
        <v>32</v>
      </c>
      <c r="L22" s="296"/>
      <c r="M22" s="296"/>
      <c r="N22" s="296"/>
      <c r="O22" s="296"/>
      <c r="P22" s="296"/>
      <c r="Q22" s="296"/>
      <c r="R22" s="296"/>
      <c r="S22" s="296"/>
      <c r="T22" s="296"/>
      <c r="U22" s="296"/>
      <c r="V22" s="296"/>
      <c r="W22" s="296"/>
      <c r="X22" s="296"/>
      <c r="Y22" s="296"/>
      <c r="Z22" s="296"/>
      <c r="AA22" s="296"/>
      <c r="AB22" s="301"/>
      <c r="AC22" s="301"/>
      <c r="AD22" s="247"/>
      <c r="AE22" s="247"/>
      <c r="AF22" s="247"/>
      <c r="AG22" s="247"/>
      <c r="AH22" s="247"/>
      <c r="AI22" s="247"/>
      <c r="AJ22" s="247"/>
      <c r="AK22" s="247"/>
      <c r="AL22" s="247"/>
      <c r="AM22" s="247"/>
      <c r="AN22" s="247"/>
      <c r="AO22" s="247"/>
      <c r="AP22" s="247"/>
    </row>
    <row r="23" spans="1:42" ht="181.5" hidden="1" customHeight="1">
      <c r="A23" s="276"/>
      <c r="B23" s="242" t="s">
        <v>657</v>
      </c>
      <c r="C23" s="243" t="s">
        <v>84</v>
      </c>
      <c r="D23" s="243" t="s">
        <v>570</v>
      </c>
      <c r="E23" s="244" t="s">
        <v>86</v>
      </c>
      <c r="F23" s="243" t="s">
        <v>589</v>
      </c>
      <c r="G23" s="244"/>
      <c r="H23" s="243" t="s">
        <v>764</v>
      </c>
      <c r="I23" s="245" t="s">
        <v>601</v>
      </c>
      <c r="J23" s="245" t="s">
        <v>982</v>
      </c>
      <c r="K23" s="244" t="s">
        <v>686</v>
      </c>
      <c r="L23" s="244" t="s">
        <v>294</v>
      </c>
      <c r="M23" s="251">
        <v>42951</v>
      </c>
      <c r="N23" s="251"/>
      <c r="O23" s="251"/>
      <c r="P23" s="244" t="s">
        <v>100</v>
      </c>
      <c r="Q23" s="244"/>
      <c r="R23" s="244"/>
      <c r="S23" s="244"/>
      <c r="T23" s="244"/>
      <c r="U23" s="244"/>
      <c r="V23" s="244"/>
      <c r="W23" s="244"/>
      <c r="X23" s="244"/>
      <c r="Y23" s="244"/>
      <c r="Z23" s="244"/>
      <c r="AA23" s="244"/>
      <c r="AB23" s="246"/>
      <c r="AC23" s="246"/>
      <c r="AD23" s="244" t="s">
        <v>272</v>
      </c>
      <c r="AE23" s="247"/>
      <c r="AF23" s="247"/>
      <c r="AG23" s="247"/>
      <c r="AH23" s="247"/>
      <c r="AI23" s="247"/>
      <c r="AJ23" s="247"/>
      <c r="AK23" s="247"/>
      <c r="AL23" s="247"/>
      <c r="AM23" s="247"/>
      <c r="AN23" s="247"/>
      <c r="AO23" s="247"/>
      <c r="AP23" s="247"/>
    </row>
    <row r="24" spans="1:42" s="282" customFormat="1" ht="76.5" hidden="1" customHeight="1">
      <c r="A24" s="276"/>
      <c r="B24" s="309" t="s">
        <v>583</v>
      </c>
      <c r="C24" s="268" t="s">
        <v>566</v>
      </c>
      <c r="D24" s="268" t="s">
        <v>585</v>
      </c>
      <c r="E24" s="269" t="s">
        <v>430</v>
      </c>
      <c r="F24" s="268" t="s">
        <v>605</v>
      </c>
      <c r="G24" s="269"/>
      <c r="H24" s="268" t="s">
        <v>738</v>
      </c>
      <c r="I24" s="278" t="s">
        <v>602</v>
      </c>
      <c r="J24" s="278" t="s">
        <v>603</v>
      </c>
      <c r="K24" s="269" t="s">
        <v>615</v>
      </c>
      <c r="L24" s="269"/>
      <c r="M24" s="269"/>
      <c r="N24" s="269"/>
      <c r="O24" s="269"/>
      <c r="P24" s="269" t="s">
        <v>699</v>
      </c>
      <c r="Q24" s="269"/>
      <c r="R24" s="269"/>
      <c r="S24" s="269"/>
      <c r="T24" s="269"/>
      <c r="U24" s="269"/>
      <c r="V24" s="269"/>
      <c r="W24" s="269"/>
      <c r="X24" s="269"/>
      <c r="Y24" s="269"/>
      <c r="Z24" s="269"/>
      <c r="AA24" s="269"/>
      <c r="AB24" s="281"/>
      <c r="AC24" s="281"/>
      <c r="AD24" s="310"/>
      <c r="AE24" s="310"/>
      <c r="AF24" s="310"/>
      <c r="AG24" s="310"/>
      <c r="AH24" s="310"/>
      <c r="AI24" s="310"/>
      <c r="AJ24" s="310"/>
      <c r="AK24" s="310"/>
      <c r="AL24" s="310"/>
      <c r="AM24" s="310"/>
      <c r="AN24" s="310"/>
      <c r="AO24" s="310"/>
      <c r="AP24" s="310"/>
    </row>
    <row r="25" spans="1:42" s="282" customFormat="1" ht="73.5" hidden="1" customHeight="1">
      <c r="A25" s="276"/>
      <c r="B25" s="309" t="s">
        <v>587</v>
      </c>
      <c r="C25" s="268" t="s">
        <v>84</v>
      </c>
      <c r="D25" s="268" t="s">
        <v>617</v>
      </c>
      <c r="E25" s="269" t="s">
        <v>524</v>
      </c>
      <c r="F25" s="268" t="s">
        <v>621</v>
      </c>
      <c r="G25" s="269"/>
      <c r="H25" s="268" t="s">
        <v>738</v>
      </c>
      <c r="I25" s="278" t="s">
        <v>619</v>
      </c>
      <c r="J25" s="278" t="s">
        <v>620</v>
      </c>
      <c r="K25" s="269" t="s">
        <v>616</v>
      </c>
      <c r="L25" s="269"/>
      <c r="M25" s="269"/>
      <c r="N25" s="269"/>
      <c r="O25" s="269"/>
      <c r="P25" s="269"/>
      <c r="Q25" s="269"/>
      <c r="R25" s="269"/>
      <c r="S25" s="269"/>
      <c r="T25" s="269"/>
      <c r="U25" s="269"/>
      <c r="V25" s="269"/>
      <c r="W25" s="269"/>
      <c r="X25" s="269"/>
      <c r="Y25" s="269"/>
      <c r="Z25" s="269"/>
      <c r="AA25" s="269"/>
      <c r="AB25" s="281"/>
      <c r="AC25" s="281"/>
      <c r="AD25" s="310"/>
      <c r="AE25" s="310"/>
      <c r="AF25" s="310"/>
      <c r="AG25" s="310"/>
      <c r="AH25" s="310"/>
      <c r="AI25" s="310"/>
      <c r="AJ25" s="310"/>
      <c r="AK25" s="310"/>
      <c r="AL25" s="310"/>
      <c r="AM25" s="310"/>
      <c r="AN25" s="310"/>
      <c r="AO25" s="310"/>
      <c r="AP25" s="310"/>
    </row>
    <row r="26" spans="1:42" ht="30.75" hidden="1" customHeight="1">
      <c r="A26" s="276"/>
      <c r="B26" s="242" t="s">
        <v>660</v>
      </c>
      <c r="C26" s="243" t="s">
        <v>84</v>
      </c>
      <c r="D26" s="243" t="s">
        <v>617</v>
      </c>
      <c r="E26" s="244" t="s">
        <v>512</v>
      </c>
      <c r="F26" s="243" t="s">
        <v>626</v>
      </c>
      <c r="G26" s="244"/>
      <c r="H26" s="243"/>
      <c r="I26" s="245" t="s">
        <v>628</v>
      </c>
      <c r="J26" s="245" t="s">
        <v>629</v>
      </c>
      <c r="K26" s="244" t="s">
        <v>328</v>
      </c>
      <c r="L26" s="244"/>
      <c r="M26" s="244"/>
      <c r="N26" s="244"/>
      <c r="O26" s="244"/>
      <c r="P26" s="244"/>
      <c r="Q26" s="244"/>
      <c r="R26" s="244"/>
      <c r="S26" s="244"/>
      <c r="T26" s="244"/>
      <c r="U26" s="244"/>
      <c r="V26" s="244"/>
      <c r="W26" s="244"/>
      <c r="X26" s="244"/>
      <c r="Y26" s="244"/>
      <c r="Z26" s="244"/>
      <c r="AA26" s="244"/>
      <c r="AB26" s="246"/>
      <c r="AC26" s="246"/>
      <c r="AD26" s="247"/>
      <c r="AE26" s="247"/>
      <c r="AF26" s="247"/>
      <c r="AG26" s="247"/>
      <c r="AH26" s="247"/>
      <c r="AI26" s="247"/>
      <c r="AJ26" s="247"/>
      <c r="AK26" s="247"/>
      <c r="AL26" s="247"/>
      <c r="AM26" s="247"/>
      <c r="AN26" s="247"/>
      <c r="AO26" s="247"/>
      <c r="AP26" s="247"/>
    </row>
    <row r="27" spans="1:42" ht="115.5" hidden="1">
      <c r="A27" s="276"/>
      <c r="B27" s="242" t="s">
        <v>607</v>
      </c>
      <c r="C27" s="243" t="s">
        <v>84</v>
      </c>
      <c r="D27" s="243" t="s">
        <v>617</v>
      </c>
      <c r="E27" s="244" t="s">
        <v>524</v>
      </c>
      <c r="F27" s="243" t="s">
        <v>622</v>
      </c>
      <c r="G27" s="244"/>
      <c r="H27" s="243" t="s">
        <v>768</v>
      </c>
      <c r="I27" s="245" t="s">
        <v>630</v>
      </c>
      <c r="J27" s="245" t="s">
        <v>631</v>
      </c>
      <c r="K27" s="244" t="s">
        <v>609</v>
      </c>
      <c r="L27" s="244"/>
      <c r="M27" s="244"/>
      <c r="N27" s="244"/>
      <c r="O27" s="244"/>
      <c r="P27" s="244"/>
      <c r="Q27" s="244"/>
      <c r="R27" s="244"/>
      <c r="S27" s="244"/>
      <c r="T27" s="244"/>
      <c r="U27" s="244"/>
      <c r="V27" s="244"/>
      <c r="W27" s="244"/>
      <c r="X27" s="244"/>
      <c r="Y27" s="244"/>
      <c r="Z27" s="244"/>
      <c r="AA27" s="244"/>
      <c r="AB27" s="246"/>
      <c r="AC27" s="246"/>
      <c r="AD27" s="247"/>
      <c r="AE27" s="247"/>
      <c r="AF27" s="247"/>
      <c r="AG27" s="247"/>
      <c r="AH27" s="247"/>
      <c r="AI27" s="247"/>
      <c r="AJ27" s="247"/>
      <c r="AK27" s="247"/>
      <c r="AL27" s="247"/>
      <c r="AM27" s="247"/>
      <c r="AN27" s="247"/>
      <c r="AO27" s="247"/>
      <c r="AP27" s="247"/>
    </row>
    <row r="28" spans="1:42" ht="115.5" hidden="1">
      <c r="A28" s="276"/>
      <c r="B28" s="242" t="s">
        <v>662</v>
      </c>
      <c r="C28" s="243" t="s">
        <v>566</v>
      </c>
      <c r="D28" s="243" t="s">
        <v>617</v>
      </c>
      <c r="E28" s="244" t="s">
        <v>524</v>
      </c>
      <c r="F28" s="243" t="s">
        <v>62</v>
      </c>
      <c r="G28" s="244"/>
      <c r="H28" s="243" t="s">
        <v>768</v>
      </c>
      <c r="I28" s="245" t="s">
        <v>632</v>
      </c>
      <c r="J28" s="245" t="s">
        <v>633</v>
      </c>
      <c r="K28" s="244" t="s">
        <v>634</v>
      </c>
      <c r="L28" s="244"/>
      <c r="M28" s="244"/>
      <c r="N28" s="244"/>
      <c r="O28" s="244"/>
      <c r="P28" s="244"/>
      <c r="Q28" s="244"/>
      <c r="R28" s="244"/>
      <c r="S28" s="244"/>
      <c r="T28" s="244"/>
      <c r="U28" s="244"/>
      <c r="V28" s="244"/>
      <c r="W28" s="244"/>
      <c r="X28" s="244"/>
      <c r="Y28" s="244"/>
      <c r="Z28" s="244"/>
      <c r="AA28" s="244"/>
      <c r="AB28" s="246"/>
      <c r="AC28" s="246"/>
      <c r="AD28" s="247"/>
      <c r="AE28" s="247"/>
      <c r="AF28" s="247"/>
      <c r="AG28" s="247"/>
      <c r="AH28" s="247"/>
      <c r="AI28" s="247"/>
      <c r="AJ28" s="247"/>
      <c r="AK28" s="247"/>
      <c r="AL28" s="247"/>
      <c r="AM28" s="247"/>
      <c r="AN28" s="247"/>
      <c r="AO28" s="247"/>
      <c r="AP28" s="247"/>
    </row>
    <row r="29" spans="1:42" ht="115.5" hidden="1">
      <c r="A29" s="276"/>
      <c r="B29" s="242" t="s">
        <v>663</v>
      </c>
      <c r="C29" s="243" t="s">
        <v>84</v>
      </c>
      <c r="D29" s="243" t="s">
        <v>617</v>
      </c>
      <c r="E29" s="244" t="s">
        <v>524</v>
      </c>
      <c r="F29" s="243" t="s">
        <v>638</v>
      </c>
      <c r="G29" s="244"/>
      <c r="H29" s="243" t="s">
        <v>768</v>
      </c>
      <c r="I29" s="245" t="s">
        <v>635</v>
      </c>
      <c r="J29" s="245" t="s">
        <v>636</v>
      </c>
      <c r="K29" s="244" t="s">
        <v>83</v>
      </c>
      <c r="L29" s="244"/>
      <c r="M29" s="244"/>
      <c r="N29" s="244"/>
      <c r="O29" s="244"/>
      <c r="P29" s="244"/>
      <c r="Q29" s="244"/>
      <c r="R29" s="244"/>
      <c r="S29" s="244"/>
      <c r="T29" s="244"/>
      <c r="U29" s="244"/>
      <c r="V29" s="244"/>
      <c r="W29" s="244"/>
      <c r="X29" s="244"/>
      <c r="Y29" s="244"/>
      <c r="Z29" s="244"/>
      <c r="AA29" s="244"/>
      <c r="AB29" s="246"/>
      <c r="AC29" s="246"/>
      <c r="AD29" s="247"/>
      <c r="AE29" s="247"/>
      <c r="AF29" s="247"/>
      <c r="AG29" s="247"/>
      <c r="AH29" s="247"/>
      <c r="AI29" s="247"/>
      <c r="AJ29" s="247"/>
      <c r="AK29" s="247"/>
      <c r="AL29" s="247"/>
      <c r="AM29" s="247"/>
      <c r="AN29" s="247"/>
      <c r="AO29" s="247"/>
      <c r="AP29" s="247"/>
    </row>
    <row r="30" spans="1:42" ht="115.5" hidden="1">
      <c r="A30" s="276"/>
      <c r="B30" s="242" t="s">
        <v>664</v>
      </c>
      <c r="C30" s="243" t="s">
        <v>84</v>
      </c>
      <c r="D30" s="243" t="s">
        <v>617</v>
      </c>
      <c r="E30" s="244" t="s">
        <v>524</v>
      </c>
      <c r="F30" s="243" t="s">
        <v>641</v>
      </c>
      <c r="G30" s="244"/>
      <c r="H30" s="243" t="s">
        <v>768</v>
      </c>
      <c r="I30" s="245" t="s">
        <v>640</v>
      </c>
      <c r="J30" s="245"/>
      <c r="K30" s="244" t="s">
        <v>639</v>
      </c>
      <c r="L30" s="244"/>
      <c r="M30" s="244"/>
      <c r="N30" s="244"/>
      <c r="O30" s="244"/>
      <c r="P30" s="244"/>
      <c r="Q30" s="244"/>
      <c r="R30" s="244"/>
      <c r="S30" s="244"/>
      <c r="T30" s="244"/>
      <c r="U30" s="244"/>
      <c r="V30" s="244"/>
      <c r="W30" s="244"/>
      <c r="X30" s="244"/>
      <c r="Y30" s="244"/>
      <c r="Z30" s="244"/>
      <c r="AA30" s="244"/>
      <c r="AB30" s="246"/>
      <c r="AC30" s="246"/>
      <c r="AD30" s="247"/>
      <c r="AE30" s="247"/>
      <c r="AF30" s="247"/>
      <c r="AG30" s="247"/>
      <c r="AH30" s="247"/>
      <c r="AI30" s="247"/>
      <c r="AJ30" s="247"/>
      <c r="AK30" s="247"/>
      <c r="AL30" s="247"/>
      <c r="AM30" s="247"/>
      <c r="AN30" s="247"/>
      <c r="AO30" s="247"/>
      <c r="AP30" s="247"/>
    </row>
    <row r="31" spans="1:42" ht="148.5" hidden="1">
      <c r="A31" s="276"/>
      <c r="B31" s="242" t="s">
        <v>346</v>
      </c>
      <c r="C31" s="243" t="s">
        <v>84</v>
      </c>
      <c r="D31" s="243" t="s">
        <v>585</v>
      </c>
      <c r="E31" s="244" t="s">
        <v>524</v>
      </c>
      <c r="F31" s="243" t="s">
        <v>669</v>
      </c>
      <c r="G31" s="244"/>
      <c r="H31" s="243" t="s">
        <v>767</v>
      </c>
      <c r="I31" s="245" t="s">
        <v>674</v>
      </c>
      <c r="J31" s="245" t="s">
        <v>675</v>
      </c>
      <c r="K31" s="255" t="s">
        <v>83</v>
      </c>
      <c r="L31" s="244"/>
      <c r="M31" s="244"/>
      <c r="N31" s="244"/>
      <c r="O31" s="244"/>
      <c r="P31" s="244"/>
      <c r="Q31" s="244"/>
      <c r="R31" s="244"/>
      <c r="S31" s="244"/>
      <c r="T31" s="244"/>
      <c r="U31" s="244"/>
      <c r="V31" s="244"/>
      <c r="W31" s="244"/>
      <c r="X31" s="244"/>
      <c r="Y31" s="244"/>
      <c r="Z31" s="244"/>
      <c r="AA31" s="244"/>
      <c r="AB31" s="246"/>
      <c r="AC31" s="246"/>
      <c r="AD31" s="247"/>
      <c r="AE31" s="247"/>
      <c r="AF31" s="247"/>
      <c r="AG31" s="247"/>
      <c r="AH31" s="247"/>
      <c r="AI31" s="247"/>
      <c r="AJ31" s="247"/>
      <c r="AK31" s="247"/>
      <c r="AL31" s="247"/>
      <c r="AM31" s="247"/>
      <c r="AN31" s="247"/>
      <c r="AO31" s="247"/>
      <c r="AP31" s="247"/>
    </row>
    <row r="32" spans="1:42" ht="148.5" hidden="1">
      <c r="A32" s="276"/>
      <c r="B32" s="242" t="s">
        <v>349</v>
      </c>
      <c r="C32" s="243" t="s">
        <v>84</v>
      </c>
      <c r="D32" s="243" t="s">
        <v>585</v>
      </c>
      <c r="E32" s="244" t="s">
        <v>524</v>
      </c>
      <c r="F32" s="243" t="s">
        <v>677</v>
      </c>
      <c r="G32" s="244"/>
      <c r="H32" s="243" t="s">
        <v>767</v>
      </c>
      <c r="I32" s="245" t="s">
        <v>678</v>
      </c>
      <c r="J32" s="245" t="s">
        <v>679</v>
      </c>
      <c r="K32" s="255" t="s">
        <v>83</v>
      </c>
      <c r="L32" s="244"/>
      <c r="M32" s="244"/>
      <c r="N32" s="244"/>
      <c r="O32" s="244"/>
      <c r="P32" s="244"/>
      <c r="Q32" s="244"/>
      <c r="R32" s="244"/>
      <c r="S32" s="244"/>
      <c r="T32" s="244"/>
      <c r="U32" s="244"/>
      <c r="V32" s="244"/>
      <c r="W32" s="244"/>
      <c r="X32" s="244"/>
      <c r="Y32" s="244"/>
      <c r="Z32" s="244"/>
      <c r="AA32" s="244"/>
      <c r="AB32" s="246"/>
      <c r="AC32" s="246"/>
      <c r="AD32" s="247"/>
      <c r="AE32" s="247"/>
      <c r="AF32" s="247"/>
      <c r="AG32" s="247"/>
      <c r="AH32" s="247"/>
      <c r="AI32" s="247"/>
      <c r="AJ32" s="247"/>
      <c r="AK32" s="247"/>
      <c r="AL32" s="247"/>
      <c r="AM32" s="247"/>
      <c r="AN32" s="247"/>
      <c r="AO32" s="247"/>
      <c r="AP32" s="247"/>
    </row>
    <row r="33" spans="1:42" s="1" customFormat="1" ht="33">
      <c r="A33" s="354"/>
      <c r="B33" s="348" t="s">
        <v>1008</v>
      </c>
      <c r="C33" s="83" t="s">
        <v>566</v>
      </c>
      <c r="D33" s="83" t="s">
        <v>585</v>
      </c>
      <c r="E33" s="186" t="s">
        <v>86</v>
      </c>
      <c r="F33" s="83" t="s">
        <v>62</v>
      </c>
      <c r="G33" s="186"/>
      <c r="H33" s="340"/>
      <c r="I33" s="84" t="s">
        <v>861</v>
      </c>
      <c r="J33" s="84"/>
      <c r="K33" s="186" t="s">
        <v>32</v>
      </c>
      <c r="L33" s="186" t="s">
        <v>821</v>
      </c>
      <c r="M33" s="186"/>
      <c r="N33" s="344"/>
      <c r="O33" s="82"/>
      <c r="P33" s="83"/>
      <c r="Q33" s="186"/>
      <c r="R33" s="186"/>
      <c r="S33" s="186"/>
      <c r="T33" s="186"/>
      <c r="U33" s="186"/>
      <c r="V33" s="186"/>
      <c r="W33" s="186"/>
      <c r="X33" s="186"/>
      <c r="Y33" s="186"/>
      <c r="Z33" s="186"/>
      <c r="AA33" s="186"/>
      <c r="AB33" s="85"/>
      <c r="AC33" s="85"/>
      <c r="AD33" s="352"/>
      <c r="AE33" s="247"/>
      <c r="AF33" s="247"/>
      <c r="AG33" s="247"/>
      <c r="AH33" s="247"/>
      <c r="AI33" s="247"/>
      <c r="AJ33" s="247"/>
      <c r="AK33" s="247"/>
      <c r="AL33" s="247"/>
      <c r="AM33" s="247"/>
      <c r="AN33" s="247"/>
      <c r="AO33" s="352"/>
      <c r="AP33" s="352"/>
    </row>
    <row r="34" spans="1:42" s="1" customFormat="1" ht="33">
      <c r="A34" s="354"/>
      <c r="B34" s="348" t="s">
        <v>1009</v>
      </c>
      <c r="C34" s="83" t="s">
        <v>990</v>
      </c>
      <c r="D34" s="83" t="s">
        <v>991</v>
      </c>
      <c r="E34" s="186" t="s">
        <v>992</v>
      </c>
      <c r="F34" s="83" t="s">
        <v>26</v>
      </c>
      <c r="G34" s="186"/>
      <c r="H34" s="340"/>
      <c r="I34" s="84" t="s">
        <v>834</v>
      </c>
      <c r="J34" s="84" t="s">
        <v>834</v>
      </c>
      <c r="K34" s="186" t="s">
        <v>32</v>
      </c>
      <c r="L34" s="186" t="s">
        <v>821</v>
      </c>
      <c r="M34" s="186"/>
      <c r="N34" s="344"/>
      <c r="O34" s="82"/>
      <c r="P34" s="136" t="s">
        <v>33</v>
      </c>
      <c r="Q34" s="345" t="s">
        <v>787</v>
      </c>
      <c r="R34" s="186"/>
      <c r="S34" s="186"/>
      <c r="T34" s="186"/>
      <c r="U34" s="186"/>
      <c r="V34" s="186"/>
      <c r="W34" s="186"/>
      <c r="X34" s="186"/>
      <c r="Y34" s="186"/>
      <c r="Z34" s="186"/>
      <c r="AA34" s="186"/>
      <c r="AB34" s="85"/>
      <c r="AC34" s="85"/>
      <c r="AD34" s="353"/>
      <c r="AE34" s="327"/>
      <c r="AF34" s="327"/>
      <c r="AG34" s="327"/>
      <c r="AH34" s="327"/>
      <c r="AI34" s="327"/>
      <c r="AJ34" s="327"/>
      <c r="AK34" s="327"/>
      <c r="AL34" s="327"/>
      <c r="AM34" s="327"/>
      <c r="AN34" s="327"/>
      <c r="AO34" s="353"/>
      <c r="AP34" s="353"/>
    </row>
    <row r="35" spans="1:42" s="1" customFormat="1" ht="215.25" customHeight="1">
      <c r="A35" s="354"/>
      <c r="B35" s="348" t="s">
        <v>1011</v>
      </c>
      <c r="C35" s="83" t="s">
        <v>1010</v>
      </c>
      <c r="D35" s="83" t="s">
        <v>1014</v>
      </c>
      <c r="E35" s="186" t="s">
        <v>530</v>
      </c>
      <c r="F35" s="83" t="s">
        <v>1018</v>
      </c>
      <c r="G35" s="186"/>
      <c r="H35" s="340"/>
      <c r="I35" s="84" t="s">
        <v>1032</v>
      </c>
      <c r="J35" s="84" t="s">
        <v>1030</v>
      </c>
      <c r="K35" s="186" t="s">
        <v>32</v>
      </c>
      <c r="L35" s="186" t="s">
        <v>1021</v>
      </c>
      <c r="M35" s="83" t="s">
        <v>1035</v>
      </c>
      <c r="N35" s="344"/>
      <c r="O35" s="82"/>
      <c r="P35" s="136"/>
      <c r="Q35" s="355"/>
      <c r="R35" s="356"/>
      <c r="S35" s="356"/>
      <c r="T35" s="356"/>
      <c r="U35" s="356"/>
      <c r="V35" s="356"/>
      <c r="W35" s="356"/>
      <c r="X35" s="356"/>
      <c r="Y35" s="356"/>
      <c r="Z35" s="356"/>
      <c r="AA35" s="356"/>
      <c r="AB35" s="357"/>
      <c r="AC35" s="357"/>
      <c r="AD35" s="358"/>
      <c r="AE35" s="359"/>
      <c r="AF35" s="359"/>
      <c r="AG35" s="359"/>
      <c r="AH35" s="359"/>
      <c r="AI35" s="359"/>
      <c r="AJ35" s="359"/>
      <c r="AK35" s="359"/>
      <c r="AL35" s="359"/>
      <c r="AM35" s="359"/>
      <c r="AN35" s="359"/>
      <c r="AO35" s="358"/>
      <c r="AP35" s="358"/>
    </row>
    <row r="36" spans="1:42" ht="33">
      <c r="A36" s="354"/>
      <c r="B36" s="348" t="s">
        <v>1012</v>
      </c>
      <c r="C36" s="83" t="s">
        <v>990</v>
      </c>
      <c r="D36" s="83" t="s">
        <v>991</v>
      </c>
      <c r="E36" s="186" t="s">
        <v>992</v>
      </c>
      <c r="F36" s="83" t="s">
        <v>996</v>
      </c>
      <c r="G36" s="186"/>
      <c r="H36" s="340"/>
      <c r="I36" s="84" t="s">
        <v>998</v>
      </c>
      <c r="J36" s="84" t="s">
        <v>997</v>
      </c>
      <c r="K36" s="186" t="s">
        <v>999</v>
      </c>
      <c r="L36" s="186" t="s">
        <v>821</v>
      </c>
      <c r="M36" s="186"/>
      <c r="N36" s="344"/>
      <c r="O36" s="82"/>
      <c r="P36" s="136" t="s">
        <v>1002</v>
      </c>
    </row>
    <row r="37" spans="1:42" ht="132">
      <c r="A37" s="354"/>
      <c r="B37" s="348" t="s">
        <v>1013</v>
      </c>
      <c r="C37" s="83" t="s">
        <v>990</v>
      </c>
      <c r="D37" s="83" t="s">
        <v>991</v>
      </c>
      <c r="E37" s="186" t="s">
        <v>992</v>
      </c>
      <c r="F37" s="83" t="s">
        <v>996</v>
      </c>
      <c r="G37" s="186"/>
      <c r="H37" s="340"/>
      <c r="I37" s="84" t="s">
        <v>1000</v>
      </c>
      <c r="J37" s="84" t="s">
        <v>1004</v>
      </c>
      <c r="K37" s="186" t="s">
        <v>999</v>
      </c>
      <c r="L37" s="186" t="s">
        <v>821</v>
      </c>
      <c r="M37" s="186"/>
      <c r="N37" s="344"/>
      <c r="O37" s="82"/>
      <c r="P37" s="136" t="s">
        <v>1002</v>
      </c>
    </row>
    <row r="38" spans="1:42" ht="99">
      <c r="A38" s="354"/>
      <c r="B38" s="348" t="s">
        <v>469</v>
      </c>
      <c r="C38" s="83" t="s">
        <v>422</v>
      </c>
      <c r="D38" s="83" t="s">
        <v>451</v>
      </c>
      <c r="E38" s="186" t="s">
        <v>415</v>
      </c>
      <c r="F38" s="83" t="s">
        <v>1028</v>
      </c>
      <c r="G38" s="186"/>
      <c r="H38" s="340"/>
      <c r="I38" s="84" t="s">
        <v>1022</v>
      </c>
      <c r="J38" s="84" t="s">
        <v>1025</v>
      </c>
      <c r="K38" s="186" t="s">
        <v>1023</v>
      </c>
      <c r="L38" s="186" t="s">
        <v>821</v>
      </c>
      <c r="M38" s="186"/>
      <c r="N38" s="344"/>
      <c r="O38" s="82"/>
      <c r="P38" s="136"/>
    </row>
    <row r="39" spans="1:42" s="332" customFormat="1" ht="132">
      <c r="A39" s="354"/>
      <c r="B39" s="348" t="s">
        <v>470</v>
      </c>
      <c r="C39" s="83" t="s">
        <v>422</v>
      </c>
      <c r="D39" s="83" t="s">
        <v>451</v>
      </c>
      <c r="E39" s="186" t="s">
        <v>415</v>
      </c>
      <c r="F39" s="83" t="s">
        <v>1029</v>
      </c>
      <c r="G39" s="186"/>
      <c r="H39" s="340"/>
      <c r="I39" s="84" t="s">
        <v>1024</v>
      </c>
      <c r="J39" s="84" t="s">
        <v>1026</v>
      </c>
      <c r="K39" s="186" t="s">
        <v>1023</v>
      </c>
      <c r="L39" s="186" t="s">
        <v>1027</v>
      </c>
      <c r="M39" s="361">
        <v>43020</v>
      </c>
      <c r="N39" s="242"/>
      <c r="O39" s="335"/>
      <c r="P39" s="333"/>
      <c r="Q39" s="329"/>
      <c r="R39" s="329"/>
      <c r="S39" s="329"/>
      <c r="T39" s="329"/>
      <c r="U39" s="329"/>
      <c r="V39" s="329"/>
      <c r="W39" s="329"/>
      <c r="X39" s="329"/>
      <c r="Y39" s="329"/>
      <c r="Z39" s="329"/>
      <c r="AA39" s="329"/>
      <c r="AB39" s="330"/>
      <c r="AC39" s="330"/>
      <c r="AD39" s="331"/>
      <c r="AE39" s="331"/>
      <c r="AF39" s="331"/>
      <c r="AG39" s="331"/>
      <c r="AH39" s="331"/>
      <c r="AI39" s="331"/>
      <c r="AJ39" s="331"/>
      <c r="AK39" s="331"/>
      <c r="AL39" s="331"/>
      <c r="AM39" s="331"/>
      <c r="AN39" s="331"/>
      <c r="AO39" s="331"/>
      <c r="AP39" s="331"/>
    </row>
    <row r="40" spans="1:42" s="332" customFormat="1" ht="99">
      <c r="A40" s="354"/>
      <c r="B40" s="348" t="s">
        <v>471</v>
      </c>
      <c r="C40" s="83" t="s">
        <v>422</v>
      </c>
      <c r="D40" s="83" t="s">
        <v>451</v>
      </c>
      <c r="E40" s="186" t="s">
        <v>415</v>
      </c>
      <c r="F40" s="83" t="s">
        <v>1031</v>
      </c>
      <c r="G40" s="186"/>
      <c r="H40" s="340"/>
      <c r="I40" s="84" t="s">
        <v>1033</v>
      </c>
      <c r="J40" s="84" t="s">
        <v>1033</v>
      </c>
      <c r="K40" s="186" t="s">
        <v>1023</v>
      </c>
      <c r="L40" s="186" t="s">
        <v>1034</v>
      </c>
      <c r="M40" s="83" t="s">
        <v>1035</v>
      </c>
      <c r="N40" s="242"/>
      <c r="O40" s="335"/>
      <c r="P40" s="333"/>
      <c r="Q40" s="329"/>
      <c r="R40" s="329"/>
      <c r="S40" s="329"/>
      <c r="T40" s="329"/>
      <c r="U40" s="329"/>
      <c r="V40" s="329"/>
      <c r="W40" s="329"/>
      <c r="X40" s="329"/>
      <c r="Y40" s="329"/>
      <c r="Z40" s="329"/>
      <c r="AA40" s="329"/>
      <c r="AB40" s="330"/>
      <c r="AC40" s="330"/>
      <c r="AD40" s="331"/>
      <c r="AE40" s="331"/>
      <c r="AF40" s="331"/>
      <c r="AG40" s="331"/>
      <c r="AH40" s="331"/>
      <c r="AI40" s="331"/>
      <c r="AJ40" s="331"/>
      <c r="AK40" s="331"/>
      <c r="AL40" s="331"/>
      <c r="AM40" s="331"/>
      <c r="AN40" s="331"/>
      <c r="AO40" s="331"/>
      <c r="AP40" s="331"/>
    </row>
    <row r="41" spans="1:42" s="332" customFormat="1" ht="92.25" customHeight="1">
      <c r="A41" s="354"/>
      <c r="B41" s="348" t="s">
        <v>480</v>
      </c>
      <c r="C41" s="83" t="s">
        <v>84</v>
      </c>
      <c r="D41" s="83" t="s">
        <v>451</v>
      </c>
      <c r="E41" s="186" t="s">
        <v>415</v>
      </c>
      <c r="F41" s="83" t="s">
        <v>669</v>
      </c>
      <c r="G41" s="186"/>
      <c r="H41" s="340"/>
      <c r="I41" s="84" t="s">
        <v>1038</v>
      </c>
      <c r="J41" s="84" t="s">
        <v>1040</v>
      </c>
      <c r="K41" s="186" t="s">
        <v>83</v>
      </c>
      <c r="L41" s="186" t="s">
        <v>821</v>
      </c>
      <c r="M41" s="244"/>
      <c r="N41" s="242"/>
      <c r="O41" s="335"/>
      <c r="P41" s="333"/>
      <c r="Q41" s="329"/>
      <c r="R41" s="329"/>
      <c r="S41" s="329"/>
      <c r="T41" s="329"/>
      <c r="U41" s="329"/>
      <c r="V41" s="329"/>
      <c r="W41" s="329"/>
      <c r="X41" s="329"/>
      <c r="Y41" s="329"/>
      <c r="Z41" s="329"/>
      <c r="AA41" s="329"/>
      <c r="AB41" s="330"/>
      <c r="AC41" s="330"/>
      <c r="AD41" s="331"/>
      <c r="AE41" s="331"/>
      <c r="AF41" s="331"/>
      <c r="AG41" s="331"/>
      <c r="AH41" s="331"/>
      <c r="AI41" s="331"/>
      <c r="AJ41" s="331"/>
      <c r="AK41" s="331"/>
      <c r="AL41" s="331"/>
      <c r="AM41" s="331"/>
      <c r="AN41" s="331"/>
      <c r="AO41" s="331"/>
      <c r="AP41" s="331"/>
    </row>
    <row r="42" spans="1:42" s="332" customFormat="1" ht="49.5">
      <c r="A42" s="354"/>
      <c r="B42" s="348" t="s">
        <v>1041</v>
      </c>
      <c r="C42" s="83" t="s">
        <v>84</v>
      </c>
      <c r="D42" s="83" t="s">
        <v>451</v>
      </c>
      <c r="E42" s="186" t="s">
        <v>415</v>
      </c>
      <c r="F42" s="83" t="s">
        <v>1045</v>
      </c>
      <c r="G42" s="186"/>
      <c r="H42" s="340"/>
      <c r="I42" s="84" t="s">
        <v>1047</v>
      </c>
      <c r="J42" s="84" t="s">
        <v>1049</v>
      </c>
      <c r="K42" s="186" t="s">
        <v>83</v>
      </c>
      <c r="L42" s="186" t="s">
        <v>821</v>
      </c>
      <c r="M42" s="244"/>
      <c r="N42" s="242"/>
      <c r="O42" s="335"/>
      <c r="P42" s="333"/>
      <c r="Q42" s="329"/>
      <c r="R42" s="329"/>
      <c r="S42" s="329"/>
      <c r="T42" s="329"/>
      <c r="U42" s="329"/>
      <c r="V42" s="329"/>
      <c r="W42" s="329"/>
      <c r="X42" s="329"/>
      <c r="Y42" s="329"/>
      <c r="Z42" s="329"/>
      <c r="AA42" s="329"/>
      <c r="AB42" s="330"/>
      <c r="AC42" s="330"/>
      <c r="AD42" s="331"/>
      <c r="AE42" s="331"/>
      <c r="AF42" s="331"/>
      <c r="AG42" s="331"/>
      <c r="AH42" s="331"/>
      <c r="AI42" s="331"/>
      <c r="AJ42" s="331"/>
      <c r="AK42" s="331"/>
      <c r="AL42" s="331"/>
      <c r="AM42" s="331"/>
      <c r="AN42" s="331"/>
      <c r="AO42" s="331"/>
      <c r="AP42" s="331"/>
    </row>
    <row r="43" spans="1:42" s="332" customFormat="1" ht="66">
      <c r="A43" s="354"/>
      <c r="B43" s="348" t="s">
        <v>482</v>
      </c>
      <c r="C43" s="83" t="s">
        <v>84</v>
      </c>
      <c r="D43" s="83" t="s">
        <v>451</v>
      </c>
      <c r="E43" s="186" t="s">
        <v>415</v>
      </c>
      <c r="F43" s="83" t="s">
        <v>1044</v>
      </c>
      <c r="G43" s="186"/>
      <c r="H43" s="340"/>
      <c r="I43" s="84" t="s">
        <v>1048</v>
      </c>
      <c r="J43" s="84" t="s">
        <v>1046</v>
      </c>
      <c r="K43" s="186" t="s">
        <v>83</v>
      </c>
      <c r="L43" s="186" t="s">
        <v>821</v>
      </c>
      <c r="M43" s="244"/>
      <c r="N43" s="242"/>
      <c r="O43" s="335"/>
      <c r="P43" s="333"/>
      <c r="Q43" s="329"/>
      <c r="R43" s="329"/>
      <c r="S43" s="329"/>
      <c r="T43" s="329"/>
      <c r="U43" s="329"/>
      <c r="V43" s="329"/>
      <c r="W43" s="329"/>
      <c r="X43" s="329"/>
      <c r="Y43" s="329"/>
      <c r="Z43" s="329"/>
      <c r="AA43" s="329"/>
      <c r="AB43" s="330"/>
      <c r="AC43" s="330"/>
      <c r="AD43" s="331"/>
      <c r="AE43" s="331"/>
      <c r="AF43" s="331"/>
      <c r="AG43" s="331"/>
      <c r="AH43" s="331"/>
      <c r="AI43" s="331"/>
      <c r="AJ43" s="331"/>
      <c r="AK43" s="331"/>
      <c r="AL43" s="331"/>
      <c r="AM43" s="331"/>
      <c r="AN43" s="331"/>
      <c r="AO43" s="331"/>
      <c r="AP43" s="331"/>
    </row>
    <row r="44" spans="1:42" s="332" customFormat="1" ht="148.5">
      <c r="A44" s="354"/>
      <c r="B44" s="348" t="s">
        <v>1042</v>
      </c>
      <c r="C44" s="83" t="s">
        <v>84</v>
      </c>
      <c r="D44" s="83" t="s">
        <v>451</v>
      </c>
      <c r="E44" s="186" t="s">
        <v>415</v>
      </c>
      <c r="F44" s="83" t="s">
        <v>1043</v>
      </c>
      <c r="G44" s="186"/>
      <c r="H44" s="340"/>
      <c r="I44" s="84" t="s">
        <v>1051</v>
      </c>
      <c r="J44" s="84" t="s">
        <v>1050</v>
      </c>
      <c r="K44" s="186" t="s">
        <v>83</v>
      </c>
      <c r="L44" s="186" t="s">
        <v>821</v>
      </c>
      <c r="M44" s="244"/>
      <c r="N44" s="242"/>
      <c r="O44" s="335"/>
      <c r="P44" s="333"/>
      <c r="Q44" s="329"/>
      <c r="R44" s="329"/>
      <c r="S44" s="329"/>
      <c r="T44" s="329"/>
      <c r="U44" s="329"/>
      <c r="V44" s="329"/>
      <c r="W44" s="329"/>
      <c r="X44" s="329"/>
      <c r="Y44" s="329"/>
      <c r="Z44" s="329"/>
      <c r="AA44" s="329"/>
      <c r="AB44" s="330"/>
      <c r="AC44" s="330"/>
      <c r="AD44" s="331"/>
      <c r="AE44" s="331"/>
      <c r="AF44" s="331"/>
      <c r="AG44" s="331"/>
      <c r="AH44" s="331"/>
      <c r="AI44" s="331"/>
      <c r="AJ44" s="331"/>
      <c r="AK44" s="331"/>
      <c r="AL44" s="331"/>
      <c r="AM44" s="331"/>
      <c r="AN44" s="331"/>
      <c r="AO44" s="331"/>
      <c r="AP44" s="331"/>
    </row>
    <row r="45" spans="1:42" s="332" customFormat="1" ht="33">
      <c r="A45" s="354"/>
      <c r="B45" s="348" t="s">
        <v>389</v>
      </c>
      <c r="C45" s="83" t="s">
        <v>84</v>
      </c>
      <c r="D45" s="83" t="s">
        <v>451</v>
      </c>
      <c r="E45" s="186" t="s">
        <v>415</v>
      </c>
      <c r="F45" s="83" t="s">
        <v>234</v>
      </c>
      <c r="G45" s="186"/>
      <c r="H45" s="340"/>
      <c r="I45" s="84" t="s">
        <v>1053</v>
      </c>
      <c r="J45" s="84" t="s">
        <v>1052</v>
      </c>
      <c r="K45" s="186" t="s">
        <v>83</v>
      </c>
      <c r="L45" s="186" t="s">
        <v>821</v>
      </c>
      <c r="M45" s="244"/>
      <c r="N45" s="242"/>
      <c r="O45" s="335"/>
      <c r="P45" s="333"/>
      <c r="Q45" s="329"/>
      <c r="R45" s="329"/>
      <c r="S45" s="329"/>
      <c r="T45" s="329"/>
      <c r="U45" s="329"/>
      <c r="V45" s="329"/>
      <c r="W45" s="329"/>
      <c r="X45" s="329"/>
      <c r="Y45" s="329"/>
      <c r="Z45" s="329"/>
      <c r="AA45" s="329"/>
      <c r="AB45" s="330"/>
      <c r="AC45" s="330"/>
      <c r="AD45" s="331"/>
      <c r="AE45" s="331"/>
      <c r="AF45" s="331"/>
      <c r="AG45" s="331"/>
      <c r="AH45" s="331"/>
      <c r="AI45" s="331"/>
      <c r="AJ45" s="331"/>
      <c r="AK45" s="331"/>
      <c r="AL45" s="331"/>
      <c r="AM45" s="331"/>
      <c r="AN45" s="331"/>
      <c r="AO45" s="331"/>
      <c r="AP45" s="331"/>
    </row>
    <row r="46" spans="1:42" s="332" customFormat="1">
      <c r="A46" s="328"/>
      <c r="C46" s="333"/>
      <c r="D46" s="333"/>
      <c r="E46" s="329"/>
      <c r="F46" s="333"/>
      <c r="G46" s="329"/>
      <c r="H46" s="333"/>
      <c r="I46" s="334"/>
      <c r="J46" s="334"/>
      <c r="K46" s="329"/>
      <c r="L46" s="329"/>
      <c r="M46" s="329"/>
      <c r="O46" s="335"/>
      <c r="P46" s="333"/>
      <c r="Q46" s="329"/>
      <c r="R46" s="329"/>
      <c r="S46" s="329"/>
      <c r="T46" s="329"/>
      <c r="U46" s="329"/>
      <c r="V46" s="329"/>
      <c r="W46" s="329"/>
      <c r="X46" s="329"/>
      <c r="Y46" s="329"/>
      <c r="Z46" s="329"/>
      <c r="AA46" s="329"/>
      <c r="AB46" s="330"/>
      <c r="AC46" s="330"/>
      <c r="AD46" s="331"/>
      <c r="AE46" s="331"/>
      <c r="AF46" s="331"/>
      <c r="AG46" s="331"/>
      <c r="AH46" s="331"/>
      <c r="AI46" s="331"/>
      <c r="AJ46" s="331"/>
      <c r="AK46" s="331"/>
      <c r="AL46" s="331"/>
      <c r="AM46" s="331"/>
      <c r="AN46" s="331"/>
      <c r="AO46" s="331"/>
      <c r="AP46" s="331"/>
    </row>
    <row r="47" spans="1:42" s="332" customFormat="1">
      <c r="A47" s="328"/>
      <c r="C47" s="333"/>
      <c r="D47" s="333"/>
      <c r="E47" s="329"/>
      <c r="F47" s="333"/>
      <c r="G47" s="329"/>
      <c r="H47" s="333"/>
      <c r="I47" s="334"/>
      <c r="J47" s="334"/>
      <c r="K47" s="329"/>
      <c r="L47" s="329"/>
      <c r="M47" s="329"/>
      <c r="O47" s="335"/>
      <c r="P47" s="333"/>
      <c r="Q47" s="329"/>
      <c r="R47" s="329"/>
      <c r="S47" s="329"/>
      <c r="T47" s="329"/>
      <c r="U47" s="329"/>
      <c r="V47" s="329"/>
      <c r="W47" s="329"/>
      <c r="X47" s="329"/>
      <c r="Y47" s="329"/>
      <c r="Z47" s="329"/>
      <c r="AA47" s="329"/>
      <c r="AB47" s="330"/>
      <c r="AC47" s="330"/>
      <c r="AD47" s="331"/>
      <c r="AE47" s="331"/>
      <c r="AF47" s="331"/>
      <c r="AG47" s="331"/>
      <c r="AH47" s="331"/>
      <c r="AI47" s="331"/>
      <c r="AJ47" s="331"/>
      <c r="AK47" s="331"/>
      <c r="AL47" s="331"/>
      <c r="AM47" s="331"/>
      <c r="AN47" s="331"/>
      <c r="AO47" s="331"/>
      <c r="AP47" s="331"/>
    </row>
    <row r="48" spans="1:42" s="332" customFormat="1">
      <c r="A48" s="328"/>
      <c r="C48" s="333"/>
      <c r="D48" s="333"/>
      <c r="E48" s="329"/>
      <c r="F48" s="333"/>
      <c r="G48" s="329"/>
      <c r="H48" s="333"/>
      <c r="I48" s="334"/>
      <c r="J48" s="334"/>
      <c r="K48" s="329"/>
      <c r="L48" s="329"/>
      <c r="M48" s="329"/>
      <c r="O48" s="335"/>
      <c r="P48" s="333"/>
      <c r="Q48" s="329"/>
      <c r="R48" s="329"/>
      <c r="S48" s="329"/>
      <c r="T48" s="329"/>
      <c r="U48" s="329"/>
      <c r="V48" s="329"/>
      <c r="W48" s="329"/>
      <c r="X48" s="329"/>
      <c r="Y48" s="329"/>
      <c r="Z48" s="329"/>
      <c r="AA48" s="329"/>
      <c r="AB48" s="330"/>
      <c r="AC48" s="330"/>
      <c r="AD48" s="331"/>
      <c r="AE48" s="331"/>
      <c r="AF48" s="331"/>
      <c r="AG48" s="331"/>
      <c r="AH48" s="331"/>
      <c r="AI48" s="331"/>
      <c r="AJ48" s="331"/>
      <c r="AK48" s="331"/>
      <c r="AL48" s="331"/>
      <c r="AM48" s="331"/>
      <c r="AN48" s="331"/>
      <c r="AO48" s="331"/>
      <c r="AP48" s="331"/>
    </row>
    <row r="49" spans="1:42" s="332" customFormat="1">
      <c r="A49" s="328"/>
      <c r="C49" s="333"/>
      <c r="D49" s="333"/>
      <c r="E49" s="329"/>
      <c r="F49" s="333"/>
      <c r="G49" s="329"/>
      <c r="H49" s="333"/>
      <c r="I49" s="334"/>
      <c r="J49" s="334"/>
      <c r="K49" s="329"/>
      <c r="L49" s="329"/>
      <c r="M49" s="329"/>
      <c r="O49" s="335"/>
      <c r="P49" s="333"/>
      <c r="Q49" s="329"/>
      <c r="R49" s="329"/>
      <c r="S49" s="329"/>
      <c r="T49" s="329"/>
      <c r="U49" s="329"/>
      <c r="V49" s="329"/>
      <c r="W49" s="329"/>
      <c r="X49" s="329"/>
      <c r="Y49" s="329"/>
      <c r="Z49" s="329"/>
      <c r="AA49" s="329"/>
      <c r="AB49" s="330"/>
      <c r="AC49" s="330"/>
      <c r="AD49" s="331"/>
      <c r="AE49" s="331"/>
      <c r="AF49" s="331"/>
      <c r="AG49" s="331"/>
      <c r="AH49" s="331"/>
      <c r="AI49" s="331"/>
      <c r="AJ49" s="331"/>
      <c r="AK49" s="331"/>
      <c r="AL49" s="331"/>
      <c r="AM49" s="331"/>
      <c r="AN49" s="331"/>
      <c r="AO49" s="331"/>
      <c r="AP49" s="331"/>
    </row>
    <row r="50" spans="1:42" s="332" customFormat="1">
      <c r="A50" s="328"/>
      <c r="C50" s="333"/>
      <c r="D50" s="333"/>
      <c r="E50" s="329"/>
      <c r="F50" s="333"/>
      <c r="G50" s="329"/>
      <c r="H50" s="333"/>
      <c r="I50" s="334"/>
      <c r="J50" s="334"/>
      <c r="K50" s="329"/>
      <c r="L50" s="329"/>
      <c r="M50" s="329"/>
      <c r="O50" s="335"/>
      <c r="P50" s="333"/>
      <c r="Q50" s="329"/>
      <c r="R50" s="329"/>
      <c r="S50" s="329"/>
      <c r="T50" s="329"/>
      <c r="U50" s="329"/>
      <c r="V50" s="329"/>
      <c r="W50" s="329"/>
      <c r="X50" s="329"/>
      <c r="Y50" s="329"/>
      <c r="Z50" s="329"/>
      <c r="AA50" s="329"/>
      <c r="AB50" s="330"/>
      <c r="AC50" s="330"/>
      <c r="AD50" s="331"/>
      <c r="AE50" s="331"/>
      <c r="AF50" s="331"/>
      <c r="AG50" s="331"/>
      <c r="AH50" s="331"/>
      <c r="AI50" s="331"/>
      <c r="AJ50" s="331"/>
      <c r="AK50" s="331"/>
      <c r="AL50" s="331"/>
      <c r="AM50" s="331"/>
      <c r="AN50" s="331"/>
      <c r="AO50" s="331"/>
      <c r="AP50" s="331"/>
    </row>
    <row r="51" spans="1:42" s="332" customFormat="1">
      <c r="A51" s="328"/>
      <c r="C51" s="333"/>
      <c r="D51" s="333"/>
      <c r="E51" s="329"/>
      <c r="F51" s="333"/>
      <c r="G51" s="329"/>
      <c r="H51" s="333"/>
      <c r="I51" s="334"/>
      <c r="J51" s="334"/>
      <c r="K51" s="329"/>
      <c r="L51" s="329"/>
      <c r="M51" s="329"/>
      <c r="O51" s="335"/>
      <c r="P51" s="333"/>
      <c r="Q51" s="329"/>
      <c r="R51" s="329"/>
      <c r="S51" s="329"/>
      <c r="T51" s="329"/>
      <c r="U51" s="329"/>
      <c r="V51" s="329"/>
      <c r="W51" s="329"/>
      <c r="X51" s="329"/>
      <c r="Y51" s="329"/>
      <c r="Z51" s="329"/>
      <c r="AA51" s="329"/>
      <c r="AB51" s="330"/>
      <c r="AC51" s="330"/>
      <c r="AD51" s="331"/>
      <c r="AE51" s="331"/>
      <c r="AF51" s="331"/>
      <c r="AG51" s="331"/>
      <c r="AH51" s="331"/>
      <c r="AI51" s="331"/>
      <c r="AJ51" s="331"/>
      <c r="AK51" s="331"/>
      <c r="AL51" s="331"/>
      <c r="AM51" s="331"/>
      <c r="AN51" s="331"/>
      <c r="AO51" s="331"/>
      <c r="AP51" s="331"/>
    </row>
    <row r="52" spans="1:42" s="332" customFormat="1">
      <c r="A52" s="328"/>
      <c r="C52" s="333"/>
      <c r="D52" s="333"/>
      <c r="E52" s="329"/>
      <c r="F52" s="333"/>
      <c r="G52" s="329"/>
      <c r="H52" s="333"/>
      <c r="I52" s="334"/>
      <c r="J52" s="334"/>
      <c r="K52" s="329"/>
      <c r="L52" s="329"/>
      <c r="M52" s="329"/>
      <c r="O52" s="335"/>
      <c r="P52" s="333"/>
      <c r="Q52" s="329"/>
      <c r="R52" s="329"/>
      <c r="S52" s="329"/>
      <c r="T52" s="329"/>
      <c r="U52" s="329"/>
      <c r="V52" s="329"/>
      <c r="W52" s="329"/>
      <c r="X52" s="329"/>
      <c r="Y52" s="329"/>
      <c r="Z52" s="329"/>
      <c r="AA52" s="329"/>
      <c r="AB52" s="330"/>
      <c r="AC52" s="330"/>
      <c r="AD52" s="331"/>
      <c r="AE52" s="331"/>
      <c r="AF52" s="331"/>
      <c r="AG52" s="331"/>
      <c r="AH52" s="331"/>
      <c r="AI52" s="331"/>
      <c r="AJ52" s="331"/>
      <c r="AK52" s="331"/>
      <c r="AL52" s="331"/>
      <c r="AM52" s="331"/>
      <c r="AN52" s="331"/>
      <c r="AO52" s="331"/>
      <c r="AP52" s="331"/>
    </row>
    <row r="53" spans="1:42" s="332" customFormat="1">
      <c r="A53" s="328"/>
      <c r="C53" s="333"/>
      <c r="D53" s="333"/>
      <c r="E53" s="329"/>
      <c r="F53" s="333"/>
      <c r="G53" s="329"/>
      <c r="H53" s="333"/>
      <c r="I53" s="334"/>
      <c r="J53" s="334"/>
      <c r="K53" s="329"/>
      <c r="L53" s="329"/>
      <c r="M53" s="329"/>
      <c r="O53" s="335"/>
      <c r="P53" s="333"/>
      <c r="Q53" s="329"/>
      <c r="R53" s="329"/>
      <c r="S53" s="329"/>
      <c r="T53" s="329"/>
      <c r="U53" s="329"/>
      <c r="V53" s="329"/>
      <c r="W53" s="329"/>
      <c r="X53" s="329"/>
      <c r="Y53" s="329"/>
      <c r="Z53" s="329"/>
      <c r="AA53" s="329"/>
      <c r="AB53" s="330"/>
      <c r="AC53" s="330"/>
      <c r="AD53" s="331"/>
      <c r="AE53" s="331"/>
      <c r="AF53" s="331"/>
      <c r="AG53" s="331"/>
      <c r="AH53" s="331"/>
      <c r="AI53" s="331"/>
      <c r="AJ53" s="331"/>
      <c r="AK53" s="331"/>
      <c r="AL53" s="331"/>
      <c r="AM53" s="331"/>
      <c r="AN53" s="331"/>
      <c r="AO53" s="331"/>
      <c r="AP53" s="331"/>
    </row>
    <row r="54" spans="1:42" s="332" customFormat="1">
      <c r="A54" s="328"/>
      <c r="C54" s="333"/>
      <c r="D54" s="333"/>
      <c r="E54" s="329"/>
      <c r="F54" s="333"/>
      <c r="G54" s="329"/>
      <c r="H54" s="333"/>
      <c r="I54" s="334"/>
      <c r="J54" s="334"/>
      <c r="K54" s="329"/>
      <c r="L54" s="329"/>
      <c r="M54" s="329"/>
      <c r="O54" s="335"/>
      <c r="P54" s="333"/>
      <c r="Q54" s="329"/>
      <c r="R54" s="329"/>
      <c r="S54" s="329"/>
      <c r="T54" s="329"/>
      <c r="U54" s="329"/>
      <c r="V54" s="329"/>
      <c r="W54" s="329"/>
      <c r="X54" s="329"/>
      <c r="Y54" s="329"/>
      <c r="Z54" s="329"/>
      <c r="AA54" s="329"/>
      <c r="AB54" s="330"/>
      <c r="AC54" s="330"/>
      <c r="AD54" s="331"/>
      <c r="AE54" s="331"/>
      <c r="AF54" s="331"/>
      <c r="AG54" s="331"/>
      <c r="AH54" s="331"/>
      <c r="AI54" s="331"/>
      <c r="AJ54" s="331"/>
      <c r="AK54" s="331"/>
      <c r="AL54" s="331"/>
      <c r="AM54" s="331"/>
      <c r="AN54" s="331"/>
      <c r="AO54" s="331"/>
      <c r="AP54" s="331"/>
    </row>
    <row r="55" spans="1:42" s="332" customFormat="1">
      <c r="A55" s="328"/>
      <c r="C55" s="333"/>
      <c r="D55" s="333"/>
      <c r="E55" s="329"/>
      <c r="F55" s="333"/>
      <c r="G55" s="329"/>
      <c r="H55" s="333"/>
      <c r="I55" s="334"/>
      <c r="J55" s="334"/>
      <c r="K55" s="329"/>
      <c r="L55" s="329"/>
      <c r="M55" s="329"/>
      <c r="O55" s="335"/>
      <c r="P55" s="333"/>
      <c r="Q55" s="329"/>
      <c r="R55" s="329"/>
      <c r="S55" s="329"/>
      <c r="T55" s="329"/>
      <c r="U55" s="329"/>
      <c r="V55" s="329"/>
      <c r="W55" s="329"/>
      <c r="X55" s="329"/>
      <c r="Y55" s="329"/>
      <c r="Z55" s="329"/>
      <c r="AA55" s="329"/>
      <c r="AB55" s="330"/>
      <c r="AC55" s="330"/>
      <c r="AD55" s="331"/>
      <c r="AE55" s="331"/>
      <c r="AF55" s="331"/>
      <c r="AG55" s="331"/>
      <c r="AH55" s="331"/>
      <c r="AI55" s="331"/>
      <c r="AJ55" s="331"/>
      <c r="AK55" s="331"/>
      <c r="AL55" s="331"/>
      <c r="AM55" s="331"/>
      <c r="AN55" s="331"/>
      <c r="AO55" s="331"/>
      <c r="AP55" s="331"/>
    </row>
    <row r="56" spans="1:42" s="332" customFormat="1">
      <c r="A56" s="328"/>
      <c r="C56" s="333"/>
      <c r="D56" s="333"/>
      <c r="E56" s="329"/>
      <c r="F56" s="333"/>
      <c r="G56" s="329"/>
      <c r="H56" s="333"/>
      <c r="I56" s="334"/>
      <c r="J56" s="334"/>
      <c r="K56" s="329"/>
      <c r="L56" s="329"/>
      <c r="M56" s="329"/>
      <c r="O56" s="335"/>
      <c r="P56" s="333"/>
      <c r="Q56" s="329"/>
      <c r="R56" s="329"/>
      <c r="S56" s="329"/>
      <c r="T56" s="329"/>
      <c r="U56" s="329"/>
      <c r="V56" s="329"/>
      <c r="W56" s="329"/>
      <c r="X56" s="329"/>
      <c r="Y56" s="329"/>
      <c r="Z56" s="329"/>
      <c r="AA56" s="329"/>
      <c r="AB56" s="330"/>
      <c r="AC56" s="330"/>
      <c r="AD56" s="331"/>
      <c r="AE56" s="331"/>
      <c r="AF56" s="331"/>
      <c r="AG56" s="331"/>
      <c r="AH56" s="331"/>
      <c r="AI56" s="331"/>
      <c r="AJ56" s="331"/>
      <c r="AK56" s="331"/>
      <c r="AL56" s="331"/>
      <c r="AM56" s="331"/>
      <c r="AN56" s="331"/>
      <c r="AO56" s="331"/>
      <c r="AP56" s="331"/>
    </row>
    <row r="57" spans="1:42" s="332" customFormat="1">
      <c r="A57" s="328"/>
      <c r="C57" s="333"/>
      <c r="D57" s="333"/>
      <c r="E57" s="329"/>
      <c r="F57" s="333"/>
      <c r="G57" s="329"/>
      <c r="H57" s="333"/>
      <c r="I57" s="334"/>
      <c r="J57" s="334"/>
      <c r="K57" s="329"/>
      <c r="L57" s="329"/>
      <c r="M57" s="329"/>
      <c r="O57" s="335"/>
      <c r="P57" s="333"/>
      <c r="Q57" s="329"/>
      <c r="R57" s="329"/>
      <c r="S57" s="329"/>
      <c r="T57" s="329"/>
      <c r="U57" s="329"/>
      <c r="V57" s="329"/>
      <c r="W57" s="329"/>
      <c r="X57" s="329"/>
      <c r="Y57" s="329"/>
      <c r="Z57" s="329"/>
      <c r="AA57" s="329"/>
      <c r="AB57" s="330"/>
      <c r="AC57" s="330"/>
      <c r="AD57" s="331"/>
      <c r="AE57" s="331"/>
      <c r="AF57" s="331"/>
      <c r="AG57" s="331"/>
      <c r="AH57" s="331"/>
      <c r="AI57" s="331"/>
      <c r="AJ57" s="331"/>
      <c r="AK57" s="331"/>
      <c r="AL57" s="331"/>
      <c r="AM57" s="331"/>
      <c r="AN57" s="331"/>
      <c r="AO57" s="331"/>
      <c r="AP57" s="331"/>
    </row>
    <row r="58" spans="1:42" s="332" customFormat="1">
      <c r="A58" s="328"/>
      <c r="C58" s="333"/>
      <c r="D58" s="333"/>
      <c r="E58" s="329"/>
      <c r="F58" s="333"/>
      <c r="G58" s="329"/>
      <c r="H58" s="333"/>
      <c r="I58" s="334"/>
      <c r="J58" s="334"/>
      <c r="K58" s="329"/>
      <c r="L58" s="329"/>
      <c r="M58" s="329"/>
      <c r="O58" s="335"/>
      <c r="P58" s="333"/>
      <c r="Q58" s="329"/>
      <c r="R58" s="329"/>
      <c r="S58" s="329"/>
      <c r="T58" s="329"/>
      <c r="U58" s="329"/>
      <c r="V58" s="329"/>
      <c r="W58" s="329"/>
      <c r="X58" s="329"/>
      <c r="Y58" s="329"/>
      <c r="Z58" s="329"/>
      <c r="AA58" s="329"/>
      <c r="AB58" s="330"/>
      <c r="AC58" s="330"/>
      <c r="AD58" s="331"/>
      <c r="AE58" s="331"/>
      <c r="AF58" s="331"/>
      <c r="AG58" s="331"/>
      <c r="AH58" s="331"/>
      <c r="AI58" s="331"/>
      <c r="AJ58" s="331"/>
      <c r="AK58" s="331"/>
      <c r="AL58" s="331"/>
      <c r="AM58" s="331"/>
      <c r="AN58" s="331"/>
      <c r="AO58" s="331"/>
      <c r="AP58" s="331"/>
    </row>
    <row r="59" spans="1:42" s="332" customFormat="1">
      <c r="A59" s="328"/>
      <c r="C59" s="333"/>
      <c r="D59" s="333"/>
      <c r="E59" s="329"/>
      <c r="F59" s="333"/>
      <c r="G59" s="329"/>
      <c r="H59" s="333"/>
      <c r="I59" s="334"/>
      <c r="J59" s="334"/>
      <c r="K59" s="329"/>
      <c r="L59" s="329"/>
      <c r="M59" s="329"/>
      <c r="O59" s="335"/>
      <c r="P59" s="333"/>
      <c r="Q59" s="329"/>
      <c r="R59" s="329"/>
      <c r="S59" s="329"/>
      <c r="T59" s="329"/>
      <c r="U59" s="329"/>
      <c r="V59" s="329"/>
      <c r="W59" s="329"/>
      <c r="X59" s="329"/>
      <c r="Y59" s="329"/>
      <c r="Z59" s="329"/>
      <c r="AA59" s="329"/>
      <c r="AB59" s="330"/>
      <c r="AC59" s="330"/>
      <c r="AD59" s="331"/>
      <c r="AE59" s="331"/>
      <c r="AF59" s="331"/>
      <c r="AG59" s="331"/>
      <c r="AH59" s="331"/>
      <c r="AI59" s="331"/>
      <c r="AJ59" s="331"/>
      <c r="AK59" s="331"/>
      <c r="AL59" s="331"/>
      <c r="AM59" s="331"/>
      <c r="AN59" s="331"/>
      <c r="AO59" s="331"/>
      <c r="AP59" s="331"/>
    </row>
    <row r="60" spans="1:42" s="332" customFormat="1">
      <c r="A60" s="328"/>
      <c r="C60" s="333"/>
      <c r="D60" s="333"/>
      <c r="E60" s="329"/>
      <c r="F60" s="333"/>
      <c r="G60" s="329"/>
      <c r="H60" s="333"/>
      <c r="I60" s="334"/>
      <c r="J60" s="334"/>
      <c r="K60" s="329"/>
      <c r="L60" s="329"/>
      <c r="M60" s="329"/>
      <c r="O60" s="335"/>
      <c r="P60" s="333"/>
      <c r="Q60" s="329"/>
      <c r="R60" s="329"/>
      <c r="S60" s="329"/>
      <c r="T60" s="329"/>
      <c r="U60" s="329"/>
      <c r="V60" s="329"/>
      <c r="W60" s="329"/>
      <c r="X60" s="329"/>
      <c r="Y60" s="329"/>
      <c r="Z60" s="329"/>
      <c r="AA60" s="329"/>
      <c r="AB60" s="330"/>
      <c r="AC60" s="330"/>
      <c r="AD60" s="331"/>
      <c r="AE60" s="331"/>
      <c r="AF60" s="331"/>
      <c r="AG60" s="331"/>
      <c r="AH60" s="331"/>
      <c r="AI60" s="331"/>
      <c r="AJ60" s="331"/>
      <c r="AK60" s="331"/>
      <c r="AL60" s="331"/>
      <c r="AM60" s="331"/>
      <c r="AN60" s="331"/>
      <c r="AO60" s="331"/>
      <c r="AP60" s="331"/>
    </row>
  </sheetData>
  <autoFilter ref="A2:AP34">
    <filterColumn colId="7">
      <filters>
        <filter val="Y"/>
        <filter val="Y with condition"/>
        <filter val="Y with only PAL"/>
      </filters>
    </filterColumn>
  </autoFilter>
  <phoneticPr fontId="3" type="noConversion"/>
  <pageMargins left="0.7" right="0.7" top="0.75" bottom="0.75" header="0.3" footer="0.3"/>
  <pageSetup paperSize="9" orientation="portrait" horizontalDpi="4294967292"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AR113"/>
  <sheetViews>
    <sheetView zoomScaleNormal="100" workbookViewId="0">
      <pane xSplit="10" ySplit="2" topLeftCell="K98" activePane="bottomRight" state="frozenSplit"/>
      <selection pane="topRight" activeCell="I1" sqref="I1"/>
      <selection pane="bottomLeft" activeCell="A3" sqref="A3"/>
      <selection pane="bottomRight" activeCell="J104" sqref="J104"/>
    </sheetView>
  </sheetViews>
  <sheetFormatPr defaultRowHeight="16.5"/>
  <cols>
    <col min="1" max="1" width="10.125" style="336" hidden="1" customWidth="1"/>
    <col min="2" max="2" width="5.375" style="332" customWidth="1"/>
    <col min="3" max="3" width="12.375" style="333" hidden="1" customWidth="1"/>
    <col min="4" max="4" width="9" style="333" hidden="1" customWidth="1"/>
    <col min="5" max="5" width="6.625" style="329" hidden="1" customWidth="1"/>
    <col min="6" max="6" width="7" style="333" customWidth="1"/>
    <col min="7" max="7" width="16.75" style="329" hidden="1" customWidth="1"/>
    <col min="8" max="8" width="8.375" style="409" customWidth="1"/>
    <col min="9" max="9" width="6.75" style="409" customWidth="1"/>
    <col min="10" max="10" width="20" style="334" customWidth="1"/>
    <col min="11" max="11" width="60.375" style="334" customWidth="1"/>
    <col min="12" max="12" width="6.875" style="329" customWidth="1"/>
    <col min="13" max="13" width="8.875" style="329" customWidth="1"/>
    <col min="14" max="14" width="10.25" style="395" customWidth="1"/>
    <col min="15" max="15" width="14.25" style="332" hidden="1" customWidth="1"/>
    <col min="16" max="16" width="27.625" style="335" hidden="1" customWidth="1"/>
    <col min="17" max="17" width="6.375" style="333" customWidth="1"/>
    <col min="18" max="18" width="18.125" style="333" customWidth="1"/>
    <col min="19" max="26" width="5.75" style="329" customWidth="1"/>
    <col min="27" max="27" width="5.25" style="329" customWidth="1"/>
    <col min="28" max="28" width="6.375" style="329" customWidth="1"/>
    <col min="29" max="29" width="9" style="329" customWidth="1"/>
    <col min="30" max="30" width="16.125" style="330" customWidth="1"/>
    <col min="31" max="31" width="11.25" style="330" bestFit="1" customWidth="1"/>
    <col min="32" max="32" width="12.5" style="331" customWidth="1"/>
    <col min="33" max="33" width="7" style="331" hidden="1" customWidth="1"/>
    <col min="34" max="35" width="7.125" style="331" hidden="1" customWidth="1"/>
    <col min="36" max="36" width="4.625" style="331" hidden="1" customWidth="1"/>
    <col min="37" max="37" width="7" style="331" hidden="1" customWidth="1"/>
    <col min="38" max="38" width="8.125" style="331" hidden="1" customWidth="1"/>
    <col min="39" max="39" width="3.875" style="331" hidden="1" customWidth="1"/>
    <col min="40" max="40" width="9.5" style="331" hidden="1" customWidth="1"/>
    <col min="41" max="42" width="6.125" style="331" hidden="1" customWidth="1"/>
    <col min="43" max="43" width="15.625" style="331" bestFit="1" customWidth="1"/>
    <col min="44" max="44" width="5.25" style="331" bestFit="1" customWidth="1"/>
    <col min="45" max="16384" width="9" style="248"/>
  </cols>
  <sheetData>
    <row r="1" spans="1:44" s="217" customFormat="1" ht="18" customHeight="1">
      <c r="A1" s="375" t="s">
        <v>418</v>
      </c>
      <c r="B1" s="569" t="s">
        <v>0</v>
      </c>
      <c r="C1" s="537" t="s">
        <v>1</v>
      </c>
      <c r="D1" s="390" t="s">
        <v>424</v>
      </c>
      <c r="E1" s="559" t="s">
        <v>85</v>
      </c>
      <c r="F1" s="537" t="s">
        <v>2</v>
      </c>
      <c r="G1" s="370" t="s">
        <v>4</v>
      </c>
      <c r="H1" s="574" t="s">
        <v>1472</v>
      </c>
      <c r="I1" s="575" t="s">
        <v>1473</v>
      </c>
      <c r="J1" s="537" t="s">
        <v>3</v>
      </c>
      <c r="K1" s="571" t="s">
        <v>5</v>
      </c>
      <c r="L1" s="572"/>
      <c r="M1" s="573" t="s">
        <v>1429</v>
      </c>
      <c r="N1" s="551"/>
      <c r="O1" s="212"/>
      <c r="P1" s="213"/>
      <c r="Q1" s="543" t="s">
        <v>13</v>
      </c>
      <c r="R1" s="567"/>
      <c r="S1" s="567"/>
      <c r="T1" s="567"/>
      <c r="U1" s="567"/>
      <c r="V1" s="567"/>
      <c r="W1" s="567"/>
      <c r="X1" s="567"/>
      <c r="Y1" s="567"/>
      <c r="Z1" s="567"/>
      <c r="AA1" s="567"/>
      <c r="AB1" s="567"/>
      <c r="AC1" s="567"/>
      <c r="AD1" s="567"/>
      <c r="AE1" s="568"/>
      <c r="AF1" s="561" t="s">
        <v>12</v>
      </c>
      <c r="AG1" s="386" t="s">
        <v>16</v>
      </c>
      <c r="AH1" s="214"/>
      <c r="AI1" s="214"/>
      <c r="AJ1" s="214"/>
      <c r="AK1" s="214"/>
      <c r="AL1" s="215"/>
      <c r="AM1" s="214"/>
      <c r="AN1" s="216"/>
      <c r="AO1" s="214"/>
      <c r="AP1" s="214"/>
      <c r="AQ1" s="563" t="s">
        <v>280</v>
      </c>
      <c r="AR1" s="565" t="s">
        <v>282</v>
      </c>
    </row>
    <row r="2" spans="1:44" s="229" customFormat="1" ht="18.75" customHeight="1" thickBot="1">
      <c r="A2" s="376"/>
      <c r="B2" s="570"/>
      <c r="C2" s="538"/>
      <c r="D2" s="366"/>
      <c r="E2" s="560"/>
      <c r="F2" s="538"/>
      <c r="G2" s="371"/>
      <c r="H2" s="574"/>
      <c r="I2" s="576"/>
      <c r="J2" s="538"/>
      <c r="K2" s="218" t="s">
        <v>6</v>
      </c>
      <c r="L2" s="219" t="s">
        <v>7</v>
      </c>
      <c r="M2" s="220" t="s">
        <v>9</v>
      </c>
      <c r="N2" s="396" t="s">
        <v>10</v>
      </c>
      <c r="O2" s="221"/>
      <c r="P2" s="222"/>
      <c r="Q2" s="397" t="s">
        <v>11</v>
      </c>
      <c r="R2" s="398" t="s">
        <v>1263</v>
      </c>
      <c r="S2" s="399" t="s">
        <v>1256</v>
      </c>
      <c r="T2" s="400" t="s">
        <v>778</v>
      </c>
      <c r="U2" s="399" t="s">
        <v>1257</v>
      </c>
      <c r="V2" s="400" t="s">
        <v>780</v>
      </c>
      <c r="W2" s="400" t="s">
        <v>253</v>
      </c>
      <c r="X2" s="400" t="s">
        <v>81</v>
      </c>
      <c r="Y2" s="400" t="s">
        <v>782</v>
      </c>
      <c r="Z2" s="400" t="s">
        <v>457</v>
      </c>
      <c r="AA2" s="400" t="s">
        <v>416</v>
      </c>
      <c r="AB2" s="399" t="s">
        <v>1258</v>
      </c>
      <c r="AC2" s="401" t="s">
        <v>15</v>
      </c>
      <c r="AD2" s="402" t="s">
        <v>10</v>
      </c>
      <c r="AE2" s="402" t="s">
        <v>14</v>
      </c>
      <c r="AF2" s="562"/>
      <c r="AG2" s="403"/>
      <c r="AH2" s="404" t="s">
        <v>249</v>
      </c>
      <c r="AI2" s="404" t="s">
        <v>61</v>
      </c>
      <c r="AJ2" s="404" t="s">
        <v>251</v>
      </c>
      <c r="AK2" s="404" t="s">
        <v>273</v>
      </c>
      <c r="AL2" s="405" t="s">
        <v>252</v>
      </c>
      <c r="AM2" s="404" t="s">
        <v>253</v>
      </c>
      <c r="AN2" s="406" t="s">
        <v>254</v>
      </c>
      <c r="AO2" s="404" t="s">
        <v>115</v>
      </c>
      <c r="AP2" s="404" t="s">
        <v>256</v>
      </c>
      <c r="AQ2" s="564"/>
      <c r="AR2" s="566"/>
    </row>
    <row r="3" spans="1:44" s="1" customFormat="1" ht="99">
      <c r="A3" s="427"/>
      <c r="B3" s="339" t="s">
        <v>1249</v>
      </c>
      <c r="C3" s="340" t="s">
        <v>84</v>
      </c>
      <c r="D3" s="340" t="s">
        <v>425</v>
      </c>
      <c r="E3" s="341" t="s">
        <v>86</v>
      </c>
      <c r="F3" s="340" t="s">
        <v>40</v>
      </c>
      <c r="G3" s="83" t="s">
        <v>1061</v>
      </c>
      <c r="H3" s="340" t="s">
        <v>1251</v>
      </c>
      <c r="I3" s="340"/>
      <c r="J3" s="342" t="s">
        <v>1062</v>
      </c>
      <c r="K3" s="342" t="s">
        <v>1064</v>
      </c>
      <c r="L3" s="341" t="s">
        <v>83</v>
      </c>
      <c r="M3" s="341" t="s">
        <v>294</v>
      </c>
      <c r="N3" s="444">
        <v>43042</v>
      </c>
      <c r="O3" s="344"/>
      <c r="P3" s="344"/>
      <c r="Q3" s="83" t="s">
        <v>43</v>
      </c>
      <c r="R3" s="83"/>
      <c r="S3" s="186"/>
      <c r="T3" s="186"/>
      <c r="U3" s="186"/>
      <c r="V3" s="186"/>
      <c r="W3" s="393">
        <v>20</v>
      </c>
      <c r="X3" s="186"/>
      <c r="Y3" s="186"/>
      <c r="Z3" s="186"/>
      <c r="AA3" s="186"/>
      <c r="AB3" s="428"/>
      <c r="AC3" s="186">
        <f>SUM(S3:AB3)</f>
        <v>20</v>
      </c>
      <c r="AD3" s="85"/>
      <c r="AE3" s="85"/>
      <c r="AF3" s="407"/>
      <c r="AG3" s="407"/>
      <c r="AH3" s="407"/>
      <c r="AI3" s="407"/>
      <c r="AJ3" s="407"/>
      <c r="AK3" s="407"/>
      <c r="AL3" s="407"/>
      <c r="AM3" s="407"/>
      <c r="AN3" s="407"/>
      <c r="AO3" s="407"/>
      <c r="AP3" s="407"/>
      <c r="AQ3" s="407"/>
      <c r="AR3" s="407"/>
    </row>
    <row r="4" spans="1:44" s="1" customFormat="1" ht="247.5">
      <c r="A4" s="427"/>
      <c r="B4" s="339">
        <v>2</v>
      </c>
      <c r="C4" s="340" t="s">
        <v>84</v>
      </c>
      <c r="D4" s="340" t="s">
        <v>425</v>
      </c>
      <c r="E4" s="341" t="s">
        <v>86</v>
      </c>
      <c r="F4" s="340" t="s">
        <v>40</v>
      </c>
      <c r="G4" s="83" t="s">
        <v>1169</v>
      </c>
      <c r="H4" s="460" t="s">
        <v>1431</v>
      </c>
      <c r="I4" s="340"/>
      <c r="J4" s="342" t="s">
        <v>1063</v>
      </c>
      <c r="K4" s="342" t="s">
        <v>1170</v>
      </c>
      <c r="L4" s="341" t="s">
        <v>1168</v>
      </c>
      <c r="M4" s="341" t="s">
        <v>821</v>
      </c>
      <c r="N4" s="461" t="s">
        <v>1430</v>
      </c>
      <c r="O4" s="344"/>
      <c r="P4" s="344"/>
      <c r="Q4" s="83" t="s">
        <v>43</v>
      </c>
      <c r="R4" s="83"/>
      <c r="S4" s="186"/>
      <c r="T4" s="186"/>
      <c r="U4" s="186"/>
      <c r="V4" s="186"/>
      <c r="W4" s="393">
        <v>40</v>
      </c>
      <c r="X4" s="186"/>
      <c r="Y4" s="186"/>
      <c r="Z4" s="186"/>
      <c r="AA4" s="186"/>
      <c r="AB4" s="428"/>
      <c r="AC4" s="186">
        <f t="shared" ref="AC4:AC68" si="0">SUM(S4:AB4)</f>
        <v>40</v>
      </c>
      <c r="AD4" s="85"/>
      <c r="AE4" s="85"/>
      <c r="AF4" s="407"/>
      <c r="AG4" s="407"/>
      <c r="AH4" s="407"/>
      <c r="AI4" s="407"/>
      <c r="AJ4" s="407"/>
      <c r="AK4" s="407"/>
      <c r="AL4" s="407"/>
      <c r="AM4" s="407"/>
      <c r="AN4" s="407"/>
      <c r="AO4" s="407"/>
      <c r="AP4" s="407"/>
      <c r="AQ4" s="407"/>
      <c r="AR4" s="407"/>
    </row>
    <row r="5" spans="1:44" s="1" customFormat="1" ht="66">
      <c r="A5" s="427"/>
      <c r="B5" s="339">
        <v>3</v>
      </c>
      <c r="C5" s="340" t="s">
        <v>84</v>
      </c>
      <c r="D5" s="340" t="s">
        <v>425</v>
      </c>
      <c r="E5" s="341" t="s">
        <v>86</v>
      </c>
      <c r="F5" s="340" t="s">
        <v>40</v>
      </c>
      <c r="G5" s="83" t="s">
        <v>1065</v>
      </c>
      <c r="H5" s="340" t="s">
        <v>1252</v>
      </c>
      <c r="I5" s="340"/>
      <c r="J5" s="342" t="s">
        <v>1066</v>
      </c>
      <c r="K5" s="342" t="s">
        <v>1073</v>
      </c>
      <c r="L5" s="341" t="s">
        <v>1168</v>
      </c>
      <c r="M5" s="341" t="s">
        <v>1398</v>
      </c>
      <c r="N5" s="343">
        <v>43042</v>
      </c>
      <c r="O5" s="344"/>
      <c r="P5" s="344"/>
      <c r="Q5" s="83" t="s">
        <v>43</v>
      </c>
      <c r="R5" s="83"/>
      <c r="S5" s="186"/>
      <c r="T5" s="186"/>
      <c r="U5" s="186"/>
      <c r="V5" s="186"/>
      <c r="W5" s="393">
        <v>40</v>
      </c>
      <c r="X5" s="186"/>
      <c r="Y5" s="186"/>
      <c r="Z5" s="186"/>
      <c r="AA5" s="186"/>
      <c r="AB5" s="428"/>
      <c r="AC5" s="186">
        <f t="shared" si="0"/>
        <v>40</v>
      </c>
      <c r="AD5" s="85"/>
      <c r="AE5" s="85"/>
      <c r="AF5" s="407"/>
      <c r="AG5" s="407"/>
      <c r="AH5" s="407"/>
      <c r="AI5" s="407"/>
      <c r="AJ5" s="407"/>
      <c r="AK5" s="407"/>
      <c r="AL5" s="407"/>
      <c r="AM5" s="407"/>
      <c r="AN5" s="407"/>
      <c r="AO5" s="407"/>
      <c r="AP5" s="407"/>
      <c r="AQ5" s="407"/>
      <c r="AR5" s="407"/>
    </row>
    <row r="6" spans="1:44" s="1" customFormat="1" ht="82.5">
      <c r="A6" s="427"/>
      <c r="B6" s="339">
        <v>4</v>
      </c>
      <c r="C6" s="340" t="s">
        <v>84</v>
      </c>
      <c r="D6" s="340" t="s">
        <v>425</v>
      </c>
      <c r="E6" s="341" t="s">
        <v>86</v>
      </c>
      <c r="F6" s="340" t="s">
        <v>40</v>
      </c>
      <c r="G6" s="83" t="s">
        <v>1067</v>
      </c>
      <c r="H6" s="340" t="s">
        <v>1251</v>
      </c>
      <c r="I6" s="340"/>
      <c r="J6" s="342" t="s">
        <v>1068</v>
      </c>
      <c r="K6" s="342" t="s">
        <v>1069</v>
      </c>
      <c r="L6" s="341" t="s">
        <v>1168</v>
      </c>
      <c r="M6" s="341" t="s">
        <v>1398</v>
      </c>
      <c r="N6" s="343">
        <v>43042</v>
      </c>
      <c r="O6" s="344"/>
      <c r="P6" s="344"/>
      <c r="Q6" s="83" t="s">
        <v>43</v>
      </c>
      <c r="R6" s="83"/>
      <c r="S6" s="186"/>
      <c r="T6" s="186"/>
      <c r="U6" s="186"/>
      <c r="V6" s="186"/>
      <c r="W6" s="393">
        <v>10</v>
      </c>
      <c r="X6" s="186"/>
      <c r="Y6" s="186"/>
      <c r="Z6" s="186"/>
      <c r="AA6" s="186"/>
      <c r="AB6" s="428"/>
      <c r="AC6" s="186">
        <f t="shared" si="0"/>
        <v>10</v>
      </c>
      <c r="AD6" s="85"/>
      <c r="AE6" s="85"/>
      <c r="AF6" s="407"/>
      <c r="AG6" s="407"/>
      <c r="AH6" s="407"/>
      <c r="AI6" s="407"/>
      <c r="AJ6" s="407"/>
      <c r="AK6" s="407"/>
      <c r="AL6" s="407"/>
      <c r="AM6" s="407"/>
      <c r="AN6" s="407"/>
      <c r="AO6" s="407"/>
      <c r="AP6" s="407"/>
      <c r="AQ6" s="407"/>
      <c r="AR6" s="407"/>
    </row>
    <row r="7" spans="1:44" s="1" customFormat="1" ht="33">
      <c r="A7" s="427"/>
      <c r="B7" s="339">
        <v>5</v>
      </c>
      <c r="C7" s="340" t="s">
        <v>84</v>
      </c>
      <c r="D7" s="340" t="s">
        <v>451</v>
      </c>
      <c r="E7" s="341" t="s">
        <v>86</v>
      </c>
      <c r="F7" s="340" t="s">
        <v>40</v>
      </c>
      <c r="G7" s="83"/>
      <c r="H7" s="340" t="s">
        <v>1255</v>
      </c>
      <c r="I7" s="340"/>
      <c r="J7" s="342" t="s">
        <v>1070</v>
      </c>
      <c r="K7" s="342" t="s">
        <v>1071</v>
      </c>
      <c r="L7" s="341" t="s">
        <v>1168</v>
      </c>
      <c r="M7" s="341" t="s">
        <v>821</v>
      </c>
      <c r="N7" s="343"/>
      <c r="O7" s="344"/>
      <c r="P7" s="344"/>
      <c r="Q7" s="83" t="s">
        <v>43</v>
      </c>
      <c r="R7" s="83"/>
      <c r="S7" s="186"/>
      <c r="T7" s="186"/>
      <c r="U7" s="186"/>
      <c r="V7" s="186"/>
      <c r="W7" s="393" t="s">
        <v>1253</v>
      </c>
      <c r="X7" s="186"/>
      <c r="Y7" s="186"/>
      <c r="Z7" s="186"/>
      <c r="AA7" s="186"/>
      <c r="AB7" s="428"/>
      <c r="AC7" s="186">
        <f t="shared" si="0"/>
        <v>0</v>
      </c>
      <c r="AD7" s="85"/>
      <c r="AE7" s="85"/>
      <c r="AF7" s="407"/>
      <c r="AG7" s="407"/>
      <c r="AH7" s="407"/>
      <c r="AI7" s="407"/>
      <c r="AJ7" s="407"/>
      <c r="AK7" s="407"/>
      <c r="AL7" s="407"/>
      <c r="AM7" s="407"/>
      <c r="AN7" s="407"/>
      <c r="AO7" s="407"/>
      <c r="AP7" s="407"/>
      <c r="AQ7" s="407"/>
      <c r="AR7" s="407"/>
    </row>
    <row r="8" spans="1:44" s="1" customFormat="1" ht="99">
      <c r="A8" s="427"/>
      <c r="B8" s="339">
        <v>6</v>
      </c>
      <c r="C8" s="340" t="s">
        <v>84</v>
      </c>
      <c r="D8" s="340" t="s">
        <v>451</v>
      </c>
      <c r="E8" s="341" t="s">
        <v>86</v>
      </c>
      <c r="F8" s="340" t="s">
        <v>40</v>
      </c>
      <c r="G8" s="83"/>
      <c r="H8" s="460" t="s">
        <v>1433</v>
      </c>
      <c r="I8" s="435"/>
      <c r="J8" s="342" t="s">
        <v>1072</v>
      </c>
      <c r="K8" s="436" t="s">
        <v>1435</v>
      </c>
      <c r="L8" s="341" t="s">
        <v>1168</v>
      </c>
      <c r="M8" s="341" t="s">
        <v>821</v>
      </c>
      <c r="N8" s="343"/>
      <c r="O8" s="344"/>
      <c r="P8" s="344"/>
      <c r="Q8" s="83" t="s">
        <v>43</v>
      </c>
      <c r="R8" s="83"/>
      <c r="S8" s="186"/>
      <c r="T8" s="186"/>
      <c r="U8" s="186"/>
      <c r="V8" s="186"/>
      <c r="W8" s="393">
        <v>20</v>
      </c>
      <c r="X8" s="186"/>
      <c r="Y8" s="186"/>
      <c r="Z8" s="186"/>
      <c r="AA8" s="186"/>
      <c r="AB8" s="428"/>
      <c r="AC8" s="186">
        <f t="shared" si="0"/>
        <v>20</v>
      </c>
      <c r="AD8" s="85"/>
      <c r="AE8" s="85"/>
      <c r="AF8" s="407"/>
      <c r="AG8" s="407"/>
      <c r="AH8" s="407"/>
      <c r="AI8" s="407"/>
      <c r="AJ8" s="407"/>
      <c r="AK8" s="407"/>
      <c r="AL8" s="407"/>
      <c r="AM8" s="407"/>
      <c r="AN8" s="407"/>
      <c r="AO8" s="407"/>
      <c r="AP8" s="407"/>
      <c r="AQ8" s="407"/>
      <c r="AR8" s="407"/>
    </row>
    <row r="9" spans="1:44" s="1" customFormat="1" ht="49.5">
      <c r="A9" s="427"/>
      <c r="B9" s="339">
        <v>7</v>
      </c>
      <c r="C9" s="340" t="s">
        <v>84</v>
      </c>
      <c r="D9" s="340" t="s">
        <v>451</v>
      </c>
      <c r="E9" s="341" t="s">
        <v>86</v>
      </c>
      <c r="F9" s="340" t="s">
        <v>40</v>
      </c>
      <c r="G9" s="83"/>
      <c r="H9" s="340" t="s">
        <v>1351</v>
      </c>
      <c r="I9" s="340"/>
      <c r="J9" s="342" t="s">
        <v>1075</v>
      </c>
      <c r="K9" s="342" t="s">
        <v>1074</v>
      </c>
      <c r="L9" s="341" t="s">
        <v>1168</v>
      </c>
      <c r="M9" s="341" t="s">
        <v>821</v>
      </c>
      <c r="N9" s="343"/>
      <c r="O9" s="344"/>
      <c r="P9" s="344"/>
      <c r="Q9" s="83" t="s">
        <v>43</v>
      </c>
      <c r="R9" s="83"/>
      <c r="S9" s="186"/>
      <c r="T9" s="186"/>
      <c r="U9" s="186"/>
      <c r="V9" s="186"/>
      <c r="W9" s="393">
        <v>20</v>
      </c>
      <c r="X9" s="186"/>
      <c r="Y9" s="186"/>
      <c r="Z9" s="186"/>
      <c r="AA9" s="186"/>
      <c r="AB9" s="428"/>
      <c r="AC9" s="186">
        <f t="shared" si="0"/>
        <v>20</v>
      </c>
      <c r="AD9" s="85"/>
      <c r="AE9" s="85"/>
      <c r="AF9" s="407"/>
      <c r="AG9" s="407"/>
      <c r="AH9" s="407"/>
      <c r="AI9" s="407"/>
      <c r="AJ9" s="407"/>
      <c r="AK9" s="407"/>
      <c r="AL9" s="407"/>
      <c r="AM9" s="407"/>
      <c r="AN9" s="407"/>
      <c r="AO9" s="407"/>
      <c r="AP9" s="407"/>
      <c r="AQ9" s="407"/>
      <c r="AR9" s="407"/>
    </row>
    <row r="10" spans="1:44" s="1" customFormat="1" ht="66">
      <c r="A10" s="427"/>
      <c r="B10" s="339">
        <v>8</v>
      </c>
      <c r="C10" s="340" t="s">
        <v>84</v>
      </c>
      <c r="D10" s="340" t="s">
        <v>425</v>
      </c>
      <c r="E10" s="341" t="s">
        <v>558</v>
      </c>
      <c r="F10" s="340" t="s">
        <v>1171</v>
      </c>
      <c r="G10" s="83" t="s">
        <v>1076</v>
      </c>
      <c r="H10" s="340" t="s">
        <v>1252</v>
      </c>
      <c r="I10" s="479" t="s">
        <v>1451</v>
      </c>
      <c r="J10" s="342" t="s">
        <v>1077</v>
      </c>
      <c r="K10" s="342" t="s">
        <v>1078</v>
      </c>
      <c r="L10" s="341" t="s">
        <v>83</v>
      </c>
      <c r="M10" s="341" t="s">
        <v>294</v>
      </c>
      <c r="N10" s="343">
        <v>43049</v>
      </c>
      <c r="O10" s="344"/>
      <c r="P10" s="344"/>
      <c r="Q10" s="83" t="s">
        <v>105</v>
      </c>
      <c r="R10" s="83"/>
      <c r="S10" s="393">
        <v>5</v>
      </c>
      <c r="T10" s="186"/>
      <c r="U10" s="80"/>
      <c r="V10" s="186"/>
      <c r="W10" s="80"/>
      <c r="X10" s="186"/>
      <c r="Y10" s="186"/>
      <c r="Z10" s="186"/>
      <c r="AA10" s="186"/>
      <c r="AB10" s="428"/>
      <c r="AC10" s="186">
        <f t="shared" si="0"/>
        <v>5</v>
      </c>
      <c r="AD10" s="85"/>
      <c r="AE10" s="85"/>
      <c r="AF10" s="407"/>
      <c r="AG10" s="407"/>
      <c r="AH10" s="407"/>
      <c r="AI10" s="407"/>
      <c r="AJ10" s="407"/>
      <c r="AK10" s="407"/>
      <c r="AL10" s="407"/>
      <c r="AM10" s="407"/>
      <c r="AN10" s="407"/>
      <c r="AO10" s="407"/>
      <c r="AP10" s="407"/>
      <c r="AQ10" s="407"/>
      <c r="AR10" s="407"/>
    </row>
    <row r="11" spans="1:44" s="1" customFormat="1" ht="82.5">
      <c r="A11" s="427"/>
      <c r="B11" s="339">
        <v>9</v>
      </c>
      <c r="C11" s="340" t="s">
        <v>84</v>
      </c>
      <c r="D11" s="340" t="s">
        <v>425</v>
      </c>
      <c r="E11" s="341" t="s">
        <v>86</v>
      </c>
      <c r="F11" s="340" t="s">
        <v>26</v>
      </c>
      <c r="G11" s="83" t="s">
        <v>1081</v>
      </c>
      <c r="H11" s="340" t="s">
        <v>1252</v>
      </c>
      <c r="I11" s="340"/>
      <c r="J11" s="342" t="s">
        <v>1079</v>
      </c>
      <c r="K11" s="342" t="s">
        <v>1080</v>
      </c>
      <c r="L11" s="341" t="s">
        <v>32</v>
      </c>
      <c r="M11" s="341" t="s">
        <v>294</v>
      </c>
      <c r="N11" s="343">
        <v>43042</v>
      </c>
      <c r="O11" s="344"/>
      <c r="P11" s="344"/>
      <c r="Q11" s="83" t="s">
        <v>1369</v>
      </c>
      <c r="R11" s="462" t="s">
        <v>1407</v>
      </c>
      <c r="S11" s="186"/>
      <c r="T11" s="393">
        <v>4</v>
      </c>
      <c r="U11" s="393">
        <v>25</v>
      </c>
      <c r="V11" s="186"/>
      <c r="W11" s="186"/>
      <c r="X11" s="186"/>
      <c r="Y11" s="186"/>
      <c r="Z11" s="186"/>
      <c r="AA11" s="186"/>
      <c r="AB11" s="428"/>
      <c r="AC11" s="186">
        <f t="shared" si="0"/>
        <v>29</v>
      </c>
      <c r="AD11" s="85"/>
      <c r="AE11" s="85"/>
      <c r="AF11" s="407"/>
      <c r="AG11" s="407"/>
      <c r="AH11" s="407"/>
      <c r="AI11" s="407"/>
      <c r="AJ11" s="407"/>
      <c r="AK11" s="407"/>
      <c r="AL11" s="407"/>
      <c r="AM11" s="407"/>
      <c r="AN11" s="407"/>
      <c r="AO11" s="407"/>
      <c r="AP11" s="407"/>
      <c r="AQ11" s="407"/>
      <c r="AR11" s="407"/>
    </row>
    <row r="12" spans="1:44" s="1" customFormat="1" ht="66">
      <c r="A12" s="427"/>
      <c r="B12" s="339">
        <v>10</v>
      </c>
      <c r="C12" s="340" t="s">
        <v>84</v>
      </c>
      <c r="D12" s="340" t="s">
        <v>425</v>
      </c>
      <c r="E12" s="341" t="s">
        <v>86</v>
      </c>
      <c r="F12" s="340" t="s">
        <v>62</v>
      </c>
      <c r="G12" s="83" t="s">
        <v>1081</v>
      </c>
      <c r="H12" s="429" t="s">
        <v>1375</v>
      </c>
      <c r="I12" s="429" t="s">
        <v>1389</v>
      </c>
      <c r="J12" s="342" t="s">
        <v>1079</v>
      </c>
      <c r="K12" s="342" t="s">
        <v>1082</v>
      </c>
      <c r="L12" s="341" t="s">
        <v>32</v>
      </c>
      <c r="M12" s="341" t="s">
        <v>294</v>
      </c>
      <c r="N12" s="343">
        <v>43042</v>
      </c>
      <c r="O12" s="344"/>
      <c r="P12" s="344"/>
      <c r="Q12" s="83" t="s">
        <v>276</v>
      </c>
      <c r="R12" s="492" t="s">
        <v>1484</v>
      </c>
      <c r="S12" s="186"/>
      <c r="T12" s="186"/>
      <c r="U12" s="186"/>
      <c r="V12" s="186"/>
      <c r="W12" s="186"/>
      <c r="X12" s="186"/>
      <c r="Y12" s="186"/>
      <c r="Z12" s="186"/>
      <c r="AA12" s="186"/>
      <c r="AB12" s="393"/>
      <c r="AC12" s="186">
        <f t="shared" si="0"/>
        <v>0</v>
      </c>
      <c r="AD12" s="85"/>
      <c r="AE12" s="85"/>
      <c r="AF12" s="407"/>
      <c r="AG12" s="407"/>
      <c r="AH12" s="407"/>
      <c r="AI12" s="407"/>
      <c r="AJ12" s="407"/>
      <c r="AK12" s="407"/>
      <c r="AL12" s="407"/>
      <c r="AM12" s="407"/>
      <c r="AN12" s="407"/>
      <c r="AO12" s="407"/>
      <c r="AP12" s="407"/>
      <c r="AQ12" s="407"/>
      <c r="AR12" s="407"/>
    </row>
    <row r="13" spans="1:44" s="1" customFormat="1" ht="66">
      <c r="A13" s="427"/>
      <c r="B13" s="339">
        <v>11</v>
      </c>
      <c r="C13" s="340" t="s">
        <v>84</v>
      </c>
      <c r="D13" s="340" t="s">
        <v>425</v>
      </c>
      <c r="E13" s="341" t="s">
        <v>86</v>
      </c>
      <c r="F13" s="340" t="s">
        <v>1172</v>
      </c>
      <c r="G13" s="83" t="s">
        <v>1081</v>
      </c>
      <c r="H13" s="340" t="s">
        <v>1252</v>
      </c>
      <c r="I13" s="340"/>
      <c r="J13" s="342" t="s">
        <v>1079</v>
      </c>
      <c r="K13" s="342" t="s">
        <v>1083</v>
      </c>
      <c r="L13" s="341" t="s">
        <v>32</v>
      </c>
      <c r="M13" s="341" t="s">
        <v>294</v>
      </c>
      <c r="N13" s="343">
        <v>43042</v>
      </c>
      <c r="O13" s="344"/>
      <c r="P13" s="344"/>
      <c r="Q13" s="83" t="s">
        <v>1369</v>
      </c>
      <c r="R13" s="83"/>
      <c r="S13" s="186"/>
      <c r="T13" s="393">
        <v>0</v>
      </c>
      <c r="U13" s="393">
        <v>2</v>
      </c>
      <c r="V13" s="186"/>
      <c r="W13" s="186"/>
      <c r="X13" s="186"/>
      <c r="Y13" s="186"/>
      <c r="Z13" s="186"/>
      <c r="AA13" s="186"/>
      <c r="AB13" s="428"/>
      <c r="AC13" s="186">
        <f t="shared" si="0"/>
        <v>2</v>
      </c>
      <c r="AD13" s="85"/>
      <c r="AE13" s="85"/>
      <c r="AF13" s="407"/>
      <c r="AG13" s="407"/>
      <c r="AH13" s="407"/>
      <c r="AI13" s="407"/>
      <c r="AJ13" s="407"/>
      <c r="AK13" s="407"/>
      <c r="AL13" s="407"/>
      <c r="AM13" s="407"/>
      <c r="AN13" s="407"/>
      <c r="AO13" s="407"/>
      <c r="AP13" s="407"/>
      <c r="AQ13" s="407"/>
      <c r="AR13" s="407"/>
    </row>
    <row r="14" spans="1:44" s="1" customFormat="1" ht="66">
      <c r="A14" s="427"/>
      <c r="B14" s="339">
        <v>12</v>
      </c>
      <c r="C14" s="340" t="s">
        <v>84</v>
      </c>
      <c r="D14" s="340" t="s">
        <v>425</v>
      </c>
      <c r="E14" s="341" t="s">
        <v>86</v>
      </c>
      <c r="F14" s="340" t="s">
        <v>61</v>
      </c>
      <c r="G14" s="83" t="s">
        <v>1081</v>
      </c>
      <c r="H14" s="340" t="s">
        <v>1252</v>
      </c>
      <c r="I14" s="340"/>
      <c r="J14" s="342" t="s">
        <v>1079</v>
      </c>
      <c r="K14" s="342" t="s">
        <v>1084</v>
      </c>
      <c r="L14" s="341" t="s">
        <v>32</v>
      </c>
      <c r="M14" s="341" t="s">
        <v>294</v>
      </c>
      <c r="N14" s="343">
        <v>43042</v>
      </c>
      <c r="O14" s="344"/>
      <c r="P14" s="344"/>
      <c r="Q14" s="83" t="s">
        <v>105</v>
      </c>
      <c r="R14" s="83"/>
      <c r="S14" s="393">
        <v>10</v>
      </c>
      <c r="T14" s="186"/>
      <c r="U14" s="186"/>
      <c r="V14" s="186"/>
      <c r="W14" s="186"/>
      <c r="X14" s="186"/>
      <c r="Y14" s="186"/>
      <c r="Z14" s="186"/>
      <c r="AA14" s="186"/>
      <c r="AB14" s="428"/>
      <c r="AC14" s="186">
        <f t="shared" si="0"/>
        <v>10</v>
      </c>
      <c r="AD14" s="85"/>
      <c r="AE14" s="85"/>
      <c r="AF14" s="407"/>
      <c r="AG14" s="407"/>
      <c r="AH14" s="407"/>
      <c r="AI14" s="407"/>
      <c r="AJ14" s="407"/>
      <c r="AK14" s="407"/>
      <c r="AL14" s="407"/>
      <c r="AM14" s="407"/>
      <c r="AN14" s="407"/>
      <c r="AO14" s="407"/>
      <c r="AP14" s="407"/>
      <c r="AQ14" s="407"/>
      <c r="AR14" s="407"/>
    </row>
    <row r="15" spans="1:44" s="1" customFormat="1" ht="181.5">
      <c r="A15" s="427"/>
      <c r="B15" s="339">
        <v>13</v>
      </c>
      <c r="C15" s="340" t="s">
        <v>84</v>
      </c>
      <c r="D15" s="340" t="s">
        <v>451</v>
      </c>
      <c r="E15" s="341" t="s">
        <v>86</v>
      </c>
      <c r="F15" s="340" t="s">
        <v>1325</v>
      </c>
      <c r="G15" s="83"/>
      <c r="H15" s="340" t="s">
        <v>737</v>
      </c>
      <c r="I15" s="340"/>
      <c r="J15" s="342" t="s">
        <v>1085</v>
      </c>
      <c r="K15" s="480" t="s">
        <v>1480</v>
      </c>
      <c r="L15" s="341" t="s">
        <v>1479</v>
      </c>
      <c r="M15" s="341" t="s">
        <v>821</v>
      </c>
      <c r="N15" s="343"/>
      <c r="O15" s="344"/>
      <c r="P15" s="344"/>
      <c r="Q15" s="83" t="s">
        <v>105</v>
      </c>
      <c r="R15" s="83"/>
      <c r="S15" s="393">
        <v>2</v>
      </c>
      <c r="T15" s="186"/>
      <c r="U15" s="186"/>
      <c r="V15" s="186"/>
      <c r="W15" s="186"/>
      <c r="X15" s="186"/>
      <c r="Y15" s="186"/>
      <c r="Z15" s="186"/>
      <c r="AA15" s="186"/>
      <c r="AB15" s="428"/>
      <c r="AC15" s="186">
        <f t="shared" si="0"/>
        <v>2</v>
      </c>
      <c r="AD15" s="85"/>
      <c r="AE15" s="85"/>
      <c r="AF15" s="407"/>
      <c r="AG15" s="407"/>
      <c r="AH15" s="407"/>
      <c r="AI15" s="407"/>
      <c r="AJ15" s="407"/>
      <c r="AK15" s="407"/>
      <c r="AL15" s="407"/>
      <c r="AM15" s="407"/>
      <c r="AN15" s="407"/>
      <c r="AO15" s="407"/>
      <c r="AP15" s="407"/>
      <c r="AQ15" s="407"/>
      <c r="AR15" s="407"/>
    </row>
    <row r="16" spans="1:44" s="1" customFormat="1" ht="115.5">
      <c r="A16" s="427"/>
      <c r="B16" s="339">
        <v>14</v>
      </c>
      <c r="C16" s="340" t="s">
        <v>84</v>
      </c>
      <c r="D16" s="340" t="s">
        <v>451</v>
      </c>
      <c r="E16" s="341" t="s">
        <v>86</v>
      </c>
      <c r="F16" s="340" t="s">
        <v>40</v>
      </c>
      <c r="G16" s="83"/>
      <c r="H16" s="340" t="s">
        <v>1351</v>
      </c>
      <c r="I16" s="340"/>
      <c r="J16" s="342" t="s">
        <v>1085</v>
      </c>
      <c r="K16" s="480" t="s">
        <v>1481</v>
      </c>
      <c r="L16" s="341" t="s">
        <v>83</v>
      </c>
      <c r="M16" s="341" t="s">
        <v>821</v>
      </c>
      <c r="N16" s="343"/>
      <c r="O16" s="344"/>
      <c r="P16" s="344"/>
      <c r="Q16" s="83" t="s">
        <v>43</v>
      </c>
      <c r="R16" s="83"/>
      <c r="S16" s="186"/>
      <c r="T16" s="186"/>
      <c r="U16" s="186"/>
      <c r="V16" s="186"/>
      <c r="W16" s="393"/>
      <c r="X16" s="186"/>
      <c r="Y16" s="186"/>
      <c r="Z16" s="186"/>
      <c r="AA16" s="186"/>
      <c r="AB16" s="428"/>
      <c r="AC16" s="186">
        <f t="shared" si="0"/>
        <v>0</v>
      </c>
      <c r="AD16" s="85"/>
      <c r="AE16" s="85"/>
      <c r="AF16" s="407"/>
      <c r="AG16" s="407"/>
      <c r="AH16" s="407"/>
      <c r="AI16" s="407"/>
      <c r="AJ16" s="407"/>
      <c r="AK16" s="407"/>
      <c r="AL16" s="407"/>
      <c r="AM16" s="407"/>
      <c r="AN16" s="407"/>
      <c r="AO16" s="407"/>
      <c r="AP16" s="407"/>
      <c r="AQ16" s="407"/>
      <c r="AR16" s="407"/>
    </row>
    <row r="17" spans="1:44" s="1" customFormat="1" ht="99">
      <c r="A17" s="427"/>
      <c r="B17" s="339">
        <v>15</v>
      </c>
      <c r="C17" s="340" t="s">
        <v>84</v>
      </c>
      <c r="D17" s="340" t="s">
        <v>451</v>
      </c>
      <c r="E17" s="341" t="s">
        <v>86</v>
      </c>
      <c r="F17" s="340" t="s">
        <v>1086</v>
      </c>
      <c r="G17" s="83"/>
      <c r="H17" s="340" t="s">
        <v>737</v>
      </c>
      <c r="I17" s="340"/>
      <c r="J17" s="342" t="s">
        <v>1085</v>
      </c>
      <c r="K17" s="342" t="s">
        <v>1088</v>
      </c>
      <c r="L17" s="341" t="s">
        <v>83</v>
      </c>
      <c r="M17" s="341" t="s">
        <v>821</v>
      </c>
      <c r="N17" s="343"/>
      <c r="O17" s="344"/>
      <c r="P17" s="344"/>
      <c r="Q17" s="83" t="s">
        <v>1369</v>
      </c>
      <c r="R17" s="83"/>
      <c r="S17" s="186"/>
      <c r="T17" s="186"/>
      <c r="U17" s="393">
        <v>1</v>
      </c>
      <c r="V17" s="186"/>
      <c r="W17" s="186"/>
      <c r="X17" s="186"/>
      <c r="Y17" s="186"/>
      <c r="Z17" s="186"/>
      <c r="AA17" s="186"/>
      <c r="AB17" s="428"/>
      <c r="AC17" s="186">
        <f t="shared" si="0"/>
        <v>1</v>
      </c>
      <c r="AD17" s="85"/>
      <c r="AE17" s="85"/>
      <c r="AF17" s="407"/>
      <c r="AG17" s="407"/>
      <c r="AH17" s="407"/>
      <c r="AI17" s="407"/>
      <c r="AJ17" s="407"/>
      <c r="AK17" s="407"/>
      <c r="AL17" s="407"/>
      <c r="AM17" s="407"/>
      <c r="AN17" s="407"/>
      <c r="AO17" s="407"/>
      <c r="AP17" s="407"/>
      <c r="AQ17" s="407"/>
      <c r="AR17" s="407"/>
    </row>
    <row r="18" spans="1:44" s="417" customFormat="1" ht="49.5">
      <c r="A18" s="430"/>
      <c r="B18" s="410">
        <v>16</v>
      </c>
      <c r="C18" s="411" t="s">
        <v>84</v>
      </c>
      <c r="D18" s="411" t="s">
        <v>451</v>
      </c>
      <c r="E18" s="412" t="s">
        <v>86</v>
      </c>
      <c r="F18" s="411" t="s">
        <v>62</v>
      </c>
      <c r="G18" s="189"/>
      <c r="H18" s="431" t="s">
        <v>1375</v>
      </c>
      <c r="I18" s="431" t="s">
        <v>1455</v>
      </c>
      <c r="J18" s="413" t="s">
        <v>1085</v>
      </c>
      <c r="K18" s="413" t="s">
        <v>1089</v>
      </c>
      <c r="L18" s="412" t="s">
        <v>83</v>
      </c>
      <c r="M18" s="412" t="s">
        <v>821</v>
      </c>
      <c r="N18" s="432"/>
      <c r="O18" s="414"/>
      <c r="P18" s="414"/>
      <c r="Q18" s="189" t="s">
        <v>276</v>
      </c>
      <c r="R18" s="419" t="s">
        <v>1408</v>
      </c>
      <c r="S18" s="190"/>
      <c r="T18" s="190"/>
      <c r="U18" s="190"/>
      <c r="V18" s="190"/>
      <c r="W18" s="190"/>
      <c r="X18" s="190"/>
      <c r="Y18" s="190"/>
      <c r="Z18" s="190"/>
      <c r="AA18" s="190"/>
      <c r="AB18" s="415"/>
      <c r="AC18" s="190">
        <f t="shared" si="0"/>
        <v>0</v>
      </c>
      <c r="AD18" s="192"/>
      <c r="AE18" s="192"/>
      <c r="AF18" s="416"/>
      <c r="AG18" s="416"/>
      <c r="AH18" s="416"/>
      <c r="AI18" s="416"/>
      <c r="AJ18" s="416"/>
      <c r="AK18" s="416"/>
      <c r="AL18" s="416"/>
      <c r="AM18" s="416"/>
      <c r="AN18" s="416"/>
      <c r="AO18" s="416"/>
      <c r="AP18" s="416"/>
      <c r="AQ18" s="416"/>
      <c r="AR18" s="416"/>
    </row>
    <row r="19" spans="1:44" s="1" customFormat="1" ht="66">
      <c r="A19" s="427"/>
      <c r="B19" s="339">
        <v>17</v>
      </c>
      <c r="C19" s="340" t="s">
        <v>84</v>
      </c>
      <c r="D19" s="340" t="s">
        <v>451</v>
      </c>
      <c r="E19" s="341" t="s">
        <v>86</v>
      </c>
      <c r="F19" s="340" t="s">
        <v>249</v>
      </c>
      <c r="G19" s="83"/>
      <c r="H19" s="340" t="s">
        <v>737</v>
      </c>
      <c r="I19" s="340"/>
      <c r="J19" s="342" t="s">
        <v>1090</v>
      </c>
      <c r="K19" s="342" t="s">
        <v>1091</v>
      </c>
      <c r="L19" s="341" t="s">
        <v>83</v>
      </c>
      <c r="M19" s="341" t="s">
        <v>821</v>
      </c>
      <c r="N19" s="343"/>
      <c r="O19" s="344"/>
      <c r="P19" s="344"/>
      <c r="Q19" s="83" t="s">
        <v>19</v>
      </c>
      <c r="R19" s="83"/>
      <c r="S19" s="186"/>
      <c r="T19" s="186"/>
      <c r="U19" s="186"/>
      <c r="V19" s="393">
        <v>5</v>
      </c>
      <c r="W19" s="186"/>
      <c r="X19" s="186"/>
      <c r="Y19" s="186"/>
      <c r="Z19" s="186"/>
      <c r="AA19" s="186"/>
      <c r="AB19" s="428"/>
      <c r="AC19" s="186">
        <f t="shared" si="0"/>
        <v>5</v>
      </c>
      <c r="AD19" s="85"/>
      <c r="AE19" s="85"/>
      <c r="AF19" s="407"/>
      <c r="AG19" s="407"/>
      <c r="AH19" s="407"/>
      <c r="AI19" s="407"/>
      <c r="AJ19" s="407"/>
      <c r="AK19" s="407"/>
      <c r="AL19" s="407"/>
      <c r="AM19" s="407"/>
      <c r="AN19" s="407"/>
      <c r="AO19" s="407"/>
      <c r="AP19" s="407"/>
      <c r="AQ19" s="407"/>
      <c r="AR19" s="407"/>
    </row>
    <row r="20" spans="1:44" s="1" customFormat="1" ht="49.5">
      <c r="A20" s="427"/>
      <c r="B20" s="339">
        <v>18</v>
      </c>
      <c r="C20" s="340" t="s">
        <v>84</v>
      </c>
      <c r="D20" s="340" t="s">
        <v>451</v>
      </c>
      <c r="E20" s="341" t="s">
        <v>86</v>
      </c>
      <c r="F20" s="340" t="s">
        <v>249</v>
      </c>
      <c r="G20" s="83"/>
      <c r="H20" s="340" t="s">
        <v>1252</v>
      </c>
      <c r="I20" s="340"/>
      <c r="J20" s="342" t="s">
        <v>1173</v>
      </c>
      <c r="K20" s="342" t="s">
        <v>1092</v>
      </c>
      <c r="L20" s="341" t="s">
        <v>83</v>
      </c>
      <c r="M20" s="341" t="s">
        <v>821</v>
      </c>
      <c r="N20" s="343"/>
      <c r="O20" s="344"/>
      <c r="P20" s="344"/>
      <c r="Q20" s="83" t="s">
        <v>19</v>
      </c>
      <c r="R20" s="83"/>
      <c r="S20" s="186"/>
      <c r="T20" s="186"/>
      <c r="U20" s="186"/>
      <c r="V20" s="393">
        <v>5</v>
      </c>
      <c r="W20" s="186"/>
      <c r="X20" s="186"/>
      <c r="Y20" s="186"/>
      <c r="Z20" s="186"/>
      <c r="AA20" s="186"/>
      <c r="AB20" s="428"/>
      <c r="AC20" s="186">
        <f t="shared" si="0"/>
        <v>5</v>
      </c>
      <c r="AD20" s="85"/>
      <c r="AE20" s="85"/>
      <c r="AF20" s="407"/>
      <c r="AG20" s="407"/>
      <c r="AH20" s="407"/>
      <c r="AI20" s="407"/>
      <c r="AJ20" s="407"/>
      <c r="AK20" s="407"/>
      <c r="AL20" s="407"/>
      <c r="AM20" s="407"/>
      <c r="AN20" s="407"/>
      <c r="AO20" s="407"/>
      <c r="AP20" s="407"/>
      <c r="AQ20" s="407"/>
      <c r="AR20" s="407"/>
    </row>
    <row r="21" spans="1:44" s="1" customFormat="1" ht="82.5">
      <c r="A21" s="427"/>
      <c r="B21" s="339">
        <v>19</v>
      </c>
      <c r="C21" s="340" t="s">
        <v>84</v>
      </c>
      <c r="D21" s="340" t="s">
        <v>451</v>
      </c>
      <c r="E21" s="341" t="s">
        <v>86</v>
      </c>
      <c r="F21" s="340" t="s">
        <v>23</v>
      </c>
      <c r="G21" s="83"/>
      <c r="H21" s="340" t="s">
        <v>1259</v>
      </c>
      <c r="I21" s="340"/>
      <c r="J21" s="342" t="s">
        <v>1093</v>
      </c>
      <c r="K21" s="342" t="s">
        <v>1094</v>
      </c>
      <c r="L21" s="341" t="s">
        <v>83</v>
      </c>
      <c r="M21" s="341" t="s">
        <v>294</v>
      </c>
      <c r="N21" s="343">
        <v>43046</v>
      </c>
      <c r="O21" s="344"/>
      <c r="P21" s="344"/>
      <c r="Q21" s="83" t="s">
        <v>19</v>
      </c>
      <c r="R21" s="83"/>
      <c r="S21" s="186"/>
      <c r="T21" s="186"/>
      <c r="U21" s="186"/>
      <c r="V21" s="393">
        <v>5</v>
      </c>
      <c r="W21" s="186"/>
      <c r="X21" s="186"/>
      <c r="Y21" s="186"/>
      <c r="Z21" s="186"/>
      <c r="AA21" s="186"/>
      <c r="AB21" s="428"/>
      <c r="AC21" s="186">
        <f t="shared" si="0"/>
        <v>5</v>
      </c>
      <c r="AD21" s="85"/>
      <c r="AE21" s="85"/>
      <c r="AF21" s="407"/>
      <c r="AG21" s="407"/>
      <c r="AH21" s="407"/>
      <c r="AI21" s="407"/>
      <c r="AJ21" s="407"/>
      <c r="AK21" s="407"/>
      <c r="AL21" s="407"/>
      <c r="AM21" s="407"/>
      <c r="AN21" s="407"/>
      <c r="AO21" s="407"/>
      <c r="AP21" s="407"/>
      <c r="AQ21" s="407"/>
      <c r="AR21" s="407"/>
    </row>
    <row r="22" spans="1:44" s="1" customFormat="1" ht="66">
      <c r="A22" s="427"/>
      <c r="B22" s="339">
        <v>20</v>
      </c>
      <c r="C22" s="340" t="s">
        <v>84</v>
      </c>
      <c r="D22" s="340" t="s">
        <v>451</v>
      </c>
      <c r="E22" s="341" t="s">
        <v>86</v>
      </c>
      <c r="F22" s="340" t="s">
        <v>23</v>
      </c>
      <c r="G22" s="83"/>
      <c r="H22" s="340" t="s">
        <v>1252</v>
      </c>
      <c r="I22" s="340"/>
      <c r="J22" s="342" t="s">
        <v>1095</v>
      </c>
      <c r="K22" s="342" t="s">
        <v>1096</v>
      </c>
      <c r="L22" s="341" t="s">
        <v>83</v>
      </c>
      <c r="M22" s="341" t="s">
        <v>294</v>
      </c>
      <c r="N22" s="343">
        <v>43046</v>
      </c>
      <c r="O22" s="344"/>
      <c r="P22" s="344"/>
      <c r="Q22" s="83" t="s">
        <v>19</v>
      </c>
      <c r="R22" s="83"/>
      <c r="S22" s="186"/>
      <c r="T22" s="186"/>
      <c r="U22" s="186"/>
      <c r="V22" s="393">
        <v>10</v>
      </c>
      <c r="W22" s="186"/>
      <c r="X22" s="186"/>
      <c r="Y22" s="186"/>
      <c r="Z22" s="186"/>
      <c r="AA22" s="186"/>
      <c r="AB22" s="428"/>
      <c r="AC22" s="186">
        <f t="shared" si="0"/>
        <v>10</v>
      </c>
      <c r="AD22" s="85"/>
      <c r="AE22" s="85"/>
      <c r="AF22" s="407"/>
      <c r="AG22" s="407"/>
      <c r="AH22" s="407"/>
      <c r="AI22" s="407"/>
      <c r="AJ22" s="407"/>
      <c r="AK22" s="407"/>
      <c r="AL22" s="407"/>
      <c r="AM22" s="407"/>
      <c r="AN22" s="407"/>
      <c r="AO22" s="407"/>
      <c r="AP22" s="407"/>
      <c r="AQ22" s="407"/>
      <c r="AR22" s="407"/>
    </row>
    <row r="23" spans="1:44" s="1" customFormat="1" ht="82.5">
      <c r="A23" s="427"/>
      <c r="B23" s="339">
        <v>21</v>
      </c>
      <c r="C23" s="340" t="s">
        <v>84</v>
      </c>
      <c r="D23" s="340" t="s">
        <v>451</v>
      </c>
      <c r="E23" s="341" t="s">
        <v>86</v>
      </c>
      <c r="F23" s="340" t="s">
        <v>249</v>
      </c>
      <c r="G23" s="83"/>
      <c r="H23" s="485" t="s">
        <v>1469</v>
      </c>
      <c r="I23" s="460" t="s">
        <v>1434</v>
      </c>
      <c r="J23" s="342" t="s">
        <v>1097</v>
      </c>
      <c r="K23" s="342" t="s">
        <v>1478</v>
      </c>
      <c r="L23" s="341" t="s">
        <v>83</v>
      </c>
      <c r="M23" s="341" t="s">
        <v>821</v>
      </c>
      <c r="N23" s="343"/>
      <c r="O23" s="344"/>
      <c r="P23" s="344"/>
      <c r="Q23" s="83" t="s">
        <v>19</v>
      </c>
      <c r="R23" s="83"/>
      <c r="S23" s="186"/>
      <c r="T23" s="186"/>
      <c r="U23" s="186"/>
      <c r="V23" s="393">
        <v>10</v>
      </c>
      <c r="W23" s="186"/>
      <c r="X23" s="186"/>
      <c r="Y23" s="186"/>
      <c r="Z23" s="186"/>
      <c r="AA23" s="186"/>
      <c r="AB23" s="428"/>
      <c r="AC23" s="186">
        <f t="shared" si="0"/>
        <v>10</v>
      </c>
      <c r="AD23" s="85"/>
      <c r="AE23" s="85"/>
      <c r="AF23" s="407"/>
      <c r="AG23" s="407"/>
      <c r="AH23" s="407"/>
      <c r="AI23" s="407"/>
      <c r="AJ23" s="407"/>
      <c r="AK23" s="407"/>
      <c r="AL23" s="407"/>
      <c r="AM23" s="407"/>
      <c r="AN23" s="407"/>
      <c r="AO23" s="407"/>
      <c r="AP23" s="407"/>
      <c r="AQ23" s="407"/>
      <c r="AR23" s="407"/>
    </row>
    <row r="24" spans="1:44" s="1" customFormat="1" ht="66">
      <c r="A24" s="427"/>
      <c r="B24" s="339">
        <v>22</v>
      </c>
      <c r="C24" s="340" t="s">
        <v>84</v>
      </c>
      <c r="D24" s="340" t="s">
        <v>451</v>
      </c>
      <c r="E24" s="341" t="s">
        <v>86</v>
      </c>
      <c r="F24" s="340" t="s">
        <v>40</v>
      </c>
      <c r="G24" s="83"/>
      <c r="H24" s="429" t="s">
        <v>1352</v>
      </c>
      <c r="I24" s="429" t="s">
        <v>1391</v>
      </c>
      <c r="J24" s="342" t="s">
        <v>1097</v>
      </c>
      <c r="K24" s="342" t="s">
        <v>1098</v>
      </c>
      <c r="L24" s="341" t="s">
        <v>83</v>
      </c>
      <c r="M24" s="341" t="s">
        <v>821</v>
      </c>
      <c r="N24" s="343"/>
      <c r="O24" s="344"/>
      <c r="P24" s="344"/>
      <c r="Q24" s="83" t="s">
        <v>43</v>
      </c>
      <c r="R24" s="83"/>
      <c r="S24" s="186"/>
      <c r="T24" s="186"/>
      <c r="U24" s="186"/>
      <c r="V24" s="186"/>
      <c r="W24" s="393">
        <v>30</v>
      </c>
      <c r="X24" s="186"/>
      <c r="Y24" s="186"/>
      <c r="Z24" s="186"/>
      <c r="AA24" s="186"/>
      <c r="AB24" s="428"/>
      <c r="AC24" s="186">
        <f t="shared" si="0"/>
        <v>30</v>
      </c>
      <c r="AD24" s="85"/>
      <c r="AE24" s="85"/>
      <c r="AF24" s="407"/>
      <c r="AG24" s="407"/>
      <c r="AH24" s="407"/>
      <c r="AI24" s="407"/>
      <c r="AJ24" s="407"/>
      <c r="AK24" s="407"/>
      <c r="AL24" s="407"/>
      <c r="AM24" s="407"/>
      <c r="AN24" s="407"/>
      <c r="AO24" s="407"/>
      <c r="AP24" s="407"/>
      <c r="AQ24" s="407"/>
      <c r="AR24" s="407"/>
    </row>
    <row r="25" spans="1:44" s="1" customFormat="1" ht="99">
      <c r="A25" s="427"/>
      <c r="B25" s="339">
        <v>23</v>
      </c>
      <c r="C25" s="340" t="s">
        <v>84</v>
      </c>
      <c r="D25" s="340" t="s">
        <v>1174</v>
      </c>
      <c r="E25" s="341" t="s">
        <v>86</v>
      </c>
      <c r="F25" s="340" t="s">
        <v>1087</v>
      </c>
      <c r="G25" s="83" t="s">
        <v>1100</v>
      </c>
      <c r="H25" s="460" t="s">
        <v>737</v>
      </c>
      <c r="I25" s="429" t="s">
        <v>1391</v>
      </c>
      <c r="J25" s="342" t="s">
        <v>1393</v>
      </c>
      <c r="K25" s="91" t="s">
        <v>1475</v>
      </c>
      <c r="L25" s="341" t="s">
        <v>32</v>
      </c>
      <c r="M25" s="341" t="s">
        <v>294</v>
      </c>
      <c r="N25" s="343"/>
      <c r="O25" s="344"/>
      <c r="P25" s="344"/>
      <c r="Q25" s="83" t="s">
        <v>1369</v>
      </c>
      <c r="R25" s="462" t="s">
        <v>1409</v>
      </c>
      <c r="S25" s="186"/>
      <c r="T25" s="186"/>
      <c r="U25" s="393">
        <v>3</v>
      </c>
      <c r="V25" s="186"/>
      <c r="W25" s="186"/>
      <c r="X25" s="186"/>
      <c r="Y25" s="186"/>
      <c r="Z25" s="186"/>
      <c r="AA25" s="186"/>
      <c r="AB25" s="428"/>
      <c r="AC25" s="186">
        <f t="shared" si="0"/>
        <v>3</v>
      </c>
      <c r="AD25" s="85"/>
      <c r="AE25" s="85"/>
      <c r="AF25" s="407"/>
      <c r="AG25" s="407"/>
      <c r="AH25" s="407"/>
      <c r="AI25" s="407"/>
      <c r="AJ25" s="407"/>
      <c r="AK25" s="407"/>
      <c r="AL25" s="407"/>
      <c r="AM25" s="407"/>
      <c r="AN25" s="407"/>
      <c r="AO25" s="407"/>
      <c r="AP25" s="407"/>
      <c r="AQ25" s="407"/>
      <c r="AR25" s="407"/>
    </row>
    <row r="26" spans="1:44" s="1" customFormat="1" ht="99">
      <c r="A26" s="427"/>
      <c r="B26" s="339">
        <v>24</v>
      </c>
      <c r="C26" s="340" t="s">
        <v>84</v>
      </c>
      <c r="D26" s="340" t="s">
        <v>1174</v>
      </c>
      <c r="E26" s="341" t="s">
        <v>86</v>
      </c>
      <c r="F26" s="340" t="s">
        <v>62</v>
      </c>
      <c r="G26" s="83" t="s">
        <v>1100</v>
      </c>
      <c r="H26" s="485" t="s">
        <v>1476</v>
      </c>
      <c r="I26" s="429" t="s">
        <v>1391</v>
      </c>
      <c r="J26" s="342" t="s">
        <v>1099</v>
      </c>
      <c r="K26" s="342" t="s">
        <v>1474</v>
      </c>
      <c r="L26" s="341" t="s">
        <v>32</v>
      </c>
      <c r="M26" s="341" t="s">
        <v>294</v>
      </c>
      <c r="N26" s="343"/>
      <c r="O26" s="344"/>
      <c r="P26" s="344"/>
      <c r="Q26" s="486" t="s">
        <v>1477</v>
      </c>
      <c r="R26" s="83"/>
      <c r="S26" s="186"/>
      <c r="T26" s="393"/>
      <c r="U26" s="393"/>
      <c r="V26" s="392"/>
      <c r="W26" s="392"/>
      <c r="X26" s="393"/>
      <c r="Y26" s="186"/>
      <c r="Z26" s="186"/>
      <c r="AA26" s="186"/>
      <c r="AB26" s="428"/>
      <c r="AC26" s="186">
        <f t="shared" si="0"/>
        <v>0</v>
      </c>
      <c r="AD26" s="85"/>
      <c r="AE26" s="85"/>
      <c r="AF26" s="407"/>
      <c r="AG26" s="407"/>
      <c r="AH26" s="407"/>
      <c r="AI26" s="407"/>
      <c r="AJ26" s="407"/>
      <c r="AK26" s="407"/>
      <c r="AL26" s="407"/>
      <c r="AM26" s="407"/>
      <c r="AN26" s="407"/>
      <c r="AO26" s="407"/>
      <c r="AP26" s="407"/>
      <c r="AQ26" s="407"/>
      <c r="AR26" s="407"/>
    </row>
    <row r="27" spans="1:44" s="1" customFormat="1" ht="132">
      <c r="A27" s="427"/>
      <c r="B27" s="339">
        <v>25</v>
      </c>
      <c r="C27" s="340" t="s">
        <v>84</v>
      </c>
      <c r="D27" s="340" t="s">
        <v>451</v>
      </c>
      <c r="E27" s="341" t="s">
        <v>86</v>
      </c>
      <c r="F27" s="340" t="s">
        <v>1101</v>
      </c>
      <c r="G27" s="83"/>
      <c r="H27" s="340" t="s">
        <v>737</v>
      </c>
      <c r="I27" s="340"/>
      <c r="J27" s="342" t="s">
        <v>1102</v>
      </c>
      <c r="K27" s="436" t="s">
        <v>1436</v>
      </c>
      <c r="L27" s="341" t="s">
        <v>32</v>
      </c>
      <c r="M27" s="341" t="s">
        <v>821</v>
      </c>
      <c r="N27" s="343"/>
      <c r="O27" s="344"/>
      <c r="P27" s="344"/>
      <c r="Q27" s="83" t="s">
        <v>1369</v>
      </c>
      <c r="R27" s="462" t="s">
        <v>1410</v>
      </c>
      <c r="S27" s="393">
        <v>5</v>
      </c>
      <c r="T27" s="393">
        <v>0</v>
      </c>
      <c r="U27" s="393">
        <v>2</v>
      </c>
      <c r="V27" s="186"/>
      <c r="W27" s="186"/>
      <c r="X27" s="186"/>
      <c r="Y27" s="186"/>
      <c r="Z27" s="186"/>
      <c r="AA27" s="186"/>
      <c r="AB27" s="428"/>
      <c r="AC27" s="186">
        <f t="shared" si="0"/>
        <v>7</v>
      </c>
      <c r="AD27" s="85"/>
      <c r="AE27" s="85"/>
      <c r="AF27" s="407"/>
      <c r="AG27" s="407"/>
      <c r="AH27" s="407"/>
      <c r="AI27" s="407"/>
      <c r="AJ27" s="407"/>
      <c r="AK27" s="407"/>
      <c r="AL27" s="407"/>
      <c r="AM27" s="407"/>
      <c r="AN27" s="407"/>
      <c r="AO27" s="407"/>
      <c r="AP27" s="407"/>
      <c r="AQ27" s="407"/>
      <c r="AR27" s="407"/>
    </row>
    <row r="28" spans="1:44" s="1" customFormat="1" ht="82.5">
      <c r="A28" s="427"/>
      <c r="B28" s="339">
        <v>26</v>
      </c>
      <c r="C28" s="340" t="s">
        <v>84</v>
      </c>
      <c r="D28" s="340" t="s">
        <v>451</v>
      </c>
      <c r="E28" s="341" t="s">
        <v>86</v>
      </c>
      <c r="F28" s="340" t="s">
        <v>62</v>
      </c>
      <c r="G28" s="83"/>
      <c r="H28" s="429" t="s">
        <v>1375</v>
      </c>
      <c r="I28" s="429" t="s">
        <v>1389</v>
      </c>
      <c r="J28" s="342" t="s">
        <v>1102</v>
      </c>
      <c r="K28" s="436" t="s">
        <v>1437</v>
      </c>
      <c r="L28" s="341" t="s">
        <v>32</v>
      </c>
      <c r="M28" s="341" t="s">
        <v>821</v>
      </c>
      <c r="N28" s="343"/>
      <c r="O28" s="344"/>
      <c r="P28" s="344"/>
      <c r="Q28" s="83" t="s">
        <v>276</v>
      </c>
      <c r="R28" s="83"/>
      <c r="S28" s="186"/>
      <c r="T28" s="186"/>
      <c r="U28" s="186"/>
      <c r="V28" s="186"/>
      <c r="W28" s="186"/>
      <c r="X28" s="186"/>
      <c r="Y28" s="186"/>
      <c r="Z28" s="186"/>
      <c r="AA28" s="186"/>
      <c r="AB28" s="393">
        <v>2</v>
      </c>
      <c r="AC28" s="186">
        <f t="shared" si="0"/>
        <v>2</v>
      </c>
      <c r="AD28" s="85"/>
      <c r="AE28" s="85"/>
      <c r="AF28" s="407"/>
      <c r="AG28" s="407"/>
      <c r="AH28" s="407"/>
      <c r="AI28" s="407"/>
      <c r="AJ28" s="407"/>
      <c r="AK28" s="407"/>
      <c r="AL28" s="407"/>
      <c r="AM28" s="407"/>
      <c r="AN28" s="407"/>
      <c r="AO28" s="407"/>
      <c r="AP28" s="407"/>
      <c r="AQ28" s="407"/>
      <c r="AR28" s="407"/>
    </row>
    <row r="29" spans="1:44" s="1" customFormat="1" ht="115.5">
      <c r="A29" s="427"/>
      <c r="B29" s="339">
        <v>27</v>
      </c>
      <c r="C29" s="340" t="s">
        <v>84</v>
      </c>
      <c r="D29" s="340" t="s">
        <v>1175</v>
      </c>
      <c r="E29" s="341" t="s">
        <v>86</v>
      </c>
      <c r="F29" s="340" t="s">
        <v>62</v>
      </c>
      <c r="G29" s="83" t="s">
        <v>1103</v>
      </c>
      <c r="H29" s="340" t="s">
        <v>1375</v>
      </c>
      <c r="I29" s="340"/>
      <c r="J29" s="342" t="s">
        <v>1104</v>
      </c>
      <c r="K29" s="342" t="s">
        <v>1105</v>
      </c>
      <c r="L29" s="341" t="s">
        <v>276</v>
      </c>
      <c r="M29" s="341"/>
      <c r="N29" s="343"/>
      <c r="O29" s="344"/>
      <c r="P29" s="344"/>
      <c r="Q29" s="83" t="s">
        <v>276</v>
      </c>
      <c r="R29" s="83"/>
      <c r="S29" s="186"/>
      <c r="T29" s="186"/>
      <c r="U29" s="186"/>
      <c r="V29" s="186"/>
      <c r="W29" s="186"/>
      <c r="X29" s="186"/>
      <c r="Y29" s="186"/>
      <c r="Z29" s="186"/>
      <c r="AA29" s="186"/>
      <c r="AB29" s="393"/>
      <c r="AC29" s="186">
        <f t="shared" si="0"/>
        <v>0</v>
      </c>
      <c r="AD29" s="85"/>
      <c r="AE29" s="85"/>
      <c r="AF29" s="407"/>
      <c r="AG29" s="407"/>
      <c r="AH29" s="407"/>
      <c r="AI29" s="407"/>
      <c r="AJ29" s="407"/>
      <c r="AK29" s="407"/>
      <c r="AL29" s="407"/>
      <c r="AM29" s="407"/>
      <c r="AN29" s="407"/>
      <c r="AO29" s="407"/>
      <c r="AP29" s="407"/>
      <c r="AQ29" s="407"/>
      <c r="AR29" s="407"/>
    </row>
    <row r="30" spans="1:44" s="1" customFormat="1" ht="115.5">
      <c r="A30" s="427"/>
      <c r="B30" s="339">
        <v>28</v>
      </c>
      <c r="C30" s="340" t="s">
        <v>84</v>
      </c>
      <c r="D30" s="340" t="s">
        <v>1176</v>
      </c>
      <c r="E30" s="341" t="s">
        <v>86</v>
      </c>
      <c r="F30" s="340" t="s">
        <v>62</v>
      </c>
      <c r="G30" s="83" t="s">
        <v>1106</v>
      </c>
      <c r="H30" s="340" t="s">
        <v>1374</v>
      </c>
      <c r="I30" s="340"/>
      <c r="J30" s="342" t="s">
        <v>1107</v>
      </c>
      <c r="K30" s="342" t="s">
        <v>1468</v>
      </c>
      <c r="L30" s="341" t="s">
        <v>276</v>
      </c>
      <c r="M30" s="441" t="s">
        <v>1442</v>
      </c>
      <c r="N30" s="445" t="s">
        <v>1446</v>
      </c>
      <c r="O30" s="344"/>
      <c r="P30" s="344"/>
      <c r="Q30" s="83" t="s">
        <v>276</v>
      </c>
      <c r="R30" s="83" t="s">
        <v>1411</v>
      </c>
      <c r="S30" s="186"/>
      <c r="T30" s="408" t="s">
        <v>1397</v>
      </c>
      <c r="U30" s="186"/>
      <c r="V30" s="186"/>
      <c r="W30" s="186"/>
      <c r="X30" s="186"/>
      <c r="Y30" s="186"/>
      <c r="Z30" s="186"/>
      <c r="AA30" s="186"/>
      <c r="AB30" s="393">
        <v>10</v>
      </c>
      <c r="AC30" s="186">
        <f t="shared" si="0"/>
        <v>10</v>
      </c>
      <c r="AD30" s="85"/>
      <c r="AE30" s="85"/>
      <c r="AF30" s="407"/>
      <c r="AG30" s="407"/>
      <c r="AH30" s="407"/>
      <c r="AI30" s="407"/>
      <c r="AJ30" s="407"/>
      <c r="AK30" s="407"/>
      <c r="AL30" s="407"/>
      <c r="AM30" s="407"/>
      <c r="AN30" s="407"/>
      <c r="AO30" s="407"/>
      <c r="AP30" s="407"/>
      <c r="AQ30" s="407"/>
      <c r="AR30" s="407"/>
    </row>
    <row r="31" spans="1:44" s="14" customFormat="1" ht="49.5">
      <c r="A31" s="459"/>
      <c r="B31" s="469" t="s">
        <v>1402</v>
      </c>
      <c r="C31" s="470" t="s">
        <v>1405</v>
      </c>
      <c r="D31" s="470"/>
      <c r="E31" s="471" t="s">
        <v>1404</v>
      </c>
      <c r="F31" s="470" t="s">
        <v>1403</v>
      </c>
      <c r="G31" s="472"/>
      <c r="H31" s="460" t="s">
        <v>1431</v>
      </c>
      <c r="I31" s="460" t="s">
        <v>1432</v>
      </c>
      <c r="J31" s="473"/>
      <c r="K31" s="473" t="s">
        <v>1399</v>
      </c>
      <c r="L31" s="471"/>
      <c r="M31" s="471"/>
      <c r="N31" s="474"/>
      <c r="O31" s="469"/>
      <c r="P31" s="469"/>
      <c r="Q31" s="472" t="s">
        <v>1400</v>
      </c>
      <c r="R31" s="472" t="s">
        <v>1401</v>
      </c>
      <c r="S31" s="475"/>
      <c r="T31" s="475"/>
      <c r="U31" s="475"/>
      <c r="V31" s="475"/>
      <c r="W31" s="475"/>
      <c r="X31" s="475"/>
      <c r="Y31" s="475"/>
      <c r="Z31" s="475"/>
      <c r="AA31" s="475"/>
      <c r="AB31" s="476"/>
      <c r="AC31" s="475"/>
      <c r="AD31" s="477"/>
      <c r="AE31" s="477"/>
      <c r="AF31" s="478"/>
      <c r="AG31" s="478"/>
      <c r="AH31" s="478"/>
      <c r="AI31" s="478"/>
      <c r="AJ31" s="478"/>
      <c r="AK31" s="478"/>
      <c r="AL31" s="478"/>
      <c r="AM31" s="478"/>
      <c r="AN31" s="478"/>
      <c r="AO31" s="478"/>
      <c r="AP31" s="478"/>
      <c r="AQ31" s="478"/>
      <c r="AR31" s="478"/>
    </row>
    <row r="32" spans="1:44" s="1" customFormat="1" ht="49.5">
      <c r="A32" s="427"/>
      <c r="B32" s="339">
        <v>29</v>
      </c>
      <c r="C32" s="340" t="s">
        <v>84</v>
      </c>
      <c r="D32" s="340" t="s">
        <v>1176</v>
      </c>
      <c r="E32" s="341" t="s">
        <v>86</v>
      </c>
      <c r="F32" s="340" t="s">
        <v>62</v>
      </c>
      <c r="G32" s="83" t="s">
        <v>1108</v>
      </c>
      <c r="H32" s="429" t="s">
        <v>738</v>
      </c>
      <c r="I32" s="429" t="s">
        <v>1389</v>
      </c>
      <c r="J32" s="342" t="s">
        <v>1109</v>
      </c>
      <c r="K32" s="342" t="s">
        <v>1110</v>
      </c>
      <c r="L32" s="341" t="s">
        <v>276</v>
      </c>
      <c r="M32" s="341"/>
      <c r="N32" s="343"/>
      <c r="O32" s="344"/>
      <c r="P32" s="344"/>
      <c r="Q32" s="83" t="s">
        <v>276</v>
      </c>
      <c r="R32" s="83"/>
      <c r="S32" s="186"/>
      <c r="T32" s="186"/>
      <c r="U32" s="186"/>
      <c r="V32" s="186"/>
      <c r="W32" s="186"/>
      <c r="X32" s="186"/>
      <c r="Y32" s="186"/>
      <c r="Z32" s="186"/>
      <c r="AA32" s="186"/>
      <c r="AB32" s="393">
        <v>30</v>
      </c>
      <c r="AC32" s="186">
        <f t="shared" si="0"/>
        <v>30</v>
      </c>
      <c r="AD32" s="85"/>
      <c r="AE32" s="85"/>
      <c r="AF32" s="407"/>
      <c r="AG32" s="407"/>
      <c r="AH32" s="407"/>
      <c r="AI32" s="407"/>
      <c r="AJ32" s="407"/>
      <c r="AK32" s="407"/>
      <c r="AL32" s="407"/>
      <c r="AM32" s="407"/>
      <c r="AN32" s="407"/>
      <c r="AO32" s="407"/>
      <c r="AP32" s="407"/>
      <c r="AQ32" s="407"/>
      <c r="AR32" s="407"/>
    </row>
    <row r="33" spans="1:44" s="1" customFormat="1" ht="66">
      <c r="A33" s="427"/>
      <c r="B33" s="339">
        <v>30</v>
      </c>
      <c r="C33" s="340" t="s">
        <v>84</v>
      </c>
      <c r="D33" s="340" t="s">
        <v>1177</v>
      </c>
      <c r="E33" s="341" t="s">
        <v>86</v>
      </c>
      <c r="F33" s="340" t="s">
        <v>62</v>
      </c>
      <c r="G33" s="83" t="s">
        <v>1111</v>
      </c>
      <c r="H33" s="340" t="s">
        <v>1374</v>
      </c>
      <c r="I33" s="340"/>
      <c r="J33" s="342" t="s">
        <v>1112</v>
      </c>
      <c r="K33" s="436" t="s">
        <v>1428</v>
      </c>
      <c r="L33" s="341" t="s">
        <v>276</v>
      </c>
      <c r="M33" s="441" t="s">
        <v>1442</v>
      </c>
      <c r="N33" s="445" t="s">
        <v>1447</v>
      </c>
      <c r="O33" s="344"/>
      <c r="P33" s="344"/>
      <c r="Q33" s="83" t="s">
        <v>276</v>
      </c>
      <c r="R33" s="83"/>
      <c r="S33" s="186"/>
      <c r="T33" s="186"/>
      <c r="U33" s="186"/>
      <c r="V33" s="186"/>
      <c r="W33" s="186"/>
      <c r="X33" s="186"/>
      <c r="Y33" s="186"/>
      <c r="Z33" s="186"/>
      <c r="AA33" s="186"/>
      <c r="AB33" s="393">
        <v>10</v>
      </c>
      <c r="AC33" s="186">
        <f t="shared" si="0"/>
        <v>10</v>
      </c>
      <c r="AD33" s="85"/>
      <c r="AE33" s="85"/>
      <c r="AF33" s="407"/>
      <c r="AG33" s="407"/>
      <c r="AH33" s="407"/>
      <c r="AI33" s="407"/>
      <c r="AJ33" s="407"/>
      <c r="AK33" s="407"/>
      <c r="AL33" s="407"/>
      <c r="AM33" s="407"/>
      <c r="AN33" s="407"/>
      <c r="AO33" s="407"/>
      <c r="AP33" s="407"/>
      <c r="AQ33" s="407"/>
      <c r="AR33" s="407"/>
    </row>
    <row r="34" spans="1:44" s="1" customFormat="1" ht="49.5">
      <c r="A34" s="427"/>
      <c r="B34" s="339">
        <v>31</v>
      </c>
      <c r="C34" s="340" t="s">
        <v>84</v>
      </c>
      <c r="D34" s="340" t="s">
        <v>493</v>
      </c>
      <c r="E34" s="341" t="s">
        <v>86</v>
      </c>
      <c r="F34" s="340" t="s">
        <v>62</v>
      </c>
      <c r="G34" s="83" t="s">
        <v>1113</v>
      </c>
      <c r="H34" s="340" t="s">
        <v>1375</v>
      </c>
      <c r="I34" s="340"/>
      <c r="J34" s="342" t="s">
        <v>1424</v>
      </c>
      <c r="K34" s="342" t="s">
        <v>1114</v>
      </c>
      <c r="L34" s="341" t="s">
        <v>276</v>
      </c>
      <c r="M34" s="341"/>
      <c r="N34" s="343"/>
      <c r="O34" s="344"/>
      <c r="P34" s="344"/>
      <c r="Q34" s="83" t="s">
        <v>276</v>
      </c>
      <c r="R34" s="83"/>
      <c r="S34" s="186"/>
      <c r="T34" s="186"/>
      <c r="U34" s="186"/>
      <c r="V34" s="186"/>
      <c r="W34" s="186"/>
      <c r="X34" s="186"/>
      <c r="Y34" s="186"/>
      <c r="Z34" s="186"/>
      <c r="AA34" s="186"/>
      <c r="AB34" s="393"/>
      <c r="AC34" s="186">
        <f t="shared" si="0"/>
        <v>0</v>
      </c>
      <c r="AD34" s="85"/>
      <c r="AE34" s="85"/>
      <c r="AF34" s="407"/>
      <c r="AG34" s="407"/>
      <c r="AH34" s="407"/>
      <c r="AI34" s="407"/>
      <c r="AJ34" s="407"/>
      <c r="AK34" s="407"/>
      <c r="AL34" s="407"/>
      <c r="AM34" s="407"/>
      <c r="AN34" s="407"/>
      <c r="AO34" s="407"/>
      <c r="AP34" s="407"/>
      <c r="AQ34" s="407"/>
      <c r="AR34" s="407"/>
    </row>
    <row r="35" spans="1:44" s="1" customFormat="1" ht="49.5">
      <c r="A35" s="427"/>
      <c r="B35" s="339">
        <v>32</v>
      </c>
      <c r="C35" s="340" t="s">
        <v>84</v>
      </c>
      <c r="D35" s="340" t="s">
        <v>1178</v>
      </c>
      <c r="E35" s="341" t="s">
        <v>430</v>
      </c>
      <c r="F35" s="340" t="s">
        <v>62</v>
      </c>
      <c r="G35" s="83" t="s">
        <v>1115</v>
      </c>
      <c r="H35" s="340" t="s">
        <v>1375</v>
      </c>
      <c r="I35" s="340"/>
      <c r="J35" s="342" t="s">
        <v>1116</v>
      </c>
      <c r="K35" s="342" t="s">
        <v>1117</v>
      </c>
      <c r="L35" s="341" t="s">
        <v>276</v>
      </c>
      <c r="M35" s="341"/>
      <c r="N35" s="343"/>
      <c r="O35" s="344"/>
      <c r="P35" s="344"/>
      <c r="Q35" s="83" t="s">
        <v>276</v>
      </c>
      <c r="R35" s="83"/>
      <c r="S35" s="186"/>
      <c r="T35" s="186"/>
      <c r="U35" s="186"/>
      <c r="V35" s="186"/>
      <c r="W35" s="186"/>
      <c r="X35" s="186"/>
      <c r="Y35" s="186"/>
      <c r="Z35" s="186"/>
      <c r="AA35" s="186"/>
      <c r="AB35" s="393"/>
      <c r="AC35" s="186">
        <f t="shared" si="0"/>
        <v>0</v>
      </c>
      <c r="AD35" s="85"/>
      <c r="AE35" s="85"/>
      <c r="AF35" s="407"/>
      <c r="AG35" s="407"/>
      <c r="AH35" s="407"/>
      <c r="AI35" s="407"/>
      <c r="AJ35" s="407"/>
      <c r="AK35" s="407"/>
      <c r="AL35" s="407"/>
      <c r="AM35" s="407"/>
      <c r="AN35" s="407"/>
      <c r="AO35" s="407"/>
      <c r="AP35" s="407"/>
      <c r="AQ35" s="407"/>
      <c r="AR35" s="407"/>
    </row>
    <row r="36" spans="1:44" s="1" customFormat="1" ht="49.5">
      <c r="A36" s="427"/>
      <c r="B36" s="339">
        <v>33</v>
      </c>
      <c r="C36" s="340" t="s">
        <v>84</v>
      </c>
      <c r="D36" s="340" t="s">
        <v>1179</v>
      </c>
      <c r="E36" s="341" t="s">
        <v>86</v>
      </c>
      <c r="F36" s="340" t="s">
        <v>62</v>
      </c>
      <c r="G36" s="83" t="s">
        <v>1118</v>
      </c>
      <c r="H36" s="340" t="s">
        <v>1374</v>
      </c>
      <c r="I36" s="340"/>
      <c r="J36" s="342" t="s">
        <v>1119</v>
      </c>
      <c r="K36" s="342" t="s">
        <v>1268</v>
      </c>
      <c r="L36" s="341" t="s">
        <v>276</v>
      </c>
      <c r="M36" s="341"/>
      <c r="N36" s="343"/>
      <c r="O36" s="344"/>
      <c r="P36" s="344"/>
      <c r="Q36" s="83" t="s">
        <v>276</v>
      </c>
      <c r="R36" s="83"/>
      <c r="S36" s="186"/>
      <c r="T36" s="186"/>
      <c r="U36" s="186"/>
      <c r="V36" s="186"/>
      <c r="W36" s="186"/>
      <c r="X36" s="186"/>
      <c r="Y36" s="186"/>
      <c r="Z36" s="186"/>
      <c r="AA36" s="186"/>
      <c r="AB36" s="393">
        <v>2</v>
      </c>
      <c r="AC36" s="186">
        <f t="shared" si="0"/>
        <v>2</v>
      </c>
      <c r="AD36" s="85"/>
      <c r="AE36" s="85"/>
      <c r="AF36" s="407"/>
      <c r="AG36" s="407"/>
      <c r="AH36" s="407"/>
      <c r="AI36" s="407"/>
      <c r="AJ36" s="407"/>
      <c r="AK36" s="407"/>
      <c r="AL36" s="407"/>
      <c r="AM36" s="407"/>
      <c r="AN36" s="407"/>
      <c r="AO36" s="407"/>
      <c r="AP36" s="407"/>
      <c r="AQ36" s="407"/>
      <c r="AR36" s="407"/>
    </row>
    <row r="37" spans="1:44" s="1" customFormat="1" ht="49.5">
      <c r="A37" s="427"/>
      <c r="B37" s="339">
        <v>34</v>
      </c>
      <c r="C37" s="340" t="s">
        <v>84</v>
      </c>
      <c r="D37" s="340" t="s">
        <v>493</v>
      </c>
      <c r="E37" s="341" t="s">
        <v>430</v>
      </c>
      <c r="F37" s="340" t="s">
        <v>62</v>
      </c>
      <c r="G37" s="83" t="s">
        <v>1120</v>
      </c>
      <c r="H37" s="340" t="s">
        <v>1375</v>
      </c>
      <c r="I37" s="340"/>
      <c r="J37" s="342" t="s">
        <v>1121</v>
      </c>
      <c r="K37" s="342" t="s">
        <v>1122</v>
      </c>
      <c r="L37" s="341" t="s">
        <v>276</v>
      </c>
      <c r="M37" s="341"/>
      <c r="N37" s="343"/>
      <c r="O37" s="344"/>
      <c r="P37" s="344"/>
      <c r="Q37" s="83" t="s">
        <v>276</v>
      </c>
      <c r="R37" s="83"/>
      <c r="S37" s="186"/>
      <c r="T37" s="186"/>
      <c r="U37" s="186"/>
      <c r="V37" s="186"/>
      <c r="W37" s="186"/>
      <c r="X37" s="186"/>
      <c r="Y37" s="186"/>
      <c r="Z37" s="186"/>
      <c r="AA37" s="186"/>
      <c r="AB37" s="393"/>
      <c r="AC37" s="186">
        <f t="shared" si="0"/>
        <v>0</v>
      </c>
      <c r="AD37" s="85"/>
      <c r="AE37" s="85"/>
      <c r="AF37" s="407"/>
      <c r="AG37" s="407"/>
      <c r="AH37" s="407"/>
      <c r="AI37" s="407"/>
      <c r="AJ37" s="407"/>
      <c r="AK37" s="407"/>
      <c r="AL37" s="407"/>
      <c r="AM37" s="407"/>
      <c r="AN37" s="407"/>
      <c r="AO37" s="407"/>
      <c r="AP37" s="407"/>
      <c r="AQ37" s="407"/>
      <c r="AR37" s="407"/>
    </row>
    <row r="38" spans="1:44" s="1" customFormat="1" ht="82.5">
      <c r="A38" s="427"/>
      <c r="B38" s="339">
        <v>35</v>
      </c>
      <c r="C38" s="340" t="s">
        <v>84</v>
      </c>
      <c r="D38" s="340" t="s">
        <v>1180</v>
      </c>
      <c r="E38" s="341" t="s">
        <v>430</v>
      </c>
      <c r="F38" s="340" t="s">
        <v>62</v>
      </c>
      <c r="G38" s="83" t="s">
        <v>1123</v>
      </c>
      <c r="H38" s="340" t="s">
        <v>1375</v>
      </c>
      <c r="I38" s="340"/>
      <c r="J38" s="342" t="s">
        <v>1124</v>
      </c>
      <c r="K38" s="342"/>
      <c r="L38" s="341" t="s">
        <v>276</v>
      </c>
      <c r="M38" s="341"/>
      <c r="N38" s="343"/>
      <c r="O38" s="344"/>
      <c r="P38" s="344"/>
      <c r="Q38" s="83" t="s">
        <v>276</v>
      </c>
      <c r="R38" s="83"/>
      <c r="S38" s="186"/>
      <c r="T38" s="186"/>
      <c r="U38" s="186"/>
      <c r="V38" s="186"/>
      <c r="W38" s="186"/>
      <c r="X38" s="186"/>
      <c r="Y38" s="186"/>
      <c r="Z38" s="186"/>
      <c r="AA38" s="186"/>
      <c r="AB38" s="393"/>
      <c r="AC38" s="186">
        <f t="shared" si="0"/>
        <v>0</v>
      </c>
      <c r="AD38" s="85"/>
      <c r="AE38" s="85"/>
      <c r="AF38" s="407"/>
      <c r="AG38" s="407"/>
      <c r="AH38" s="407"/>
      <c r="AI38" s="407"/>
      <c r="AJ38" s="407"/>
      <c r="AK38" s="407"/>
      <c r="AL38" s="407"/>
      <c r="AM38" s="407"/>
      <c r="AN38" s="407"/>
      <c r="AO38" s="407"/>
      <c r="AP38" s="407"/>
      <c r="AQ38" s="407"/>
      <c r="AR38" s="407"/>
    </row>
    <row r="39" spans="1:44" s="1" customFormat="1" ht="181.5">
      <c r="A39" s="427"/>
      <c r="B39" s="339">
        <v>36</v>
      </c>
      <c r="C39" s="340" t="s">
        <v>84</v>
      </c>
      <c r="D39" s="340" t="s">
        <v>1181</v>
      </c>
      <c r="E39" s="341" t="s">
        <v>558</v>
      </c>
      <c r="F39" s="340" t="s">
        <v>62</v>
      </c>
      <c r="G39" s="83" t="s">
        <v>1125</v>
      </c>
      <c r="H39" s="491" t="s">
        <v>1482</v>
      </c>
      <c r="I39" s="340"/>
      <c r="J39" s="342" t="s">
        <v>1126</v>
      </c>
      <c r="K39" s="391" t="s">
        <v>1269</v>
      </c>
      <c r="L39" s="341" t="s">
        <v>276</v>
      </c>
      <c r="M39" s="341"/>
      <c r="N39" s="343"/>
      <c r="O39" s="344"/>
      <c r="P39" s="344"/>
      <c r="Q39" s="83" t="s">
        <v>276</v>
      </c>
      <c r="R39" s="492" t="s">
        <v>1485</v>
      </c>
      <c r="S39" s="186"/>
      <c r="T39" s="186"/>
      <c r="U39" s="186"/>
      <c r="V39" s="186"/>
      <c r="W39" s="186"/>
      <c r="X39" s="186"/>
      <c r="Y39" s="186"/>
      <c r="Z39" s="186"/>
      <c r="AA39" s="186"/>
      <c r="AB39" s="393"/>
      <c r="AC39" s="186">
        <f t="shared" si="0"/>
        <v>0</v>
      </c>
      <c r="AD39" s="85"/>
      <c r="AE39" s="85"/>
      <c r="AF39" s="407"/>
      <c r="AG39" s="407"/>
      <c r="AH39" s="407"/>
      <c r="AI39" s="407"/>
      <c r="AJ39" s="407"/>
      <c r="AK39" s="407"/>
      <c r="AL39" s="407"/>
      <c r="AM39" s="407"/>
      <c r="AN39" s="407"/>
      <c r="AO39" s="407"/>
      <c r="AP39" s="407"/>
      <c r="AQ39" s="407"/>
      <c r="AR39" s="407"/>
    </row>
    <row r="40" spans="1:44" s="1" customFormat="1" ht="99">
      <c r="A40" s="427"/>
      <c r="B40" s="339">
        <v>37</v>
      </c>
      <c r="C40" s="340" t="s">
        <v>84</v>
      </c>
      <c r="D40" s="340" t="s">
        <v>1181</v>
      </c>
      <c r="E40" s="341" t="s">
        <v>86</v>
      </c>
      <c r="F40" s="340" t="s">
        <v>26</v>
      </c>
      <c r="G40" s="83" t="s">
        <v>1129</v>
      </c>
      <c r="H40" s="340" t="s">
        <v>1356</v>
      </c>
      <c r="I40" s="340"/>
      <c r="J40" s="342" t="s">
        <v>1425</v>
      </c>
      <c r="K40" s="391" t="s">
        <v>1234</v>
      </c>
      <c r="L40" s="341" t="s">
        <v>32</v>
      </c>
      <c r="M40" s="341" t="s">
        <v>294</v>
      </c>
      <c r="N40" s="343">
        <v>43056</v>
      </c>
      <c r="O40" s="344"/>
      <c r="P40" s="344"/>
      <c r="Q40" s="83" t="s">
        <v>1369</v>
      </c>
      <c r="R40" s="83"/>
      <c r="S40" s="393">
        <v>3</v>
      </c>
      <c r="T40" s="393">
        <v>4</v>
      </c>
      <c r="U40" s="393">
        <v>1</v>
      </c>
      <c r="V40" s="186"/>
      <c r="W40" s="186"/>
      <c r="X40" s="186"/>
      <c r="Y40" s="186"/>
      <c r="Z40" s="186"/>
      <c r="AA40" s="186"/>
      <c r="AB40" s="428"/>
      <c r="AC40" s="186">
        <f t="shared" si="0"/>
        <v>8</v>
      </c>
      <c r="AD40" s="85"/>
      <c r="AE40" s="85"/>
      <c r="AF40" s="407"/>
      <c r="AG40" s="407"/>
      <c r="AH40" s="407"/>
      <c r="AI40" s="407"/>
      <c r="AJ40" s="407"/>
      <c r="AK40" s="407"/>
      <c r="AL40" s="407"/>
      <c r="AM40" s="407"/>
      <c r="AN40" s="407"/>
      <c r="AO40" s="407"/>
      <c r="AP40" s="407"/>
      <c r="AQ40" s="407"/>
      <c r="AR40" s="407"/>
    </row>
    <row r="41" spans="1:44" s="1" customFormat="1" ht="49.5">
      <c r="A41" s="427"/>
      <c r="B41" s="339">
        <v>38</v>
      </c>
      <c r="C41" s="340" t="s">
        <v>84</v>
      </c>
      <c r="D41" s="340" t="s">
        <v>1181</v>
      </c>
      <c r="E41" s="341" t="s">
        <v>86</v>
      </c>
      <c r="F41" s="340" t="s">
        <v>62</v>
      </c>
      <c r="G41" s="83" t="s">
        <v>1128</v>
      </c>
      <c r="H41" s="340" t="s">
        <v>1374</v>
      </c>
      <c r="I41" s="340"/>
      <c r="J41" s="342" t="s">
        <v>1127</v>
      </c>
      <c r="K41" s="391" t="s">
        <v>1270</v>
      </c>
      <c r="L41" s="341" t="s">
        <v>276</v>
      </c>
      <c r="M41" s="341"/>
      <c r="N41" s="343"/>
      <c r="O41" s="344"/>
      <c r="P41" s="344"/>
      <c r="Q41" s="83" t="s">
        <v>276</v>
      </c>
      <c r="R41" s="83"/>
      <c r="S41" s="186"/>
      <c r="T41" s="186"/>
      <c r="U41" s="186"/>
      <c r="V41" s="186"/>
      <c r="W41" s="186"/>
      <c r="X41" s="186"/>
      <c r="Y41" s="186"/>
      <c r="Z41" s="186"/>
      <c r="AA41" s="186"/>
      <c r="AB41" s="393">
        <v>10</v>
      </c>
      <c r="AC41" s="186">
        <f t="shared" si="0"/>
        <v>10</v>
      </c>
      <c r="AD41" s="85"/>
      <c r="AE41" s="85"/>
      <c r="AF41" s="407"/>
      <c r="AG41" s="407"/>
      <c r="AH41" s="407"/>
      <c r="AI41" s="407"/>
      <c r="AJ41" s="407"/>
      <c r="AK41" s="407"/>
      <c r="AL41" s="407"/>
      <c r="AM41" s="407"/>
      <c r="AN41" s="407"/>
      <c r="AO41" s="407"/>
      <c r="AP41" s="407"/>
      <c r="AQ41" s="407"/>
      <c r="AR41" s="407"/>
    </row>
    <row r="42" spans="1:44" s="1" customFormat="1" ht="49.5">
      <c r="A42" s="427"/>
      <c r="B42" s="339">
        <v>39</v>
      </c>
      <c r="C42" s="340" t="s">
        <v>84</v>
      </c>
      <c r="D42" s="340" t="s">
        <v>1181</v>
      </c>
      <c r="E42" s="341" t="s">
        <v>430</v>
      </c>
      <c r="F42" s="340" t="s">
        <v>62</v>
      </c>
      <c r="G42" s="83" t="s">
        <v>1130</v>
      </c>
      <c r="H42" s="340" t="s">
        <v>1374</v>
      </c>
      <c r="I42" s="340"/>
      <c r="J42" s="342" t="s">
        <v>1131</v>
      </c>
      <c r="K42" s="391" t="s">
        <v>1271</v>
      </c>
      <c r="L42" s="341" t="s">
        <v>276</v>
      </c>
      <c r="M42" s="341"/>
      <c r="N42" s="343"/>
      <c r="O42" s="344"/>
      <c r="P42" s="344"/>
      <c r="Q42" s="83" t="s">
        <v>276</v>
      </c>
      <c r="R42" s="83"/>
      <c r="S42" s="186"/>
      <c r="T42" s="186"/>
      <c r="U42" s="186"/>
      <c r="V42" s="186"/>
      <c r="W42" s="186"/>
      <c r="X42" s="186"/>
      <c r="Y42" s="186"/>
      <c r="Z42" s="186"/>
      <c r="AA42" s="186"/>
      <c r="AB42" s="393">
        <v>1</v>
      </c>
      <c r="AC42" s="186">
        <f t="shared" si="0"/>
        <v>1</v>
      </c>
      <c r="AD42" s="85"/>
      <c r="AE42" s="85"/>
      <c r="AF42" s="407"/>
      <c r="AG42" s="407"/>
      <c r="AH42" s="407"/>
      <c r="AI42" s="407"/>
      <c r="AJ42" s="407"/>
      <c r="AK42" s="407"/>
      <c r="AL42" s="407"/>
      <c r="AM42" s="407"/>
      <c r="AN42" s="407"/>
      <c r="AO42" s="407"/>
      <c r="AP42" s="407"/>
      <c r="AQ42" s="407"/>
      <c r="AR42" s="407"/>
    </row>
    <row r="43" spans="1:44" s="1" customFormat="1" ht="155.25" customHeight="1">
      <c r="A43" s="427"/>
      <c r="B43" s="339">
        <v>40</v>
      </c>
      <c r="C43" s="340" t="s">
        <v>84</v>
      </c>
      <c r="D43" s="340" t="s">
        <v>1182</v>
      </c>
      <c r="E43" s="341" t="s">
        <v>86</v>
      </c>
      <c r="F43" s="340" t="s">
        <v>62</v>
      </c>
      <c r="G43" s="83" t="s">
        <v>528</v>
      </c>
      <c r="H43" s="483" t="s">
        <v>1467</v>
      </c>
      <c r="I43" s="429" t="s">
        <v>1389</v>
      </c>
      <c r="J43" s="342" t="s">
        <v>1132</v>
      </c>
      <c r="K43" s="437" t="s">
        <v>1466</v>
      </c>
      <c r="L43" s="90" t="s">
        <v>276</v>
      </c>
      <c r="M43" s="89" t="s">
        <v>1264</v>
      </c>
      <c r="N43" s="463" t="s">
        <v>1267</v>
      </c>
      <c r="O43" s="88"/>
      <c r="P43" s="88"/>
      <c r="Q43" s="434" t="s">
        <v>276</v>
      </c>
      <c r="R43" s="462" t="s">
        <v>1412</v>
      </c>
      <c r="S43" s="186"/>
      <c r="T43" s="393">
        <v>40</v>
      </c>
      <c r="U43" s="186"/>
      <c r="V43" s="186"/>
      <c r="W43" s="186"/>
      <c r="X43" s="186"/>
      <c r="Y43" s="186"/>
      <c r="Z43" s="186"/>
      <c r="AA43" s="186"/>
      <c r="AB43" s="393">
        <v>35</v>
      </c>
      <c r="AC43" s="186">
        <f t="shared" si="0"/>
        <v>75</v>
      </c>
      <c r="AD43" s="85"/>
      <c r="AE43" s="85"/>
      <c r="AF43" s="407"/>
      <c r="AG43" s="407"/>
      <c r="AH43" s="407"/>
      <c r="AI43" s="407"/>
      <c r="AJ43" s="407"/>
      <c r="AK43" s="407"/>
      <c r="AL43" s="407"/>
      <c r="AM43" s="407"/>
      <c r="AN43" s="407"/>
      <c r="AO43" s="407"/>
      <c r="AP43" s="407"/>
      <c r="AQ43" s="407"/>
      <c r="AR43" s="407"/>
    </row>
    <row r="44" spans="1:44" s="1" customFormat="1" ht="49.5">
      <c r="A44" s="427"/>
      <c r="B44" s="339">
        <v>41</v>
      </c>
      <c r="C44" s="340" t="s">
        <v>84</v>
      </c>
      <c r="D44" s="340" t="s">
        <v>1174</v>
      </c>
      <c r="E44" s="341" t="s">
        <v>428</v>
      </c>
      <c r="F44" s="340" t="s">
        <v>62</v>
      </c>
      <c r="G44" s="83" t="s">
        <v>1133</v>
      </c>
      <c r="H44" s="340" t="s">
        <v>1375</v>
      </c>
      <c r="I44" s="340"/>
      <c r="J44" s="342" t="s">
        <v>1134</v>
      </c>
      <c r="K44" s="391" t="s">
        <v>1237</v>
      </c>
      <c r="L44" s="341" t="s">
        <v>32</v>
      </c>
      <c r="M44" s="341"/>
      <c r="N44" s="343"/>
      <c r="O44" s="344"/>
      <c r="P44" s="344"/>
      <c r="Q44" s="83" t="s">
        <v>276</v>
      </c>
      <c r="R44" s="83"/>
      <c r="S44" s="186"/>
      <c r="T44" s="393"/>
      <c r="U44" s="186"/>
      <c r="V44" s="186"/>
      <c r="W44" s="186"/>
      <c r="X44" s="186"/>
      <c r="Y44" s="186"/>
      <c r="Z44" s="186"/>
      <c r="AA44" s="186"/>
      <c r="AB44" s="393"/>
      <c r="AC44" s="186">
        <f t="shared" si="0"/>
        <v>0</v>
      </c>
      <c r="AD44" s="85"/>
      <c r="AE44" s="85"/>
      <c r="AF44" s="407"/>
      <c r="AG44" s="407"/>
      <c r="AH44" s="407"/>
      <c r="AI44" s="407"/>
      <c r="AJ44" s="407"/>
      <c r="AK44" s="407"/>
      <c r="AL44" s="407"/>
      <c r="AM44" s="407"/>
      <c r="AN44" s="407"/>
      <c r="AO44" s="407"/>
      <c r="AP44" s="407"/>
      <c r="AQ44" s="407"/>
      <c r="AR44" s="407"/>
    </row>
    <row r="45" spans="1:44" s="1" customFormat="1" ht="231">
      <c r="A45" s="427"/>
      <c r="B45" s="339">
        <v>42</v>
      </c>
      <c r="C45" s="340" t="s">
        <v>84</v>
      </c>
      <c r="D45" s="340" t="s">
        <v>493</v>
      </c>
      <c r="E45" s="341" t="s">
        <v>86</v>
      </c>
      <c r="F45" s="340" t="s">
        <v>62</v>
      </c>
      <c r="G45" s="83" t="s">
        <v>1183</v>
      </c>
      <c r="H45" s="429" t="s">
        <v>1375</v>
      </c>
      <c r="I45" s="429" t="s">
        <v>1389</v>
      </c>
      <c r="J45" s="342" t="s">
        <v>1135</v>
      </c>
      <c r="K45" s="437" t="s">
        <v>1483</v>
      </c>
      <c r="L45" s="341" t="s">
        <v>276</v>
      </c>
      <c r="M45" s="442" t="s">
        <v>1443</v>
      </c>
      <c r="N45" s="446" t="s">
        <v>1446</v>
      </c>
      <c r="O45" s="344"/>
      <c r="P45" s="344"/>
      <c r="Q45" s="83" t="s">
        <v>1236</v>
      </c>
      <c r="R45" s="462" t="s">
        <v>1413</v>
      </c>
      <c r="S45" s="186"/>
      <c r="T45" s="408">
        <v>3</v>
      </c>
      <c r="U45" s="408">
        <v>5</v>
      </c>
      <c r="V45" s="186"/>
      <c r="W45" s="186"/>
      <c r="X45" s="393"/>
      <c r="Y45" s="186"/>
      <c r="Z45" s="186"/>
      <c r="AA45" s="186"/>
      <c r="AB45" s="393">
        <v>15</v>
      </c>
      <c r="AC45" s="186">
        <f t="shared" si="0"/>
        <v>23</v>
      </c>
      <c r="AD45" s="85"/>
      <c r="AE45" s="85"/>
      <c r="AF45" s="407"/>
      <c r="AG45" s="407"/>
      <c r="AH45" s="407"/>
      <c r="AI45" s="407"/>
      <c r="AJ45" s="407"/>
      <c r="AK45" s="407"/>
      <c r="AL45" s="407"/>
      <c r="AM45" s="407"/>
      <c r="AN45" s="407"/>
      <c r="AO45" s="407"/>
      <c r="AP45" s="407"/>
      <c r="AQ45" s="407"/>
      <c r="AR45" s="407"/>
    </row>
    <row r="46" spans="1:44" s="1" customFormat="1" ht="82.5">
      <c r="A46" s="427"/>
      <c r="B46" s="339">
        <v>43</v>
      </c>
      <c r="C46" s="340" t="s">
        <v>84</v>
      </c>
      <c r="D46" s="340" t="s">
        <v>493</v>
      </c>
      <c r="E46" s="341" t="s">
        <v>430</v>
      </c>
      <c r="F46" s="340" t="s">
        <v>62</v>
      </c>
      <c r="G46" s="83" t="s">
        <v>1136</v>
      </c>
      <c r="H46" s="340" t="s">
        <v>1374</v>
      </c>
      <c r="I46" s="340"/>
      <c r="J46" s="342" t="s">
        <v>1137</v>
      </c>
      <c r="K46" s="391" t="s">
        <v>1272</v>
      </c>
      <c r="L46" s="341" t="s">
        <v>276</v>
      </c>
      <c r="M46" s="341"/>
      <c r="N46" s="343"/>
      <c r="O46" s="344"/>
      <c r="P46" s="344"/>
      <c r="Q46" s="83" t="s">
        <v>276</v>
      </c>
      <c r="R46" s="492" t="s">
        <v>1486</v>
      </c>
      <c r="S46" s="186"/>
      <c r="T46" s="186"/>
      <c r="U46" s="186"/>
      <c r="V46" s="186"/>
      <c r="W46" s="186"/>
      <c r="X46" s="186"/>
      <c r="Y46" s="186"/>
      <c r="Z46" s="186"/>
      <c r="AA46" s="186"/>
      <c r="AB46" s="408">
        <v>3</v>
      </c>
      <c r="AC46" s="186">
        <f t="shared" si="0"/>
        <v>3</v>
      </c>
      <c r="AD46" s="85"/>
      <c r="AE46" s="85"/>
      <c r="AF46" s="407"/>
      <c r="AG46" s="407"/>
      <c r="AH46" s="407"/>
      <c r="AI46" s="407"/>
      <c r="AJ46" s="407"/>
      <c r="AK46" s="407"/>
      <c r="AL46" s="407"/>
      <c r="AM46" s="407"/>
      <c r="AN46" s="407"/>
      <c r="AO46" s="407"/>
      <c r="AP46" s="407"/>
      <c r="AQ46" s="407"/>
      <c r="AR46" s="407"/>
    </row>
    <row r="47" spans="1:44" s="1" customFormat="1" ht="66">
      <c r="A47" s="427"/>
      <c r="B47" s="339">
        <v>44</v>
      </c>
      <c r="C47" s="340" t="s">
        <v>84</v>
      </c>
      <c r="D47" s="340" t="s">
        <v>493</v>
      </c>
      <c r="E47" s="341" t="s">
        <v>86</v>
      </c>
      <c r="F47" s="340" t="s">
        <v>511</v>
      </c>
      <c r="G47" s="83" t="s">
        <v>1138</v>
      </c>
      <c r="H47" s="340" t="s">
        <v>1252</v>
      </c>
      <c r="I47" s="340"/>
      <c r="J47" s="342" t="s">
        <v>1139</v>
      </c>
      <c r="K47" s="391" t="s">
        <v>1273</v>
      </c>
      <c r="L47" s="341" t="s">
        <v>1140</v>
      </c>
      <c r="M47" s="340" t="s">
        <v>1264</v>
      </c>
      <c r="N47" s="445" t="s">
        <v>1448</v>
      </c>
      <c r="O47" s="344"/>
      <c r="P47" s="344"/>
      <c r="Q47" s="83" t="s">
        <v>66</v>
      </c>
      <c r="R47" s="83"/>
      <c r="S47" s="186"/>
      <c r="T47" s="393">
        <v>2</v>
      </c>
      <c r="U47" s="393">
        <v>2</v>
      </c>
      <c r="V47" s="186"/>
      <c r="W47" s="186"/>
      <c r="X47" s="186"/>
      <c r="Y47" s="186"/>
      <c r="Z47" s="186"/>
      <c r="AA47" s="186"/>
      <c r="AB47" s="428"/>
      <c r="AC47" s="186">
        <f t="shared" si="0"/>
        <v>4</v>
      </c>
      <c r="AD47" s="85"/>
      <c r="AE47" s="85"/>
      <c r="AF47" s="407"/>
      <c r="AG47" s="407"/>
      <c r="AH47" s="407"/>
      <c r="AI47" s="407"/>
      <c r="AJ47" s="407"/>
      <c r="AK47" s="407"/>
      <c r="AL47" s="407"/>
      <c r="AM47" s="407"/>
      <c r="AN47" s="407"/>
      <c r="AO47" s="407"/>
      <c r="AP47" s="407"/>
      <c r="AQ47" s="407"/>
      <c r="AR47" s="407"/>
    </row>
    <row r="48" spans="1:44" s="417" customFormat="1" ht="66">
      <c r="A48" s="430"/>
      <c r="B48" s="448">
        <v>45</v>
      </c>
      <c r="C48" s="449" t="s">
        <v>84</v>
      </c>
      <c r="D48" s="449" t="s">
        <v>1184</v>
      </c>
      <c r="E48" s="450" t="s">
        <v>430</v>
      </c>
      <c r="F48" s="449" t="s">
        <v>511</v>
      </c>
      <c r="G48" s="451" t="s">
        <v>1141</v>
      </c>
      <c r="H48" s="464" t="s">
        <v>738</v>
      </c>
      <c r="I48" s="452" t="s">
        <v>1454</v>
      </c>
      <c r="J48" s="438" t="s">
        <v>1142</v>
      </c>
      <c r="K48" s="465" t="s">
        <v>1143</v>
      </c>
      <c r="L48" s="450" t="s">
        <v>1140</v>
      </c>
      <c r="M48" s="449" t="s">
        <v>1264</v>
      </c>
      <c r="N48" s="466" t="s">
        <v>1265</v>
      </c>
      <c r="O48" s="448"/>
      <c r="P48" s="448"/>
      <c r="Q48" s="451" t="s">
        <v>66</v>
      </c>
      <c r="R48" s="454" t="s">
        <v>1414</v>
      </c>
      <c r="S48" s="455"/>
      <c r="T48" s="456">
        <v>8</v>
      </c>
      <c r="U48" s="456">
        <v>3</v>
      </c>
      <c r="V48" s="455"/>
      <c r="W48" s="455"/>
      <c r="X48" s="455"/>
      <c r="Y48" s="455"/>
      <c r="Z48" s="455"/>
      <c r="AA48" s="455"/>
      <c r="AB48" s="455"/>
      <c r="AC48" s="455">
        <f t="shared" si="0"/>
        <v>11</v>
      </c>
      <c r="AD48" s="457"/>
      <c r="AE48" s="457"/>
      <c r="AF48" s="458"/>
      <c r="AG48" s="458"/>
      <c r="AH48" s="458"/>
      <c r="AI48" s="458"/>
      <c r="AJ48" s="458"/>
      <c r="AK48" s="458"/>
      <c r="AL48" s="458"/>
      <c r="AM48" s="458"/>
      <c r="AN48" s="458"/>
      <c r="AO48" s="458"/>
      <c r="AP48" s="458"/>
      <c r="AQ48" s="458"/>
      <c r="AR48" s="458"/>
    </row>
    <row r="49" spans="1:44" s="1" customFormat="1" ht="99">
      <c r="A49" s="427"/>
      <c r="B49" s="339">
        <v>46</v>
      </c>
      <c r="C49" s="340" t="s">
        <v>84</v>
      </c>
      <c r="D49" s="340" t="s">
        <v>1185</v>
      </c>
      <c r="E49" s="341" t="s">
        <v>86</v>
      </c>
      <c r="F49" s="340" t="s">
        <v>511</v>
      </c>
      <c r="G49" s="83" t="s">
        <v>1144</v>
      </c>
      <c r="H49" s="340" t="s">
        <v>737</v>
      </c>
      <c r="I49" s="340"/>
      <c r="J49" s="342" t="s">
        <v>1145</v>
      </c>
      <c r="K49" s="342" t="s">
        <v>1146</v>
      </c>
      <c r="L49" s="341" t="s">
        <v>1140</v>
      </c>
      <c r="M49" s="340" t="s">
        <v>1264</v>
      </c>
      <c r="N49" s="445" t="s">
        <v>1449</v>
      </c>
      <c r="O49" s="344"/>
      <c r="P49" s="344"/>
      <c r="Q49" s="83" t="s">
        <v>66</v>
      </c>
      <c r="R49" s="83"/>
      <c r="S49" s="186"/>
      <c r="T49" s="393">
        <v>10</v>
      </c>
      <c r="U49" s="393">
        <v>3</v>
      </c>
      <c r="V49" s="186"/>
      <c r="W49" s="186"/>
      <c r="X49" s="186"/>
      <c r="Y49" s="186"/>
      <c r="Z49" s="186"/>
      <c r="AA49" s="186"/>
      <c r="AB49" s="428"/>
      <c r="AC49" s="186">
        <f t="shared" si="0"/>
        <v>13</v>
      </c>
      <c r="AD49" s="85"/>
      <c r="AE49" s="85"/>
      <c r="AF49" s="407"/>
      <c r="AG49" s="407"/>
      <c r="AH49" s="407"/>
      <c r="AI49" s="407"/>
      <c r="AJ49" s="407"/>
      <c r="AK49" s="407"/>
      <c r="AL49" s="407"/>
      <c r="AM49" s="407"/>
      <c r="AN49" s="407"/>
      <c r="AO49" s="407"/>
      <c r="AP49" s="407"/>
      <c r="AQ49" s="407"/>
      <c r="AR49" s="407"/>
    </row>
    <row r="50" spans="1:44" s="1" customFormat="1" ht="66">
      <c r="A50" s="427"/>
      <c r="B50" s="339">
        <v>47</v>
      </c>
      <c r="C50" s="340" t="s">
        <v>84</v>
      </c>
      <c r="D50" s="340" t="s">
        <v>493</v>
      </c>
      <c r="E50" s="341" t="s">
        <v>86</v>
      </c>
      <c r="F50" s="340" t="s">
        <v>511</v>
      </c>
      <c r="G50" s="83" t="s">
        <v>1159</v>
      </c>
      <c r="H50" s="340" t="s">
        <v>1252</v>
      </c>
      <c r="I50" s="340"/>
      <c r="J50" s="342" t="s">
        <v>1147</v>
      </c>
      <c r="K50" s="391" t="s">
        <v>1274</v>
      </c>
      <c r="L50" s="341" t="s">
        <v>1140</v>
      </c>
      <c r="M50" s="340" t="s">
        <v>1264</v>
      </c>
      <c r="N50" s="445" t="s">
        <v>1449</v>
      </c>
      <c r="O50" s="344"/>
      <c r="P50" s="344"/>
      <c r="Q50" s="83" t="s">
        <v>66</v>
      </c>
      <c r="R50" s="83"/>
      <c r="S50" s="186"/>
      <c r="T50" s="393">
        <v>10</v>
      </c>
      <c r="U50" s="393">
        <v>0</v>
      </c>
      <c r="V50" s="186"/>
      <c r="W50" s="186"/>
      <c r="X50" s="186"/>
      <c r="Y50" s="186"/>
      <c r="Z50" s="186"/>
      <c r="AA50" s="186"/>
      <c r="AB50" s="428"/>
      <c r="AC50" s="186">
        <f t="shared" si="0"/>
        <v>10</v>
      </c>
      <c r="AD50" s="85"/>
      <c r="AE50" s="85"/>
      <c r="AF50" s="407"/>
      <c r="AG50" s="407"/>
      <c r="AH50" s="407"/>
      <c r="AI50" s="407"/>
      <c r="AJ50" s="407"/>
      <c r="AK50" s="407"/>
      <c r="AL50" s="407"/>
      <c r="AM50" s="407"/>
      <c r="AN50" s="407"/>
      <c r="AO50" s="407"/>
      <c r="AP50" s="407"/>
      <c r="AQ50" s="407"/>
      <c r="AR50" s="407"/>
    </row>
    <row r="51" spans="1:44" s="1" customFormat="1" ht="66">
      <c r="A51" s="427"/>
      <c r="B51" s="339" t="s">
        <v>1276</v>
      </c>
      <c r="C51" s="340" t="s">
        <v>84</v>
      </c>
      <c r="D51" s="340" t="s">
        <v>1185</v>
      </c>
      <c r="E51" s="341" t="s">
        <v>86</v>
      </c>
      <c r="F51" s="340" t="s">
        <v>511</v>
      </c>
      <c r="G51" s="83" t="s">
        <v>1148</v>
      </c>
      <c r="H51" s="340" t="s">
        <v>1359</v>
      </c>
      <c r="I51" s="340"/>
      <c r="J51" s="342" t="s">
        <v>1149</v>
      </c>
      <c r="K51" s="342" t="s">
        <v>1275</v>
      </c>
      <c r="L51" s="341" t="s">
        <v>1140</v>
      </c>
      <c r="M51" s="340" t="s">
        <v>1264</v>
      </c>
      <c r="N51" s="445" t="s">
        <v>1449</v>
      </c>
      <c r="O51" s="344"/>
      <c r="P51" s="344"/>
      <c r="Q51" s="83" t="s">
        <v>66</v>
      </c>
      <c r="R51" s="83" t="s">
        <v>1361</v>
      </c>
      <c r="S51" s="186"/>
      <c r="T51" s="393">
        <v>15</v>
      </c>
      <c r="U51" s="393">
        <v>8</v>
      </c>
      <c r="V51" s="186"/>
      <c r="W51" s="186"/>
      <c r="X51" s="186"/>
      <c r="Y51" s="186"/>
      <c r="Z51" s="186"/>
      <c r="AA51" s="186"/>
      <c r="AB51" s="428"/>
      <c r="AC51" s="186">
        <f t="shared" si="0"/>
        <v>23</v>
      </c>
      <c r="AD51" s="85"/>
      <c r="AE51" s="85"/>
      <c r="AF51" s="407"/>
      <c r="AG51" s="407"/>
      <c r="AH51" s="407"/>
      <c r="AI51" s="407"/>
      <c r="AJ51" s="407"/>
      <c r="AK51" s="407"/>
      <c r="AL51" s="407"/>
      <c r="AM51" s="407"/>
      <c r="AN51" s="407"/>
      <c r="AO51" s="407"/>
      <c r="AP51" s="407"/>
      <c r="AQ51" s="407"/>
      <c r="AR51" s="407"/>
    </row>
    <row r="52" spans="1:44" s="1" customFormat="1" ht="132">
      <c r="A52" s="427"/>
      <c r="B52" s="339" t="s">
        <v>1277</v>
      </c>
      <c r="C52" s="340" t="s">
        <v>84</v>
      </c>
      <c r="D52" s="340" t="s">
        <v>1316</v>
      </c>
      <c r="E52" s="341" t="s">
        <v>86</v>
      </c>
      <c r="F52" s="340" t="s">
        <v>26</v>
      </c>
      <c r="G52" s="83" t="s">
        <v>1317</v>
      </c>
      <c r="H52" s="482" t="s">
        <v>1461</v>
      </c>
      <c r="I52" s="429" t="s">
        <v>1389</v>
      </c>
      <c r="J52" s="342" t="s">
        <v>1149</v>
      </c>
      <c r="K52" s="342" t="s">
        <v>1278</v>
      </c>
      <c r="L52" s="341" t="s">
        <v>1279</v>
      </c>
      <c r="M52" s="341" t="s">
        <v>1280</v>
      </c>
      <c r="N52" s="343">
        <v>43049</v>
      </c>
      <c r="O52" s="344"/>
      <c r="P52" s="344"/>
      <c r="Q52" s="83" t="s">
        <v>1369</v>
      </c>
      <c r="R52" s="462" t="s">
        <v>1415</v>
      </c>
      <c r="S52" s="186"/>
      <c r="T52" s="393">
        <v>25</v>
      </c>
      <c r="U52" s="393">
        <v>20</v>
      </c>
      <c r="V52" s="186"/>
      <c r="W52" s="186"/>
      <c r="X52" s="186"/>
      <c r="Y52" s="186"/>
      <c r="Z52" s="186"/>
      <c r="AA52" s="186"/>
      <c r="AB52" s="428"/>
      <c r="AC52" s="186">
        <f t="shared" si="0"/>
        <v>45</v>
      </c>
      <c r="AD52" s="85"/>
      <c r="AE52" s="85"/>
      <c r="AF52" s="407"/>
      <c r="AG52" s="407"/>
      <c r="AH52" s="407"/>
      <c r="AI52" s="407"/>
      <c r="AJ52" s="407"/>
      <c r="AK52" s="407"/>
      <c r="AL52" s="407"/>
      <c r="AM52" s="407"/>
      <c r="AN52" s="407"/>
      <c r="AO52" s="407"/>
      <c r="AP52" s="407"/>
      <c r="AQ52" s="407"/>
      <c r="AR52" s="407"/>
    </row>
    <row r="53" spans="1:44" s="1" customFormat="1" ht="49.5">
      <c r="A53" s="427"/>
      <c r="B53" s="339">
        <v>49</v>
      </c>
      <c r="C53" s="340" t="s">
        <v>84</v>
      </c>
      <c r="D53" s="340" t="s">
        <v>1186</v>
      </c>
      <c r="E53" s="341" t="s">
        <v>430</v>
      </c>
      <c r="F53" s="340" t="s">
        <v>511</v>
      </c>
      <c r="G53" s="83" t="s">
        <v>1150</v>
      </c>
      <c r="H53" s="340" t="s">
        <v>1360</v>
      </c>
      <c r="I53" s="479" t="s">
        <v>1452</v>
      </c>
      <c r="J53" s="342" t="s">
        <v>1151</v>
      </c>
      <c r="K53" s="342" t="s">
        <v>1152</v>
      </c>
      <c r="L53" s="341" t="s">
        <v>1140</v>
      </c>
      <c r="M53" s="341" t="s">
        <v>821</v>
      </c>
      <c r="N53" s="343"/>
      <c r="O53" s="344"/>
      <c r="P53" s="344"/>
      <c r="Q53" s="83" t="s">
        <v>1369</v>
      </c>
      <c r="R53" s="462" t="s">
        <v>1416</v>
      </c>
      <c r="S53" s="186"/>
      <c r="T53" s="393">
        <v>0</v>
      </c>
      <c r="U53" s="393">
        <v>10</v>
      </c>
      <c r="V53" s="186"/>
      <c r="W53" s="186"/>
      <c r="X53" s="186"/>
      <c r="Y53" s="186"/>
      <c r="Z53" s="186"/>
      <c r="AA53" s="186"/>
      <c r="AB53" s="428"/>
      <c r="AC53" s="186">
        <f t="shared" si="0"/>
        <v>10</v>
      </c>
      <c r="AD53" s="85"/>
      <c r="AE53" s="85"/>
      <c r="AF53" s="407"/>
      <c r="AG53" s="407"/>
      <c r="AH53" s="407"/>
      <c r="AI53" s="407"/>
      <c r="AJ53" s="407"/>
      <c r="AK53" s="407"/>
      <c r="AL53" s="407"/>
      <c r="AM53" s="407"/>
      <c r="AN53" s="407"/>
      <c r="AO53" s="407"/>
      <c r="AP53" s="407"/>
      <c r="AQ53" s="407"/>
      <c r="AR53" s="407"/>
    </row>
    <row r="54" spans="1:44" s="1" customFormat="1" ht="33">
      <c r="A54" s="427"/>
      <c r="B54" s="339" t="s">
        <v>1281</v>
      </c>
      <c r="C54" s="340" t="s">
        <v>84</v>
      </c>
      <c r="D54" s="340" t="s">
        <v>1187</v>
      </c>
      <c r="E54" s="341" t="s">
        <v>428</v>
      </c>
      <c r="F54" s="340" t="s">
        <v>511</v>
      </c>
      <c r="G54" s="83" t="s">
        <v>1153</v>
      </c>
      <c r="H54" s="340" t="s">
        <v>1254</v>
      </c>
      <c r="I54" s="340"/>
      <c r="J54" s="342" t="s">
        <v>1154</v>
      </c>
      <c r="K54" s="342" t="s">
        <v>1283</v>
      </c>
      <c r="L54" s="341" t="s">
        <v>1140</v>
      </c>
      <c r="M54" s="341" t="s">
        <v>1285</v>
      </c>
      <c r="N54" s="343"/>
      <c r="O54" s="344"/>
      <c r="P54" s="344"/>
      <c r="Q54" s="83" t="s">
        <v>66</v>
      </c>
      <c r="R54" s="83"/>
      <c r="S54" s="186"/>
      <c r="T54" s="393">
        <v>30</v>
      </c>
      <c r="U54" s="393">
        <v>5</v>
      </c>
      <c r="V54" s="186"/>
      <c r="W54" s="186"/>
      <c r="X54" s="186"/>
      <c r="Y54" s="186"/>
      <c r="Z54" s="186"/>
      <c r="AA54" s="186"/>
      <c r="AB54" s="428"/>
      <c r="AC54" s="186">
        <f t="shared" si="0"/>
        <v>35</v>
      </c>
      <c r="AD54" s="85"/>
      <c r="AE54" s="85"/>
      <c r="AF54" s="407"/>
      <c r="AG54" s="407"/>
      <c r="AH54" s="407"/>
      <c r="AI54" s="407"/>
      <c r="AJ54" s="407"/>
      <c r="AK54" s="407"/>
      <c r="AL54" s="407"/>
      <c r="AM54" s="407"/>
      <c r="AN54" s="407"/>
      <c r="AO54" s="407"/>
      <c r="AP54" s="407"/>
      <c r="AQ54" s="407"/>
      <c r="AR54" s="407"/>
    </row>
    <row r="55" spans="1:44" s="1" customFormat="1" ht="33">
      <c r="A55" s="427"/>
      <c r="B55" s="339" t="s">
        <v>1282</v>
      </c>
      <c r="C55" s="340" t="s">
        <v>84</v>
      </c>
      <c r="D55" s="340" t="s">
        <v>1187</v>
      </c>
      <c r="E55" s="341" t="s">
        <v>428</v>
      </c>
      <c r="F55" s="340" t="s">
        <v>511</v>
      </c>
      <c r="G55" s="83" t="s">
        <v>1318</v>
      </c>
      <c r="H55" s="340" t="s">
        <v>738</v>
      </c>
      <c r="I55" s="340"/>
      <c r="J55" s="342" t="s">
        <v>1154</v>
      </c>
      <c r="K55" s="342" t="s">
        <v>1284</v>
      </c>
      <c r="L55" s="341" t="s">
        <v>1140</v>
      </c>
      <c r="M55" s="341" t="s">
        <v>1285</v>
      </c>
      <c r="N55" s="343"/>
      <c r="O55" s="344"/>
      <c r="P55" s="344"/>
      <c r="Q55" s="83" t="s">
        <v>66</v>
      </c>
      <c r="R55" s="83"/>
      <c r="S55" s="186"/>
      <c r="T55" s="393">
        <v>15</v>
      </c>
      <c r="U55" s="393">
        <v>2</v>
      </c>
      <c r="V55" s="186"/>
      <c r="W55" s="186"/>
      <c r="X55" s="186"/>
      <c r="Y55" s="186"/>
      <c r="Z55" s="186"/>
      <c r="AA55" s="186"/>
      <c r="AB55" s="428"/>
      <c r="AC55" s="186">
        <f t="shared" si="0"/>
        <v>17</v>
      </c>
      <c r="AD55" s="85"/>
      <c r="AE55" s="85"/>
      <c r="AF55" s="407"/>
      <c r="AG55" s="407"/>
      <c r="AH55" s="407"/>
      <c r="AI55" s="407"/>
      <c r="AJ55" s="407"/>
      <c r="AK55" s="407"/>
      <c r="AL55" s="407"/>
      <c r="AM55" s="407"/>
      <c r="AN55" s="407"/>
      <c r="AO55" s="407"/>
      <c r="AP55" s="407"/>
      <c r="AQ55" s="407"/>
      <c r="AR55" s="407"/>
    </row>
    <row r="56" spans="1:44" s="1" customFormat="1" ht="66">
      <c r="A56" s="427"/>
      <c r="B56" s="339">
        <v>51</v>
      </c>
      <c r="C56" s="340" t="s">
        <v>84</v>
      </c>
      <c r="D56" s="340" t="s">
        <v>1181</v>
      </c>
      <c r="E56" s="341" t="s">
        <v>430</v>
      </c>
      <c r="F56" s="340" t="s">
        <v>26</v>
      </c>
      <c r="G56" s="83" t="s">
        <v>1155</v>
      </c>
      <c r="H56" s="485" t="s">
        <v>1469</v>
      </c>
      <c r="I56" s="429" t="s">
        <v>1392</v>
      </c>
      <c r="J56" s="342" t="s">
        <v>1156</v>
      </c>
      <c r="K56" s="391" t="s">
        <v>1470</v>
      </c>
      <c r="L56" s="341" t="s">
        <v>32</v>
      </c>
      <c r="M56" s="341" t="s">
        <v>821</v>
      </c>
      <c r="N56" s="343"/>
      <c r="O56" s="344"/>
      <c r="P56" s="344"/>
      <c r="Q56" s="83" t="s">
        <v>1369</v>
      </c>
      <c r="R56" s="83"/>
      <c r="S56" s="83"/>
      <c r="T56" s="393">
        <v>3</v>
      </c>
      <c r="U56" s="393">
        <v>1</v>
      </c>
      <c r="V56" s="392"/>
      <c r="W56" s="392"/>
      <c r="X56" s="80"/>
      <c r="Y56" s="186"/>
      <c r="Z56" s="186"/>
      <c r="AA56" s="186"/>
      <c r="AB56" s="393"/>
      <c r="AC56" s="186">
        <f t="shared" si="0"/>
        <v>4</v>
      </c>
      <c r="AD56" s="85"/>
      <c r="AE56" s="85"/>
      <c r="AF56" s="407"/>
      <c r="AG56" s="407"/>
      <c r="AH56" s="407"/>
      <c r="AI56" s="407"/>
      <c r="AJ56" s="407"/>
      <c r="AK56" s="407"/>
      <c r="AL56" s="407"/>
      <c r="AM56" s="407"/>
      <c r="AN56" s="407"/>
      <c r="AO56" s="407"/>
      <c r="AP56" s="407"/>
      <c r="AQ56" s="407"/>
      <c r="AR56" s="407"/>
    </row>
    <row r="57" spans="1:44" s="1" customFormat="1" ht="82.5">
      <c r="A57" s="427"/>
      <c r="B57" s="339">
        <v>52</v>
      </c>
      <c r="C57" s="340" t="s">
        <v>84</v>
      </c>
      <c r="D57" s="340" t="s">
        <v>1181</v>
      </c>
      <c r="E57" s="341" t="s">
        <v>430</v>
      </c>
      <c r="F57" s="340" t="s">
        <v>1238</v>
      </c>
      <c r="G57" s="83" t="s">
        <v>1155</v>
      </c>
      <c r="H57" s="485" t="s">
        <v>1469</v>
      </c>
      <c r="I57" s="429" t="s">
        <v>1392</v>
      </c>
      <c r="J57" s="342" t="s">
        <v>1156</v>
      </c>
      <c r="K57" s="391" t="s">
        <v>1240</v>
      </c>
      <c r="L57" s="341" t="s">
        <v>32</v>
      </c>
      <c r="M57" s="341" t="s">
        <v>821</v>
      </c>
      <c r="N57" s="343"/>
      <c r="O57" s="344"/>
      <c r="P57" s="344"/>
      <c r="Q57" s="83" t="s">
        <v>1369</v>
      </c>
      <c r="R57" s="83"/>
      <c r="S57" s="393">
        <v>0</v>
      </c>
      <c r="T57" s="393">
        <v>0</v>
      </c>
      <c r="U57" s="393">
        <v>0</v>
      </c>
      <c r="V57" s="186"/>
      <c r="W57" s="186"/>
      <c r="X57" s="186"/>
      <c r="Y57" s="186"/>
      <c r="Z57" s="186"/>
      <c r="AA57" s="186"/>
      <c r="AB57" s="428"/>
      <c r="AC57" s="186">
        <f t="shared" si="0"/>
        <v>0</v>
      </c>
      <c r="AD57" s="85"/>
      <c r="AE57" s="85"/>
      <c r="AF57" s="407"/>
      <c r="AG57" s="407"/>
      <c r="AH57" s="407"/>
      <c r="AI57" s="407"/>
      <c r="AJ57" s="407"/>
      <c r="AK57" s="407"/>
      <c r="AL57" s="407"/>
      <c r="AM57" s="407"/>
      <c r="AN57" s="407"/>
      <c r="AO57" s="407"/>
      <c r="AP57" s="407"/>
      <c r="AQ57" s="407"/>
      <c r="AR57" s="407"/>
    </row>
    <row r="58" spans="1:44" s="1" customFormat="1" ht="66">
      <c r="A58" s="427"/>
      <c r="B58" s="339">
        <v>53</v>
      </c>
      <c r="C58" s="340" t="s">
        <v>84</v>
      </c>
      <c r="D58" s="340" t="s">
        <v>1181</v>
      </c>
      <c r="E58" s="341" t="s">
        <v>430</v>
      </c>
      <c r="F58" s="340" t="s">
        <v>1239</v>
      </c>
      <c r="G58" s="83" t="s">
        <v>1155</v>
      </c>
      <c r="H58" s="485" t="s">
        <v>1471</v>
      </c>
      <c r="I58" s="429" t="s">
        <v>1392</v>
      </c>
      <c r="J58" s="342" t="s">
        <v>1156</v>
      </c>
      <c r="K58" s="391" t="s">
        <v>1241</v>
      </c>
      <c r="L58" s="341" t="s">
        <v>32</v>
      </c>
      <c r="M58" s="341" t="s">
        <v>821</v>
      </c>
      <c r="N58" s="343"/>
      <c r="O58" s="344"/>
      <c r="P58" s="344"/>
      <c r="Q58" s="83" t="s">
        <v>1243</v>
      </c>
      <c r="R58" s="83"/>
      <c r="S58" s="393">
        <v>5</v>
      </c>
      <c r="T58" s="186"/>
      <c r="U58" s="186"/>
      <c r="V58" s="186"/>
      <c r="W58" s="186"/>
      <c r="X58" s="186"/>
      <c r="Y58" s="186"/>
      <c r="Z58" s="186"/>
      <c r="AA58" s="186"/>
      <c r="AB58" s="428"/>
      <c r="AC58" s="186">
        <f t="shared" si="0"/>
        <v>5</v>
      </c>
      <c r="AD58" s="85"/>
      <c r="AE58" s="85"/>
      <c r="AF58" s="407"/>
      <c r="AG58" s="407"/>
      <c r="AH58" s="407"/>
      <c r="AI58" s="407"/>
      <c r="AJ58" s="407"/>
      <c r="AK58" s="407"/>
      <c r="AL58" s="407"/>
      <c r="AM58" s="407"/>
      <c r="AN58" s="407"/>
      <c r="AO58" s="407"/>
      <c r="AP58" s="407"/>
      <c r="AQ58" s="407"/>
      <c r="AR58" s="407"/>
    </row>
    <row r="59" spans="1:44" s="1" customFormat="1" ht="66">
      <c r="A59" s="427"/>
      <c r="B59" s="339">
        <v>54</v>
      </c>
      <c r="C59" s="340" t="s">
        <v>84</v>
      </c>
      <c r="D59" s="340" t="s">
        <v>1181</v>
      </c>
      <c r="E59" s="341" t="s">
        <v>430</v>
      </c>
      <c r="F59" s="340" t="s">
        <v>62</v>
      </c>
      <c r="G59" s="83" t="s">
        <v>1155</v>
      </c>
      <c r="H59" s="340" t="s">
        <v>1375</v>
      </c>
      <c r="I59" s="340"/>
      <c r="J59" s="342" t="s">
        <v>1156</v>
      </c>
      <c r="K59" s="391" t="s">
        <v>1242</v>
      </c>
      <c r="L59" s="341" t="s">
        <v>32</v>
      </c>
      <c r="M59" s="341" t="s">
        <v>821</v>
      </c>
      <c r="N59" s="343"/>
      <c r="O59" s="344"/>
      <c r="P59" s="344"/>
      <c r="Q59" s="83" t="s">
        <v>1236</v>
      </c>
      <c r="R59" s="83"/>
      <c r="S59" s="186"/>
      <c r="T59" s="186"/>
      <c r="U59" s="186"/>
      <c r="V59" s="186"/>
      <c r="W59" s="186"/>
      <c r="X59" s="186"/>
      <c r="Y59" s="186"/>
      <c r="Z59" s="186"/>
      <c r="AA59" s="186"/>
      <c r="AB59" s="393"/>
      <c r="AC59" s="186">
        <f t="shared" si="0"/>
        <v>0</v>
      </c>
      <c r="AD59" s="85"/>
      <c r="AE59" s="85"/>
      <c r="AF59" s="407"/>
      <c r="AG59" s="407"/>
      <c r="AH59" s="407"/>
      <c r="AI59" s="407"/>
      <c r="AJ59" s="407"/>
      <c r="AK59" s="407"/>
      <c r="AL59" s="407"/>
      <c r="AM59" s="407"/>
      <c r="AN59" s="407"/>
      <c r="AO59" s="407"/>
      <c r="AP59" s="407"/>
      <c r="AQ59" s="407"/>
      <c r="AR59" s="407"/>
    </row>
    <row r="60" spans="1:44" s="1" customFormat="1" ht="49.5">
      <c r="A60" s="427"/>
      <c r="B60" s="339">
        <v>55</v>
      </c>
      <c r="C60" s="340" t="s">
        <v>84</v>
      </c>
      <c r="D60" s="340" t="s">
        <v>1181</v>
      </c>
      <c r="E60" s="341" t="s">
        <v>430</v>
      </c>
      <c r="F60" s="340" t="s">
        <v>26</v>
      </c>
      <c r="G60" s="83" t="s">
        <v>1157</v>
      </c>
      <c r="H60" s="340" t="s">
        <v>737</v>
      </c>
      <c r="I60" s="479" t="s">
        <v>1452</v>
      </c>
      <c r="J60" s="342" t="s">
        <v>1158</v>
      </c>
      <c r="K60" s="342" t="s">
        <v>1235</v>
      </c>
      <c r="L60" s="341" t="s">
        <v>32</v>
      </c>
      <c r="M60" s="341" t="s">
        <v>821</v>
      </c>
      <c r="N60" s="343"/>
      <c r="O60" s="344"/>
      <c r="P60" s="344"/>
      <c r="Q60" s="83" t="s">
        <v>1369</v>
      </c>
      <c r="R60" s="83"/>
      <c r="S60" s="186"/>
      <c r="T60" s="393">
        <v>1</v>
      </c>
      <c r="U60" s="393">
        <v>5</v>
      </c>
      <c r="V60" s="186"/>
      <c r="W60" s="186"/>
      <c r="X60" s="186"/>
      <c r="Y60" s="186"/>
      <c r="Z60" s="186"/>
      <c r="AA60" s="186"/>
      <c r="AB60" s="428"/>
      <c r="AC60" s="186">
        <f t="shared" si="0"/>
        <v>6</v>
      </c>
      <c r="AD60" s="85"/>
      <c r="AE60" s="85"/>
      <c r="AF60" s="407"/>
      <c r="AG60" s="407"/>
      <c r="AH60" s="407"/>
      <c r="AI60" s="407"/>
      <c r="AJ60" s="407"/>
      <c r="AK60" s="407"/>
      <c r="AL60" s="407"/>
      <c r="AM60" s="407"/>
      <c r="AN60" s="407"/>
      <c r="AO60" s="407"/>
      <c r="AP60" s="407"/>
      <c r="AQ60" s="407"/>
      <c r="AR60" s="407"/>
    </row>
    <row r="61" spans="1:44" s="1" customFormat="1" ht="148.5">
      <c r="A61" s="427"/>
      <c r="B61" s="339">
        <v>56</v>
      </c>
      <c r="C61" s="340" t="s">
        <v>84</v>
      </c>
      <c r="D61" s="340" t="s">
        <v>1181</v>
      </c>
      <c r="E61" s="341" t="s">
        <v>430</v>
      </c>
      <c r="F61" s="340" t="s">
        <v>563</v>
      </c>
      <c r="G61" s="83" t="s">
        <v>1159</v>
      </c>
      <c r="H61" s="340" t="s">
        <v>1252</v>
      </c>
      <c r="I61" s="340"/>
      <c r="J61" s="342" t="s">
        <v>1160</v>
      </c>
      <c r="K61" s="342" t="s">
        <v>1244</v>
      </c>
      <c r="L61" s="341" t="s">
        <v>32</v>
      </c>
      <c r="M61" s="341" t="s">
        <v>821</v>
      </c>
      <c r="N61" s="343"/>
      <c r="O61" s="344"/>
      <c r="P61" s="344"/>
      <c r="Q61" s="83" t="s">
        <v>699</v>
      </c>
      <c r="R61" s="83"/>
      <c r="S61" s="393">
        <v>1</v>
      </c>
      <c r="T61" s="186"/>
      <c r="U61" s="393">
        <v>1</v>
      </c>
      <c r="V61" s="186"/>
      <c r="W61" s="186"/>
      <c r="X61" s="186"/>
      <c r="Y61" s="393">
        <v>0</v>
      </c>
      <c r="Z61" s="186"/>
      <c r="AA61" s="186"/>
      <c r="AB61" s="428"/>
      <c r="AC61" s="186">
        <f t="shared" si="0"/>
        <v>2</v>
      </c>
      <c r="AD61" s="85"/>
      <c r="AE61" s="85"/>
      <c r="AF61" s="407"/>
      <c r="AG61" s="407"/>
      <c r="AH61" s="407"/>
      <c r="AI61" s="407"/>
      <c r="AJ61" s="407"/>
      <c r="AK61" s="407"/>
      <c r="AL61" s="407"/>
      <c r="AM61" s="407"/>
      <c r="AN61" s="407"/>
      <c r="AO61" s="407"/>
      <c r="AP61" s="407"/>
      <c r="AQ61" s="407"/>
      <c r="AR61" s="407"/>
    </row>
    <row r="62" spans="1:44" s="1" customFormat="1" ht="49.5">
      <c r="A62" s="427"/>
      <c r="B62" s="339">
        <v>57</v>
      </c>
      <c r="C62" s="340" t="s">
        <v>84</v>
      </c>
      <c r="D62" s="340" t="s">
        <v>1188</v>
      </c>
      <c r="E62" s="341" t="s">
        <v>430</v>
      </c>
      <c r="F62" s="340" t="s">
        <v>61</v>
      </c>
      <c r="G62" s="83"/>
      <c r="H62" s="340" t="s">
        <v>1254</v>
      </c>
      <c r="I62" s="340"/>
      <c r="J62" s="342" t="s">
        <v>1161</v>
      </c>
      <c r="K62" s="391" t="s">
        <v>1162</v>
      </c>
      <c r="L62" s="341" t="s">
        <v>83</v>
      </c>
      <c r="M62" s="341" t="s">
        <v>1286</v>
      </c>
      <c r="N62" s="343"/>
      <c r="O62" s="344"/>
      <c r="P62" s="344"/>
      <c r="Q62" s="83" t="s">
        <v>1189</v>
      </c>
      <c r="R62" s="83"/>
      <c r="S62" s="393">
        <v>20</v>
      </c>
      <c r="T62" s="393">
        <v>20</v>
      </c>
      <c r="U62" s="186"/>
      <c r="V62" s="186"/>
      <c r="W62" s="186"/>
      <c r="X62" s="186"/>
      <c r="Y62" s="186"/>
      <c r="Z62" s="186"/>
      <c r="AA62" s="186"/>
      <c r="AB62" s="428"/>
      <c r="AC62" s="186">
        <f t="shared" si="0"/>
        <v>40</v>
      </c>
      <c r="AD62" s="85"/>
      <c r="AE62" s="85"/>
      <c r="AF62" s="407"/>
      <c r="AG62" s="407"/>
      <c r="AH62" s="407"/>
      <c r="AI62" s="407"/>
      <c r="AJ62" s="407"/>
      <c r="AK62" s="407"/>
      <c r="AL62" s="407"/>
      <c r="AM62" s="407"/>
      <c r="AN62" s="407"/>
      <c r="AO62" s="407"/>
      <c r="AP62" s="407"/>
      <c r="AQ62" s="407"/>
      <c r="AR62" s="407"/>
    </row>
    <row r="63" spans="1:44" s="1" customFormat="1" ht="99">
      <c r="A63" s="427"/>
      <c r="B63" s="339">
        <v>58</v>
      </c>
      <c r="C63" s="340" t="s">
        <v>84</v>
      </c>
      <c r="D63" s="340" t="s">
        <v>1188</v>
      </c>
      <c r="E63" s="341" t="s">
        <v>430</v>
      </c>
      <c r="F63" s="340" t="s">
        <v>1086</v>
      </c>
      <c r="G63" s="83"/>
      <c r="H63" s="340" t="s">
        <v>1260</v>
      </c>
      <c r="I63" s="340"/>
      <c r="J63" s="342" t="s">
        <v>1161</v>
      </c>
      <c r="K63" s="391" t="s">
        <v>1162</v>
      </c>
      <c r="L63" s="341" t="s">
        <v>83</v>
      </c>
      <c r="M63" s="341" t="s">
        <v>1286</v>
      </c>
      <c r="N63" s="343"/>
      <c r="O63" s="344"/>
      <c r="P63" s="344"/>
      <c r="Q63" s="83" t="s">
        <v>1369</v>
      </c>
      <c r="R63" s="83"/>
      <c r="S63" s="186"/>
      <c r="T63" s="186"/>
      <c r="U63" s="393">
        <v>5</v>
      </c>
      <c r="V63" s="186"/>
      <c r="W63" s="186"/>
      <c r="X63" s="186"/>
      <c r="Y63" s="186"/>
      <c r="Z63" s="186"/>
      <c r="AA63" s="186"/>
      <c r="AB63" s="428"/>
      <c r="AC63" s="186">
        <f t="shared" si="0"/>
        <v>5</v>
      </c>
      <c r="AD63" s="85"/>
      <c r="AE63" s="85"/>
      <c r="AF63" s="407"/>
      <c r="AG63" s="407"/>
      <c r="AH63" s="407"/>
      <c r="AI63" s="407"/>
      <c r="AJ63" s="407"/>
      <c r="AK63" s="407"/>
      <c r="AL63" s="407"/>
      <c r="AM63" s="407"/>
      <c r="AN63" s="407"/>
      <c r="AO63" s="407"/>
      <c r="AP63" s="407"/>
      <c r="AQ63" s="407"/>
      <c r="AR63" s="407"/>
    </row>
    <row r="64" spans="1:44" s="1" customFormat="1" ht="49.5">
      <c r="A64" s="427"/>
      <c r="B64" s="339">
        <v>59</v>
      </c>
      <c r="C64" s="340" t="s">
        <v>84</v>
      </c>
      <c r="D64" s="340" t="s">
        <v>1188</v>
      </c>
      <c r="E64" s="341" t="s">
        <v>430</v>
      </c>
      <c r="F64" s="340" t="s">
        <v>62</v>
      </c>
      <c r="G64" s="83"/>
      <c r="H64" s="340" t="s">
        <v>1375</v>
      </c>
      <c r="I64" s="340"/>
      <c r="J64" s="342" t="s">
        <v>1161</v>
      </c>
      <c r="K64" s="391" t="s">
        <v>1162</v>
      </c>
      <c r="L64" s="341" t="s">
        <v>83</v>
      </c>
      <c r="M64" s="341" t="s">
        <v>1286</v>
      </c>
      <c r="N64" s="343"/>
      <c r="O64" s="344"/>
      <c r="P64" s="344"/>
      <c r="Q64" s="83" t="s">
        <v>276</v>
      </c>
      <c r="R64" s="83"/>
      <c r="S64" s="186"/>
      <c r="T64" s="186"/>
      <c r="U64" s="186"/>
      <c r="V64" s="186"/>
      <c r="W64" s="186"/>
      <c r="X64" s="186"/>
      <c r="Y64" s="186"/>
      <c r="Z64" s="186"/>
      <c r="AA64" s="186"/>
      <c r="AB64" s="393"/>
      <c r="AC64" s="186">
        <f t="shared" si="0"/>
        <v>0</v>
      </c>
      <c r="AD64" s="85"/>
      <c r="AE64" s="85"/>
      <c r="AF64" s="407"/>
      <c r="AG64" s="407"/>
      <c r="AH64" s="407"/>
      <c r="AI64" s="407"/>
      <c r="AJ64" s="407"/>
      <c r="AK64" s="407"/>
      <c r="AL64" s="407"/>
      <c r="AM64" s="407"/>
      <c r="AN64" s="407"/>
      <c r="AO64" s="407"/>
      <c r="AP64" s="407"/>
      <c r="AQ64" s="407"/>
      <c r="AR64" s="407"/>
    </row>
    <row r="65" spans="1:44" s="1" customFormat="1" ht="66">
      <c r="A65" s="427"/>
      <c r="B65" s="339">
        <v>60</v>
      </c>
      <c r="C65" s="340" t="s">
        <v>84</v>
      </c>
      <c r="D65" s="340" t="s">
        <v>1188</v>
      </c>
      <c r="E65" s="341" t="s">
        <v>430</v>
      </c>
      <c r="F65" s="340" t="s">
        <v>61</v>
      </c>
      <c r="G65" s="83" t="s">
        <v>119</v>
      </c>
      <c r="H65" s="340" t="s">
        <v>1254</v>
      </c>
      <c r="I65" s="340"/>
      <c r="J65" s="342" t="s">
        <v>1054</v>
      </c>
      <c r="K65" s="342" t="s">
        <v>1055</v>
      </c>
      <c r="L65" s="341" t="s">
        <v>83</v>
      </c>
      <c r="M65" s="341" t="s">
        <v>294</v>
      </c>
      <c r="N65" s="343"/>
      <c r="O65" s="344"/>
      <c r="P65" s="344"/>
      <c r="Q65" s="83" t="s">
        <v>105</v>
      </c>
      <c r="R65" s="83"/>
      <c r="S65" s="393">
        <v>20</v>
      </c>
      <c r="T65" s="80"/>
      <c r="U65" s="80"/>
      <c r="V65" s="186"/>
      <c r="W65" s="186"/>
      <c r="X65" s="186"/>
      <c r="Y65" s="186"/>
      <c r="Z65" s="186"/>
      <c r="AA65" s="186"/>
      <c r="AB65" s="428"/>
      <c r="AC65" s="186">
        <f t="shared" si="0"/>
        <v>20</v>
      </c>
      <c r="AD65" s="85"/>
      <c r="AE65" s="85"/>
      <c r="AF65" s="407"/>
      <c r="AG65" s="407"/>
      <c r="AH65" s="407"/>
      <c r="AI65" s="407"/>
      <c r="AJ65" s="407"/>
      <c r="AK65" s="407"/>
      <c r="AL65" s="407"/>
      <c r="AM65" s="407"/>
      <c r="AN65" s="407"/>
      <c r="AO65" s="407"/>
      <c r="AP65" s="407"/>
      <c r="AQ65" s="407"/>
      <c r="AR65" s="407"/>
    </row>
    <row r="66" spans="1:44" s="1" customFormat="1" ht="66">
      <c r="A66" s="427"/>
      <c r="B66" s="339" t="s">
        <v>1350</v>
      </c>
      <c r="C66" s="340" t="s">
        <v>84</v>
      </c>
      <c r="D66" s="340" t="s">
        <v>1188</v>
      </c>
      <c r="E66" s="341" t="s">
        <v>430</v>
      </c>
      <c r="F66" s="340" t="s">
        <v>26</v>
      </c>
      <c r="G66" s="83" t="s">
        <v>119</v>
      </c>
      <c r="H66" s="340" t="s">
        <v>738</v>
      </c>
      <c r="I66" s="340"/>
      <c r="J66" s="342" t="s">
        <v>1054</v>
      </c>
      <c r="K66" s="342" t="s">
        <v>1055</v>
      </c>
      <c r="L66" s="341" t="s">
        <v>83</v>
      </c>
      <c r="M66" s="341" t="s">
        <v>294</v>
      </c>
      <c r="N66" s="343"/>
      <c r="O66" s="344"/>
      <c r="P66" s="344"/>
      <c r="Q66" s="83" t="s">
        <v>1370</v>
      </c>
      <c r="R66" s="83"/>
      <c r="S66" s="186"/>
      <c r="T66" s="186"/>
      <c r="U66" s="393">
        <v>20</v>
      </c>
      <c r="V66" s="186"/>
      <c r="W66" s="186"/>
      <c r="X66" s="186"/>
      <c r="Y66" s="186"/>
      <c r="Z66" s="186"/>
      <c r="AA66" s="186"/>
      <c r="AB66" s="428"/>
      <c r="AC66" s="186">
        <f t="shared" si="0"/>
        <v>20</v>
      </c>
      <c r="AD66" s="85"/>
      <c r="AE66" s="85"/>
      <c r="AF66" s="407"/>
      <c r="AG66" s="407"/>
      <c r="AH66" s="407"/>
      <c r="AI66" s="407"/>
      <c r="AJ66" s="407"/>
      <c r="AK66" s="407"/>
      <c r="AL66" s="407"/>
      <c r="AM66" s="407"/>
      <c r="AN66" s="407"/>
      <c r="AO66" s="407"/>
      <c r="AP66" s="407"/>
      <c r="AQ66" s="407"/>
      <c r="AR66" s="407"/>
    </row>
    <row r="67" spans="1:44" s="1" customFormat="1" ht="115.5">
      <c r="A67" s="427"/>
      <c r="B67" s="339">
        <v>62</v>
      </c>
      <c r="C67" s="340" t="s">
        <v>84</v>
      </c>
      <c r="D67" s="340" t="s">
        <v>1188</v>
      </c>
      <c r="E67" s="341" t="s">
        <v>430</v>
      </c>
      <c r="F67" s="340" t="s">
        <v>1191</v>
      </c>
      <c r="G67" s="83" t="s">
        <v>119</v>
      </c>
      <c r="H67" s="340" t="s">
        <v>738</v>
      </c>
      <c r="I67" s="340"/>
      <c r="J67" s="342" t="s">
        <v>1054</v>
      </c>
      <c r="K67" s="342" t="s">
        <v>1190</v>
      </c>
      <c r="L67" s="341" t="s">
        <v>83</v>
      </c>
      <c r="M67" s="341" t="s">
        <v>294</v>
      </c>
      <c r="N67" s="343"/>
      <c r="O67" s="344"/>
      <c r="P67" s="344"/>
      <c r="Q67" s="83" t="s">
        <v>66</v>
      </c>
      <c r="R67" s="83"/>
      <c r="S67" s="186"/>
      <c r="T67" s="393">
        <v>15</v>
      </c>
      <c r="U67" s="186"/>
      <c r="V67" s="186"/>
      <c r="W67" s="186"/>
      <c r="X67" s="186"/>
      <c r="Y67" s="186"/>
      <c r="Z67" s="186"/>
      <c r="AA67" s="186"/>
      <c r="AB67" s="428"/>
      <c r="AC67" s="186">
        <f t="shared" si="0"/>
        <v>15</v>
      </c>
      <c r="AD67" s="85"/>
      <c r="AE67" s="85"/>
      <c r="AF67" s="407"/>
      <c r="AG67" s="407"/>
      <c r="AH67" s="407"/>
      <c r="AI67" s="407"/>
      <c r="AJ67" s="407"/>
      <c r="AK67" s="407"/>
      <c r="AL67" s="407"/>
      <c r="AM67" s="407"/>
      <c r="AN67" s="407"/>
      <c r="AO67" s="407"/>
      <c r="AP67" s="407"/>
      <c r="AQ67" s="407"/>
      <c r="AR67" s="407"/>
    </row>
    <row r="68" spans="1:44" s="1" customFormat="1" ht="66">
      <c r="A68" s="427"/>
      <c r="B68" s="339">
        <v>63</v>
      </c>
      <c r="C68" s="340" t="s">
        <v>84</v>
      </c>
      <c r="D68" s="340" t="s">
        <v>1188</v>
      </c>
      <c r="E68" s="341" t="s">
        <v>430</v>
      </c>
      <c r="F68" s="340" t="s">
        <v>1191</v>
      </c>
      <c r="G68" s="83" t="s">
        <v>119</v>
      </c>
      <c r="H68" s="340" t="s">
        <v>1359</v>
      </c>
      <c r="I68" s="340"/>
      <c r="J68" s="342" t="s">
        <v>1054</v>
      </c>
      <c r="K68" s="342" t="s">
        <v>120</v>
      </c>
      <c r="L68" s="341" t="s">
        <v>83</v>
      </c>
      <c r="M68" s="341" t="s">
        <v>294</v>
      </c>
      <c r="N68" s="343"/>
      <c r="O68" s="344"/>
      <c r="P68" s="344"/>
      <c r="Q68" s="83" t="s">
        <v>66</v>
      </c>
      <c r="R68" s="83" t="s">
        <v>1367</v>
      </c>
      <c r="S68" s="186"/>
      <c r="T68" s="393"/>
      <c r="U68" s="186"/>
      <c r="V68" s="186"/>
      <c r="W68" s="186"/>
      <c r="X68" s="186"/>
      <c r="Y68" s="186"/>
      <c r="Z68" s="186"/>
      <c r="AA68" s="186"/>
      <c r="AB68" s="428"/>
      <c r="AC68" s="186">
        <f t="shared" si="0"/>
        <v>0</v>
      </c>
      <c r="AD68" s="85"/>
      <c r="AE68" s="85"/>
      <c r="AF68" s="407"/>
      <c r="AG68" s="407"/>
      <c r="AH68" s="407"/>
      <c r="AI68" s="407"/>
      <c r="AJ68" s="407"/>
      <c r="AK68" s="407"/>
      <c r="AL68" s="407"/>
      <c r="AM68" s="407"/>
      <c r="AN68" s="407"/>
      <c r="AO68" s="407"/>
      <c r="AP68" s="407"/>
      <c r="AQ68" s="407"/>
      <c r="AR68" s="407"/>
    </row>
    <row r="69" spans="1:44" s="1" customFormat="1" ht="49.5">
      <c r="A69" s="427"/>
      <c r="B69" s="339">
        <v>64</v>
      </c>
      <c r="C69" s="340" t="s">
        <v>84</v>
      </c>
      <c r="D69" s="340"/>
      <c r="E69" s="341" t="s">
        <v>428</v>
      </c>
      <c r="F69" s="340" t="s">
        <v>1191</v>
      </c>
      <c r="G69" s="83" t="s">
        <v>1164</v>
      </c>
      <c r="H69" s="485" t="s">
        <v>1469</v>
      </c>
      <c r="I69" s="429" t="s">
        <v>1392</v>
      </c>
      <c r="J69" s="342" t="s">
        <v>522</v>
      </c>
      <c r="K69" s="342" t="s">
        <v>1163</v>
      </c>
      <c r="L69" s="341" t="s">
        <v>83</v>
      </c>
      <c r="M69" s="341" t="s">
        <v>294</v>
      </c>
      <c r="N69" s="343">
        <v>43023</v>
      </c>
      <c r="O69" s="344"/>
      <c r="P69" s="344"/>
      <c r="Q69" s="83" t="s">
        <v>66</v>
      </c>
      <c r="R69" s="83"/>
      <c r="S69" s="80"/>
      <c r="T69" s="393">
        <v>10</v>
      </c>
      <c r="U69" s="80"/>
      <c r="V69" s="186"/>
      <c r="W69" s="186"/>
      <c r="X69" s="186"/>
      <c r="Y69" s="186"/>
      <c r="Z69" s="186"/>
      <c r="AA69" s="186"/>
      <c r="AB69" s="428"/>
      <c r="AC69" s="186">
        <f t="shared" ref="AC69:AC108" si="1">SUM(S69:AB69)</f>
        <v>10</v>
      </c>
      <c r="AD69" s="85"/>
      <c r="AE69" s="85"/>
      <c r="AF69" s="407"/>
      <c r="AG69" s="407"/>
      <c r="AH69" s="407"/>
      <c r="AI69" s="407"/>
      <c r="AJ69" s="407"/>
      <c r="AK69" s="407"/>
      <c r="AL69" s="407"/>
      <c r="AM69" s="407"/>
      <c r="AN69" s="407"/>
      <c r="AO69" s="407"/>
      <c r="AP69" s="407"/>
      <c r="AQ69" s="407"/>
      <c r="AR69" s="407"/>
    </row>
    <row r="70" spans="1:44" s="1" customFormat="1" ht="66">
      <c r="A70" s="427"/>
      <c r="B70" s="339">
        <v>65</v>
      </c>
      <c r="C70" s="340" t="s">
        <v>84</v>
      </c>
      <c r="D70" s="340"/>
      <c r="E70" s="341" t="s">
        <v>428</v>
      </c>
      <c r="F70" s="340" t="s">
        <v>61</v>
      </c>
      <c r="G70" s="83" t="s">
        <v>1164</v>
      </c>
      <c r="H70" s="485" t="s">
        <v>1469</v>
      </c>
      <c r="I70" s="429" t="s">
        <v>1392</v>
      </c>
      <c r="J70" s="342" t="s">
        <v>522</v>
      </c>
      <c r="K70" s="342" t="s">
        <v>1165</v>
      </c>
      <c r="L70" s="341" t="s">
        <v>83</v>
      </c>
      <c r="M70" s="341" t="s">
        <v>294</v>
      </c>
      <c r="N70" s="343">
        <v>43023</v>
      </c>
      <c r="O70" s="344"/>
      <c r="P70" s="344"/>
      <c r="Q70" s="83" t="s">
        <v>105</v>
      </c>
      <c r="R70" s="83"/>
      <c r="S70" s="393">
        <v>5</v>
      </c>
      <c r="T70" s="186"/>
      <c r="U70" s="186"/>
      <c r="V70" s="186"/>
      <c r="W70" s="186"/>
      <c r="X70" s="186"/>
      <c r="Y70" s="186"/>
      <c r="Z70" s="186"/>
      <c r="AA70" s="186"/>
      <c r="AB70" s="428"/>
      <c r="AC70" s="186">
        <f t="shared" si="1"/>
        <v>5</v>
      </c>
      <c r="AD70" s="85"/>
      <c r="AE70" s="85"/>
      <c r="AF70" s="407"/>
      <c r="AG70" s="407"/>
      <c r="AH70" s="407"/>
      <c r="AI70" s="407"/>
      <c r="AJ70" s="407"/>
      <c r="AK70" s="407"/>
      <c r="AL70" s="407"/>
      <c r="AM70" s="407"/>
      <c r="AN70" s="407"/>
      <c r="AO70" s="407"/>
      <c r="AP70" s="407"/>
      <c r="AQ70" s="407"/>
      <c r="AR70" s="407"/>
    </row>
    <row r="71" spans="1:44" s="1" customFormat="1" ht="66">
      <c r="A71" s="427"/>
      <c r="B71" s="339">
        <v>66</v>
      </c>
      <c r="C71" s="340" t="s">
        <v>84</v>
      </c>
      <c r="D71" s="340"/>
      <c r="E71" s="341" t="s">
        <v>428</v>
      </c>
      <c r="F71" s="340" t="s">
        <v>26</v>
      </c>
      <c r="G71" s="83" t="s">
        <v>1164</v>
      </c>
      <c r="H71" s="485" t="s">
        <v>1469</v>
      </c>
      <c r="I71" s="429" t="s">
        <v>1392</v>
      </c>
      <c r="J71" s="342" t="s">
        <v>522</v>
      </c>
      <c r="K71" s="342" t="s">
        <v>1166</v>
      </c>
      <c r="L71" s="341" t="s">
        <v>83</v>
      </c>
      <c r="M71" s="341" t="s">
        <v>294</v>
      </c>
      <c r="N71" s="343">
        <v>43023</v>
      </c>
      <c r="O71" s="344"/>
      <c r="P71" s="344"/>
      <c r="Q71" s="83" t="s">
        <v>1369</v>
      </c>
      <c r="R71" s="83"/>
      <c r="S71" s="186"/>
      <c r="T71" s="186"/>
      <c r="U71" s="393">
        <v>3</v>
      </c>
      <c r="V71" s="186"/>
      <c r="W71" s="186"/>
      <c r="X71" s="186"/>
      <c r="Y71" s="186"/>
      <c r="Z71" s="186"/>
      <c r="AA71" s="186"/>
      <c r="AB71" s="428"/>
      <c r="AC71" s="186">
        <f t="shared" si="1"/>
        <v>3</v>
      </c>
      <c r="AD71" s="85"/>
      <c r="AE71" s="85"/>
      <c r="AF71" s="407"/>
      <c r="AG71" s="407"/>
      <c r="AH71" s="407"/>
      <c r="AI71" s="407"/>
      <c r="AJ71" s="407"/>
      <c r="AK71" s="407"/>
      <c r="AL71" s="407"/>
      <c r="AM71" s="407"/>
      <c r="AN71" s="407"/>
      <c r="AO71" s="407"/>
      <c r="AP71" s="407"/>
      <c r="AQ71" s="407"/>
      <c r="AR71" s="407"/>
    </row>
    <row r="72" spans="1:44" s="1" customFormat="1" ht="66">
      <c r="A72" s="427"/>
      <c r="B72" s="339">
        <v>67</v>
      </c>
      <c r="C72" s="340" t="s">
        <v>84</v>
      </c>
      <c r="D72" s="340"/>
      <c r="E72" s="341" t="s">
        <v>428</v>
      </c>
      <c r="F72" s="340" t="s">
        <v>62</v>
      </c>
      <c r="G72" s="83" t="s">
        <v>1164</v>
      </c>
      <c r="H72" s="340" t="s">
        <v>1375</v>
      </c>
      <c r="I72" s="340"/>
      <c r="J72" s="342" t="s">
        <v>522</v>
      </c>
      <c r="K72" s="342" t="s">
        <v>1167</v>
      </c>
      <c r="L72" s="341" t="s">
        <v>83</v>
      </c>
      <c r="M72" s="341" t="s">
        <v>294</v>
      </c>
      <c r="N72" s="343">
        <v>43023</v>
      </c>
      <c r="O72" s="344"/>
      <c r="P72" s="344"/>
      <c r="Q72" s="83" t="s">
        <v>276</v>
      </c>
      <c r="R72" s="83"/>
      <c r="S72" s="186"/>
      <c r="T72" s="186"/>
      <c r="U72" s="186"/>
      <c r="V72" s="186"/>
      <c r="W72" s="186"/>
      <c r="X72" s="186"/>
      <c r="Y72" s="186"/>
      <c r="Z72" s="186"/>
      <c r="AA72" s="186"/>
      <c r="AB72" s="393"/>
      <c r="AC72" s="186">
        <f t="shared" si="1"/>
        <v>0</v>
      </c>
      <c r="AD72" s="85"/>
      <c r="AE72" s="85"/>
      <c r="AF72" s="407"/>
      <c r="AG72" s="407"/>
      <c r="AH72" s="407"/>
      <c r="AI72" s="407"/>
      <c r="AJ72" s="407"/>
      <c r="AK72" s="407"/>
      <c r="AL72" s="407"/>
      <c r="AM72" s="407"/>
      <c r="AN72" s="407"/>
      <c r="AO72" s="407"/>
      <c r="AP72" s="407"/>
      <c r="AQ72" s="407"/>
      <c r="AR72" s="407"/>
    </row>
    <row r="73" spans="1:44" s="1" customFormat="1" ht="82.5">
      <c r="A73" s="427"/>
      <c r="B73" s="339">
        <v>68</v>
      </c>
      <c r="C73" s="340" t="s">
        <v>84</v>
      </c>
      <c r="D73" s="340" t="s">
        <v>1192</v>
      </c>
      <c r="E73" s="341" t="s">
        <v>430</v>
      </c>
      <c r="F73" s="340" t="s">
        <v>900</v>
      </c>
      <c r="G73" s="83"/>
      <c r="H73" s="340" t="s">
        <v>1254</v>
      </c>
      <c r="I73" s="340"/>
      <c r="J73" s="342" t="s">
        <v>1056</v>
      </c>
      <c r="K73" s="342" t="s">
        <v>1058</v>
      </c>
      <c r="L73" s="341" t="s">
        <v>1059</v>
      </c>
      <c r="M73" s="340" t="s">
        <v>1426</v>
      </c>
      <c r="N73" s="343"/>
      <c r="O73" s="344"/>
      <c r="P73" s="344"/>
      <c r="Q73" s="83" t="s">
        <v>66</v>
      </c>
      <c r="R73" s="83"/>
      <c r="S73" s="186"/>
      <c r="T73" s="186"/>
      <c r="U73" s="186"/>
      <c r="V73" s="186"/>
      <c r="W73" s="186"/>
      <c r="X73" s="186"/>
      <c r="Y73" s="186"/>
      <c r="Z73" s="186"/>
      <c r="AA73" s="186"/>
      <c r="AB73" s="428"/>
      <c r="AC73" s="186">
        <f t="shared" si="1"/>
        <v>0</v>
      </c>
      <c r="AD73" s="85"/>
      <c r="AE73" s="85"/>
      <c r="AF73" s="407"/>
      <c r="AG73" s="407"/>
      <c r="AH73" s="407"/>
      <c r="AI73" s="407"/>
      <c r="AJ73" s="407"/>
      <c r="AK73" s="407"/>
      <c r="AL73" s="407"/>
      <c r="AM73" s="407"/>
      <c r="AN73" s="407"/>
      <c r="AO73" s="407"/>
      <c r="AP73" s="407"/>
      <c r="AQ73" s="407"/>
      <c r="AR73" s="407"/>
    </row>
    <row r="74" spans="1:44" s="1" customFormat="1" ht="49.5">
      <c r="A74" s="427"/>
      <c r="B74" s="339">
        <v>69</v>
      </c>
      <c r="C74" s="340" t="s">
        <v>84</v>
      </c>
      <c r="D74" s="340" t="s">
        <v>1192</v>
      </c>
      <c r="E74" s="341" t="s">
        <v>430</v>
      </c>
      <c r="F74" s="340" t="s">
        <v>900</v>
      </c>
      <c r="G74" s="83"/>
      <c r="H74" s="482" t="s">
        <v>1462</v>
      </c>
      <c r="I74" s="429" t="s">
        <v>1390</v>
      </c>
      <c r="J74" s="342" t="s">
        <v>1057</v>
      </c>
      <c r="K74" s="342" t="s">
        <v>1060</v>
      </c>
      <c r="L74" s="341" t="s">
        <v>1059</v>
      </c>
      <c r="M74" s="340" t="s">
        <v>1261</v>
      </c>
      <c r="N74" s="343"/>
      <c r="O74" s="344"/>
      <c r="P74" s="344"/>
      <c r="Q74" s="83" t="s">
        <v>66</v>
      </c>
      <c r="R74" s="462" t="s">
        <v>1417</v>
      </c>
      <c r="S74" s="186"/>
      <c r="T74" s="393" t="s">
        <v>1362</v>
      </c>
      <c r="U74" s="186"/>
      <c r="V74" s="186"/>
      <c r="W74" s="186"/>
      <c r="X74" s="186"/>
      <c r="Y74" s="186"/>
      <c r="Z74" s="186"/>
      <c r="AA74" s="186"/>
      <c r="AB74" s="428"/>
      <c r="AC74" s="186">
        <f t="shared" si="1"/>
        <v>0</v>
      </c>
      <c r="AD74" s="85"/>
      <c r="AE74" s="85"/>
      <c r="AF74" s="407"/>
      <c r="AG74" s="407"/>
      <c r="AH74" s="407"/>
      <c r="AI74" s="407"/>
      <c r="AJ74" s="407"/>
      <c r="AK74" s="407"/>
      <c r="AL74" s="407"/>
      <c r="AM74" s="407"/>
      <c r="AN74" s="407"/>
      <c r="AO74" s="407"/>
      <c r="AP74" s="407"/>
      <c r="AQ74" s="407"/>
      <c r="AR74" s="407"/>
    </row>
    <row r="75" spans="1:44" s="1" customFormat="1" ht="33">
      <c r="A75" s="427"/>
      <c r="B75" s="339">
        <v>70</v>
      </c>
      <c r="C75" s="340" t="s">
        <v>84</v>
      </c>
      <c r="D75" s="340"/>
      <c r="E75" s="341" t="s">
        <v>86</v>
      </c>
      <c r="F75" s="340" t="s">
        <v>1195</v>
      </c>
      <c r="G75" s="83" t="s">
        <v>1194</v>
      </c>
      <c r="H75" s="340" t="s">
        <v>1259</v>
      </c>
      <c r="I75" s="340"/>
      <c r="J75" s="342" t="s">
        <v>1193</v>
      </c>
      <c r="K75" s="342" t="s">
        <v>1223</v>
      </c>
      <c r="L75" s="341" t="s">
        <v>615</v>
      </c>
      <c r="M75" s="341" t="s">
        <v>821</v>
      </c>
      <c r="N75" s="343"/>
      <c r="O75" s="344"/>
      <c r="P75" s="344"/>
      <c r="Q75" s="83" t="s">
        <v>1197</v>
      </c>
      <c r="R75" s="83"/>
      <c r="S75" s="393"/>
      <c r="T75" s="393"/>
      <c r="U75" s="186"/>
      <c r="V75" s="393"/>
      <c r="W75" s="393"/>
      <c r="X75" s="393"/>
      <c r="Y75" s="393"/>
      <c r="Z75" s="393"/>
      <c r="AA75" s="393"/>
      <c r="AB75" s="428"/>
      <c r="AC75" s="186">
        <f t="shared" si="1"/>
        <v>0</v>
      </c>
      <c r="AD75" s="85"/>
      <c r="AE75" s="85"/>
      <c r="AF75" s="407"/>
      <c r="AG75" s="407"/>
      <c r="AH75" s="407"/>
      <c r="AI75" s="407"/>
      <c r="AJ75" s="407"/>
      <c r="AK75" s="407"/>
      <c r="AL75" s="407"/>
      <c r="AM75" s="407"/>
      <c r="AN75" s="407"/>
      <c r="AO75" s="407"/>
      <c r="AP75" s="407"/>
      <c r="AQ75" s="407"/>
      <c r="AR75" s="407"/>
    </row>
    <row r="76" spans="1:44" s="1" customFormat="1" ht="313.5">
      <c r="A76" s="427"/>
      <c r="B76" s="339">
        <v>71</v>
      </c>
      <c r="C76" s="340" t="s">
        <v>84</v>
      </c>
      <c r="D76" s="340"/>
      <c r="E76" s="341" t="s">
        <v>430</v>
      </c>
      <c r="F76" s="340" t="s">
        <v>589</v>
      </c>
      <c r="G76" s="83" t="s">
        <v>1196</v>
      </c>
      <c r="H76" s="340" t="s">
        <v>1252</v>
      </c>
      <c r="I76" s="340"/>
      <c r="J76" s="342" t="s">
        <v>1250</v>
      </c>
      <c r="K76" s="342" t="s">
        <v>1206</v>
      </c>
      <c r="L76" s="341" t="s">
        <v>615</v>
      </c>
      <c r="M76" s="341" t="s">
        <v>294</v>
      </c>
      <c r="N76" s="445" t="s">
        <v>1450</v>
      </c>
      <c r="O76" s="344"/>
      <c r="P76" s="344"/>
      <c r="Q76" s="83" t="s">
        <v>1369</v>
      </c>
      <c r="R76" s="83"/>
      <c r="S76" s="186"/>
      <c r="T76" s="186"/>
      <c r="U76" s="393">
        <v>10</v>
      </c>
      <c r="V76" s="186"/>
      <c r="W76" s="186"/>
      <c r="X76" s="186"/>
      <c r="Y76" s="186"/>
      <c r="Z76" s="186"/>
      <c r="AA76" s="186"/>
      <c r="AB76" s="428"/>
      <c r="AC76" s="186">
        <f t="shared" si="1"/>
        <v>10</v>
      </c>
      <c r="AD76" s="85"/>
      <c r="AE76" s="85"/>
      <c r="AF76" s="407"/>
      <c r="AG76" s="407"/>
      <c r="AH76" s="407"/>
      <c r="AI76" s="407"/>
      <c r="AJ76" s="407"/>
      <c r="AK76" s="407"/>
      <c r="AL76" s="407"/>
      <c r="AM76" s="407"/>
      <c r="AN76" s="407"/>
      <c r="AO76" s="407"/>
      <c r="AP76" s="407"/>
      <c r="AQ76" s="407"/>
      <c r="AR76" s="407"/>
    </row>
    <row r="77" spans="1:44" s="1" customFormat="1" ht="33">
      <c r="A77" s="427"/>
      <c r="B77" s="339">
        <v>72</v>
      </c>
      <c r="C77" s="340" t="s">
        <v>84</v>
      </c>
      <c r="D77" s="340"/>
      <c r="E77" s="341" t="s">
        <v>86</v>
      </c>
      <c r="F77" s="340" t="s">
        <v>589</v>
      </c>
      <c r="G77" s="83" t="s">
        <v>1199</v>
      </c>
      <c r="H77" s="340" t="s">
        <v>1363</v>
      </c>
      <c r="I77" s="340"/>
      <c r="J77" s="342" t="s">
        <v>1198</v>
      </c>
      <c r="K77" s="342" t="s">
        <v>1205</v>
      </c>
      <c r="L77" s="341" t="s">
        <v>615</v>
      </c>
      <c r="M77" s="341" t="s">
        <v>821</v>
      </c>
      <c r="N77" s="343"/>
      <c r="O77" s="344"/>
      <c r="P77" s="344"/>
      <c r="Q77" s="83" t="s">
        <v>1369</v>
      </c>
      <c r="R77" s="83" t="s">
        <v>1368</v>
      </c>
      <c r="S77" s="186"/>
      <c r="T77" s="393">
        <v>2</v>
      </c>
      <c r="U77" s="393">
        <v>3</v>
      </c>
      <c r="V77" s="186"/>
      <c r="W77" s="186"/>
      <c r="X77" s="186"/>
      <c r="Y77" s="186"/>
      <c r="Z77" s="186"/>
      <c r="AA77" s="186"/>
      <c r="AB77" s="428"/>
      <c r="AC77" s="186">
        <f t="shared" si="1"/>
        <v>5</v>
      </c>
      <c r="AD77" s="85"/>
      <c r="AE77" s="85"/>
      <c r="AF77" s="407"/>
      <c r="AG77" s="407"/>
      <c r="AH77" s="407"/>
      <c r="AI77" s="407"/>
      <c r="AJ77" s="407"/>
      <c r="AK77" s="407"/>
      <c r="AL77" s="407"/>
      <c r="AM77" s="407"/>
      <c r="AN77" s="407"/>
      <c r="AO77" s="407"/>
      <c r="AP77" s="407"/>
      <c r="AQ77" s="407"/>
      <c r="AR77" s="407"/>
    </row>
    <row r="78" spans="1:44" s="1" customFormat="1" ht="82.5">
      <c r="A78" s="427"/>
      <c r="B78" s="339">
        <v>73</v>
      </c>
      <c r="C78" s="340" t="s">
        <v>84</v>
      </c>
      <c r="D78" s="340"/>
      <c r="E78" s="341" t="s">
        <v>86</v>
      </c>
      <c r="F78" s="340" t="s">
        <v>1200</v>
      </c>
      <c r="G78" s="83" t="s">
        <v>1202</v>
      </c>
      <c r="H78" s="340" t="s">
        <v>1251</v>
      </c>
      <c r="I78" s="340"/>
      <c r="J78" s="342" t="s">
        <v>1201</v>
      </c>
      <c r="K78" s="342" t="s">
        <v>1203</v>
      </c>
      <c r="L78" s="341" t="s">
        <v>615</v>
      </c>
      <c r="M78" s="341" t="s">
        <v>294</v>
      </c>
      <c r="N78" s="343">
        <v>43042</v>
      </c>
      <c r="O78" s="344"/>
      <c r="P78" s="344"/>
      <c r="Q78" s="83" t="s">
        <v>1204</v>
      </c>
      <c r="R78" s="83"/>
      <c r="S78" s="186"/>
      <c r="T78" s="186"/>
      <c r="U78" s="186"/>
      <c r="V78" s="186"/>
      <c r="W78" s="186"/>
      <c r="X78" s="393"/>
      <c r="Y78" s="186"/>
      <c r="Z78" s="186"/>
      <c r="AA78" s="186"/>
      <c r="AB78" s="428"/>
      <c r="AC78" s="186">
        <f t="shared" si="1"/>
        <v>0</v>
      </c>
      <c r="AD78" s="85"/>
      <c r="AE78" s="85"/>
      <c r="AF78" s="407"/>
      <c r="AG78" s="407"/>
      <c r="AH78" s="407"/>
      <c r="AI78" s="407"/>
      <c r="AJ78" s="407"/>
      <c r="AK78" s="407"/>
      <c r="AL78" s="407"/>
      <c r="AM78" s="407"/>
      <c r="AN78" s="407"/>
      <c r="AO78" s="407"/>
      <c r="AP78" s="407"/>
      <c r="AQ78" s="407"/>
      <c r="AR78" s="407"/>
    </row>
    <row r="79" spans="1:44" s="1" customFormat="1" ht="82.5">
      <c r="A79" s="427"/>
      <c r="B79" s="339">
        <v>74</v>
      </c>
      <c r="C79" s="340" t="s">
        <v>84</v>
      </c>
      <c r="D79" s="340"/>
      <c r="E79" s="341" t="s">
        <v>86</v>
      </c>
      <c r="F79" s="340" t="s">
        <v>1207</v>
      </c>
      <c r="G79" s="83" t="s">
        <v>1209</v>
      </c>
      <c r="H79" s="340" t="s">
        <v>1252</v>
      </c>
      <c r="I79" s="340"/>
      <c r="J79" s="342" t="s">
        <v>1208</v>
      </c>
      <c r="K79" s="342" t="s">
        <v>1210</v>
      </c>
      <c r="L79" s="341" t="s">
        <v>615</v>
      </c>
      <c r="M79" s="341" t="s">
        <v>821</v>
      </c>
      <c r="N79" s="343"/>
      <c r="O79" s="344"/>
      <c r="P79" s="344"/>
      <c r="Q79" s="83" t="s">
        <v>1197</v>
      </c>
      <c r="R79" s="83"/>
      <c r="S79" s="186"/>
      <c r="T79" s="186"/>
      <c r="U79" s="186"/>
      <c r="V79" s="186"/>
      <c r="W79" s="186"/>
      <c r="X79" s="186"/>
      <c r="Y79" s="186"/>
      <c r="Z79" s="186"/>
      <c r="AA79" s="186"/>
      <c r="AB79" s="428"/>
      <c r="AC79" s="186">
        <f t="shared" si="1"/>
        <v>0</v>
      </c>
      <c r="AD79" s="85"/>
      <c r="AE79" s="85"/>
      <c r="AF79" s="407"/>
      <c r="AG79" s="407"/>
      <c r="AH79" s="407"/>
      <c r="AI79" s="407"/>
      <c r="AJ79" s="407"/>
      <c r="AK79" s="407"/>
      <c r="AL79" s="407"/>
      <c r="AM79" s="407"/>
      <c r="AN79" s="407"/>
      <c r="AO79" s="407"/>
      <c r="AP79" s="407"/>
      <c r="AQ79" s="407"/>
      <c r="AR79" s="407"/>
    </row>
    <row r="80" spans="1:44" s="1" customFormat="1" ht="49.5">
      <c r="A80" s="427"/>
      <c r="B80" s="339">
        <v>75</v>
      </c>
      <c r="C80" s="340" t="s">
        <v>84</v>
      </c>
      <c r="D80" s="340"/>
      <c r="E80" s="341" t="s">
        <v>86</v>
      </c>
      <c r="F80" s="340" t="s">
        <v>1207</v>
      </c>
      <c r="G80" s="83" t="s">
        <v>1211</v>
      </c>
      <c r="H80" s="340" t="s">
        <v>1371</v>
      </c>
      <c r="I80" s="340"/>
      <c r="J80" s="342" t="s">
        <v>1212</v>
      </c>
      <c r="K80" s="342" t="s">
        <v>1213</v>
      </c>
      <c r="L80" s="341" t="s">
        <v>615</v>
      </c>
      <c r="M80" s="341" t="s">
        <v>821</v>
      </c>
      <c r="N80" s="343"/>
      <c r="O80" s="344"/>
      <c r="P80" s="344"/>
      <c r="Q80" s="83" t="s">
        <v>1197</v>
      </c>
      <c r="R80" s="83" t="s">
        <v>1364</v>
      </c>
      <c r="S80" s="186"/>
      <c r="T80" s="393">
        <v>2</v>
      </c>
      <c r="U80" s="186"/>
      <c r="V80" s="186"/>
      <c r="W80" s="393"/>
      <c r="X80" s="186"/>
      <c r="Y80" s="186"/>
      <c r="Z80" s="393"/>
      <c r="AA80" s="186"/>
      <c r="AB80" s="428"/>
      <c r="AC80" s="186">
        <f t="shared" si="1"/>
        <v>2</v>
      </c>
      <c r="AD80" s="85"/>
      <c r="AE80" s="85"/>
      <c r="AF80" s="407"/>
      <c r="AG80" s="407"/>
      <c r="AH80" s="407"/>
      <c r="AI80" s="407"/>
      <c r="AJ80" s="407"/>
      <c r="AK80" s="407"/>
      <c r="AL80" s="407"/>
      <c r="AM80" s="407"/>
      <c r="AN80" s="407"/>
      <c r="AO80" s="407"/>
      <c r="AP80" s="407"/>
      <c r="AQ80" s="407"/>
      <c r="AR80" s="407"/>
    </row>
    <row r="81" spans="1:44" s="1" customFormat="1" ht="49.5">
      <c r="A81" s="427"/>
      <c r="B81" s="339">
        <v>76</v>
      </c>
      <c r="C81" s="340" t="s">
        <v>84</v>
      </c>
      <c r="D81" s="340" t="s">
        <v>1218</v>
      </c>
      <c r="E81" s="341" t="s">
        <v>86</v>
      </c>
      <c r="F81" s="340" t="s">
        <v>1214</v>
      </c>
      <c r="G81" s="83" t="s">
        <v>1215</v>
      </c>
      <c r="H81" s="340" t="s">
        <v>1351</v>
      </c>
      <c r="I81" s="340"/>
      <c r="J81" s="342" t="s">
        <v>1216</v>
      </c>
      <c r="K81" s="342" t="s">
        <v>1217</v>
      </c>
      <c r="L81" s="341" t="s">
        <v>615</v>
      </c>
      <c r="M81" s="341" t="s">
        <v>821</v>
      </c>
      <c r="N81" s="343"/>
      <c r="O81" s="344"/>
      <c r="P81" s="344"/>
      <c r="Q81" s="83" t="s">
        <v>699</v>
      </c>
      <c r="R81" s="83"/>
      <c r="S81" s="186"/>
      <c r="T81" s="186"/>
      <c r="U81" s="186"/>
      <c r="V81" s="186"/>
      <c r="W81" s="186"/>
      <c r="X81" s="186"/>
      <c r="Y81" s="393"/>
      <c r="Z81" s="186"/>
      <c r="AA81" s="186"/>
      <c r="AB81" s="428"/>
      <c r="AC81" s="186">
        <f t="shared" si="1"/>
        <v>0</v>
      </c>
      <c r="AD81" s="85"/>
      <c r="AE81" s="85"/>
      <c r="AF81" s="407"/>
      <c r="AG81" s="407"/>
      <c r="AH81" s="407"/>
      <c r="AI81" s="407"/>
      <c r="AJ81" s="407"/>
      <c r="AK81" s="407"/>
      <c r="AL81" s="407"/>
      <c r="AM81" s="407"/>
      <c r="AN81" s="407"/>
      <c r="AO81" s="407"/>
      <c r="AP81" s="407"/>
      <c r="AQ81" s="407"/>
      <c r="AR81" s="407"/>
    </row>
    <row r="82" spans="1:44" s="1" customFormat="1" ht="66">
      <c r="A82" s="427"/>
      <c r="B82" s="339">
        <v>77</v>
      </c>
      <c r="C82" s="340" t="s">
        <v>84</v>
      </c>
      <c r="D82" s="340" t="s">
        <v>1219</v>
      </c>
      <c r="E82" s="341" t="s">
        <v>86</v>
      </c>
      <c r="F82" s="340" t="s">
        <v>1220</v>
      </c>
      <c r="G82" s="83"/>
      <c r="H82" s="340" t="s">
        <v>1252</v>
      </c>
      <c r="I82" s="340"/>
      <c r="J82" s="342" t="s">
        <v>1220</v>
      </c>
      <c r="K82" s="342" t="s">
        <v>1221</v>
      </c>
      <c r="L82" s="341" t="s">
        <v>18</v>
      </c>
      <c r="M82" s="394" t="s">
        <v>1266</v>
      </c>
      <c r="N82" s="343"/>
      <c r="O82" s="344"/>
      <c r="P82" s="344"/>
      <c r="Q82" s="83" t="s">
        <v>1197</v>
      </c>
      <c r="R82" s="83"/>
      <c r="S82" s="186"/>
      <c r="T82" s="186"/>
      <c r="U82" s="186"/>
      <c r="V82" s="186"/>
      <c r="W82" s="186"/>
      <c r="X82" s="186"/>
      <c r="Y82" s="186"/>
      <c r="Z82" s="186"/>
      <c r="AA82" s="186"/>
      <c r="AB82" s="428"/>
      <c r="AC82" s="186">
        <f t="shared" si="1"/>
        <v>0</v>
      </c>
      <c r="AD82" s="85"/>
      <c r="AE82" s="85"/>
      <c r="AF82" s="407"/>
      <c r="AG82" s="407"/>
      <c r="AH82" s="407"/>
      <c r="AI82" s="407"/>
      <c r="AJ82" s="407"/>
      <c r="AK82" s="407"/>
      <c r="AL82" s="407"/>
      <c r="AM82" s="407"/>
      <c r="AN82" s="407"/>
      <c r="AO82" s="407"/>
      <c r="AP82" s="407"/>
      <c r="AQ82" s="407"/>
      <c r="AR82" s="407"/>
    </row>
    <row r="83" spans="1:44" s="417" customFormat="1">
      <c r="A83" s="430"/>
      <c r="B83" s="448">
        <v>78</v>
      </c>
      <c r="C83" s="449" t="s">
        <v>84</v>
      </c>
      <c r="D83" s="449" t="s">
        <v>451</v>
      </c>
      <c r="E83" s="450" t="s">
        <v>86</v>
      </c>
      <c r="F83" s="449" t="s">
        <v>563</v>
      </c>
      <c r="G83" s="451"/>
      <c r="H83" s="452" t="s">
        <v>1433</v>
      </c>
      <c r="I83" s="452" t="s">
        <v>1455</v>
      </c>
      <c r="J83" s="438" t="s">
        <v>1225</v>
      </c>
      <c r="K83" s="438" t="s">
        <v>1438</v>
      </c>
      <c r="L83" s="450" t="s">
        <v>615</v>
      </c>
      <c r="M83" s="450" t="s">
        <v>821</v>
      </c>
      <c r="N83" s="453"/>
      <c r="O83" s="448"/>
      <c r="P83" s="448"/>
      <c r="Q83" s="451" t="s">
        <v>699</v>
      </c>
      <c r="R83" s="468" t="s">
        <v>1418</v>
      </c>
      <c r="S83" s="455"/>
      <c r="T83" s="455"/>
      <c r="U83" s="455"/>
      <c r="V83" s="455"/>
      <c r="W83" s="455"/>
      <c r="X83" s="455"/>
      <c r="Y83" s="456"/>
      <c r="Z83" s="455"/>
      <c r="AA83" s="455"/>
      <c r="AB83" s="455"/>
      <c r="AC83" s="455">
        <f t="shared" si="1"/>
        <v>0</v>
      </c>
      <c r="AD83" s="457"/>
      <c r="AE83" s="457"/>
      <c r="AF83" s="458"/>
      <c r="AG83" s="458"/>
      <c r="AH83" s="458"/>
      <c r="AI83" s="458"/>
      <c r="AJ83" s="458"/>
      <c r="AK83" s="458"/>
      <c r="AL83" s="458"/>
      <c r="AM83" s="458"/>
      <c r="AN83" s="458"/>
      <c r="AO83" s="458"/>
      <c r="AP83" s="458"/>
      <c r="AQ83" s="458"/>
      <c r="AR83" s="458"/>
    </row>
    <row r="84" spans="1:44" s="417" customFormat="1" ht="99">
      <c r="A84" s="430"/>
      <c r="B84" s="448">
        <v>79</v>
      </c>
      <c r="C84" s="449" t="s">
        <v>84</v>
      </c>
      <c r="D84" s="449" t="s">
        <v>451</v>
      </c>
      <c r="E84" s="450" t="s">
        <v>86</v>
      </c>
      <c r="F84" s="449" t="s">
        <v>1086</v>
      </c>
      <c r="G84" s="451"/>
      <c r="H84" s="452" t="s">
        <v>1359</v>
      </c>
      <c r="I84" s="452" t="s">
        <v>1455</v>
      </c>
      <c r="J84" s="438" t="s">
        <v>1225</v>
      </c>
      <c r="K84" s="438" t="s">
        <v>1226</v>
      </c>
      <c r="L84" s="450" t="s">
        <v>615</v>
      </c>
      <c r="M84" s="450" t="s">
        <v>821</v>
      </c>
      <c r="N84" s="453"/>
      <c r="O84" s="448"/>
      <c r="P84" s="448"/>
      <c r="Q84" s="451" t="s">
        <v>1369</v>
      </c>
      <c r="R84" s="451"/>
      <c r="S84" s="455"/>
      <c r="T84" s="455"/>
      <c r="U84" s="456"/>
      <c r="V84" s="455"/>
      <c r="W84" s="455"/>
      <c r="X84" s="455"/>
      <c r="Y84" s="455"/>
      <c r="Z84" s="455"/>
      <c r="AA84" s="455"/>
      <c r="AB84" s="455"/>
      <c r="AC84" s="455">
        <f t="shared" si="1"/>
        <v>0</v>
      </c>
      <c r="AD84" s="457"/>
      <c r="AE84" s="457"/>
      <c r="AF84" s="458"/>
      <c r="AG84" s="458"/>
      <c r="AH84" s="458"/>
      <c r="AI84" s="458"/>
      <c r="AJ84" s="458"/>
      <c r="AK84" s="458"/>
      <c r="AL84" s="458"/>
      <c r="AM84" s="458"/>
      <c r="AN84" s="458"/>
      <c r="AO84" s="458"/>
      <c r="AP84" s="458"/>
      <c r="AQ84" s="458"/>
      <c r="AR84" s="458"/>
    </row>
    <row r="85" spans="1:44" s="417" customFormat="1" ht="33">
      <c r="A85" s="430"/>
      <c r="B85" s="448">
        <v>80</v>
      </c>
      <c r="C85" s="449" t="s">
        <v>84</v>
      </c>
      <c r="D85" s="449" t="s">
        <v>451</v>
      </c>
      <c r="E85" s="450" t="s">
        <v>86</v>
      </c>
      <c r="F85" s="449" t="s">
        <v>61</v>
      </c>
      <c r="G85" s="451"/>
      <c r="H85" s="452" t="s">
        <v>1359</v>
      </c>
      <c r="I85" s="452" t="s">
        <v>1455</v>
      </c>
      <c r="J85" s="438" t="s">
        <v>1225</v>
      </c>
      <c r="K85" s="438" t="s">
        <v>1227</v>
      </c>
      <c r="L85" s="450" t="s">
        <v>615</v>
      </c>
      <c r="M85" s="450" t="s">
        <v>821</v>
      </c>
      <c r="N85" s="453"/>
      <c r="O85" s="448"/>
      <c r="P85" s="448"/>
      <c r="Q85" s="451" t="s">
        <v>105</v>
      </c>
      <c r="R85" s="451"/>
      <c r="S85" s="456"/>
      <c r="T85" s="455"/>
      <c r="U85" s="455"/>
      <c r="V85" s="455"/>
      <c r="W85" s="455"/>
      <c r="X85" s="455"/>
      <c r="Y85" s="455"/>
      <c r="Z85" s="455"/>
      <c r="AA85" s="455"/>
      <c r="AB85" s="455"/>
      <c r="AC85" s="455">
        <f t="shared" si="1"/>
        <v>0</v>
      </c>
      <c r="AD85" s="457"/>
      <c r="AE85" s="457"/>
      <c r="AF85" s="458"/>
      <c r="AG85" s="458"/>
      <c r="AH85" s="458"/>
      <c r="AI85" s="458"/>
      <c r="AJ85" s="458"/>
      <c r="AK85" s="458"/>
      <c r="AL85" s="458"/>
      <c r="AM85" s="458"/>
      <c r="AN85" s="458"/>
      <c r="AO85" s="458"/>
      <c r="AP85" s="458"/>
      <c r="AQ85" s="458"/>
      <c r="AR85" s="458"/>
    </row>
    <row r="86" spans="1:44" s="1" customFormat="1" ht="99">
      <c r="A86" s="427"/>
      <c r="B86" s="339">
        <v>81</v>
      </c>
      <c r="C86" s="340" t="s">
        <v>84</v>
      </c>
      <c r="D86" s="340" t="s">
        <v>451</v>
      </c>
      <c r="E86" s="341" t="s">
        <v>86</v>
      </c>
      <c r="F86" s="340" t="s">
        <v>62</v>
      </c>
      <c r="G86" s="83"/>
      <c r="H86" s="429" t="s">
        <v>1375</v>
      </c>
      <c r="I86" s="429" t="s">
        <v>1389</v>
      </c>
      <c r="J86" s="342" t="s">
        <v>1222</v>
      </c>
      <c r="K86" s="342" t="s">
        <v>1224</v>
      </c>
      <c r="L86" s="341" t="s">
        <v>615</v>
      </c>
      <c r="M86" s="341" t="s">
        <v>294</v>
      </c>
      <c r="N86" s="343"/>
      <c r="O86" s="344"/>
      <c r="P86" s="344"/>
      <c r="Q86" s="83" t="s">
        <v>276</v>
      </c>
      <c r="R86" s="492" t="s">
        <v>1487</v>
      </c>
      <c r="S86" s="186"/>
      <c r="T86" s="186"/>
      <c r="U86" s="186"/>
      <c r="V86" s="186"/>
      <c r="W86" s="186"/>
      <c r="X86" s="186"/>
      <c r="Y86" s="186"/>
      <c r="Z86" s="186"/>
      <c r="AA86" s="186"/>
      <c r="AB86" s="393" t="s">
        <v>1489</v>
      </c>
      <c r="AC86" s="186">
        <f t="shared" si="1"/>
        <v>0</v>
      </c>
      <c r="AD86" s="85"/>
      <c r="AE86" s="85"/>
      <c r="AF86" s="407"/>
      <c r="AG86" s="407"/>
      <c r="AH86" s="407"/>
      <c r="AI86" s="407"/>
      <c r="AJ86" s="407"/>
      <c r="AK86" s="407"/>
      <c r="AL86" s="407"/>
      <c r="AM86" s="407"/>
      <c r="AN86" s="407"/>
      <c r="AO86" s="407"/>
      <c r="AP86" s="407"/>
      <c r="AQ86" s="407"/>
      <c r="AR86" s="407"/>
    </row>
    <row r="87" spans="1:44" s="1" customFormat="1" ht="33">
      <c r="A87" s="427"/>
      <c r="B87" s="339">
        <v>82</v>
      </c>
      <c r="C87" s="340" t="s">
        <v>566</v>
      </c>
      <c r="D87" s="340" t="s">
        <v>568</v>
      </c>
      <c r="E87" s="341" t="s">
        <v>430</v>
      </c>
      <c r="F87" s="340" t="s">
        <v>26</v>
      </c>
      <c r="G87" s="83"/>
      <c r="H87" s="340" t="s">
        <v>737</v>
      </c>
      <c r="I87" s="340"/>
      <c r="J87" s="342" t="s">
        <v>1245</v>
      </c>
      <c r="K87" s="391" t="s">
        <v>1246</v>
      </c>
      <c r="L87" s="439" t="s">
        <v>1439</v>
      </c>
      <c r="M87" s="341" t="s">
        <v>294</v>
      </c>
      <c r="N87" s="445">
        <v>43049</v>
      </c>
      <c r="O87" s="344"/>
      <c r="P87" s="344"/>
      <c r="Q87" s="83" t="s">
        <v>1369</v>
      </c>
      <c r="R87" s="83"/>
      <c r="S87" s="393">
        <v>1</v>
      </c>
      <c r="T87" s="393">
        <v>1</v>
      </c>
      <c r="U87" s="393">
        <v>3</v>
      </c>
      <c r="V87" s="186"/>
      <c r="W87" s="186"/>
      <c r="X87" s="186"/>
      <c r="Y87" s="186"/>
      <c r="Z87" s="186"/>
      <c r="AA87" s="186"/>
      <c r="AB87" s="428"/>
      <c r="AC87" s="186">
        <f t="shared" si="1"/>
        <v>5</v>
      </c>
      <c r="AD87" s="85"/>
      <c r="AE87" s="85"/>
      <c r="AF87" s="407"/>
      <c r="AG87" s="407"/>
      <c r="AH87" s="407"/>
      <c r="AI87" s="407"/>
      <c r="AJ87" s="407"/>
      <c r="AK87" s="407"/>
      <c r="AL87" s="407"/>
      <c r="AM87" s="407"/>
      <c r="AN87" s="407"/>
      <c r="AO87" s="407"/>
      <c r="AP87" s="407"/>
      <c r="AQ87" s="407"/>
      <c r="AR87" s="407"/>
    </row>
    <row r="88" spans="1:44" s="1" customFormat="1" ht="82.5">
      <c r="A88" s="427"/>
      <c r="B88" s="339">
        <v>83</v>
      </c>
      <c r="C88" s="340" t="s">
        <v>566</v>
      </c>
      <c r="D88" s="340" t="s">
        <v>568</v>
      </c>
      <c r="E88" s="341" t="s">
        <v>430</v>
      </c>
      <c r="F88" s="340" t="s">
        <v>1247</v>
      </c>
      <c r="G88" s="83"/>
      <c r="H88" s="340" t="s">
        <v>1262</v>
      </c>
      <c r="I88" s="340"/>
      <c r="J88" s="342" t="s">
        <v>1245</v>
      </c>
      <c r="K88" s="391" t="s">
        <v>1246</v>
      </c>
      <c r="L88" s="439" t="s">
        <v>1439</v>
      </c>
      <c r="M88" s="341" t="s">
        <v>294</v>
      </c>
      <c r="N88" s="445">
        <v>43049</v>
      </c>
      <c r="O88" s="344"/>
      <c r="P88" s="344"/>
      <c r="Q88" s="83" t="s">
        <v>1369</v>
      </c>
      <c r="R88" s="83"/>
      <c r="S88" s="186"/>
      <c r="T88" s="393">
        <v>0</v>
      </c>
      <c r="U88" s="186"/>
      <c r="V88" s="186"/>
      <c r="W88" s="186"/>
      <c r="X88" s="186"/>
      <c r="Y88" s="186"/>
      <c r="Z88" s="186"/>
      <c r="AA88" s="186"/>
      <c r="AB88" s="428"/>
      <c r="AC88" s="186">
        <f t="shared" si="1"/>
        <v>0</v>
      </c>
      <c r="AD88" s="85"/>
      <c r="AE88" s="85"/>
      <c r="AF88" s="407"/>
      <c r="AG88" s="407"/>
      <c r="AH88" s="407"/>
      <c r="AI88" s="407"/>
      <c r="AJ88" s="407"/>
      <c r="AK88" s="407"/>
      <c r="AL88" s="407"/>
      <c r="AM88" s="407"/>
      <c r="AN88" s="407"/>
      <c r="AO88" s="407"/>
      <c r="AP88" s="407"/>
      <c r="AQ88" s="407"/>
      <c r="AR88" s="407"/>
    </row>
    <row r="89" spans="1:44" s="1" customFormat="1" ht="66">
      <c r="A89" s="427"/>
      <c r="B89" s="339">
        <v>84</v>
      </c>
      <c r="C89" s="340" t="s">
        <v>566</v>
      </c>
      <c r="D89" s="340" t="s">
        <v>568</v>
      </c>
      <c r="E89" s="341" t="s">
        <v>430</v>
      </c>
      <c r="F89" s="340" t="s">
        <v>62</v>
      </c>
      <c r="G89" s="83"/>
      <c r="H89" s="429" t="s">
        <v>738</v>
      </c>
      <c r="I89" s="429" t="s">
        <v>1389</v>
      </c>
      <c r="J89" s="342" t="s">
        <v>1245</v>
      </c>
      <c r="K89" s="391" t="s">
        <v>1246</v>
      </c>
      <c r="L89" s="439" t="s">
        <v>1439</v>
      </c>
      <c r="M89" s="341" t="s">
        <v>294</v>
      </c>
      <c r="N89" s="445">
        <v>43049</v>
      </c>
      <c r="O89" s="344"/>
      <c r="P89" s="344"/>
      <c r="Q89" s="83" t="s">
        <v>1248</v>
      </c>
      <c r="R89" s="492" t="s">
        <v>1488</v>
      </c>
      <c r="S89" s="186"/>
      <c r="T89" s="186"/>
      <c r="U89" s="186"/>
      <c r="V89" s="186"/>
      <c r="W89" s="186"/>
      <c r="X89" s="186"/>
      <c r="Y89" s="186"/>
      <c r="Z89" s="186"/>
      <c r="AA89" s="186"/>
      <c r="AB89" s="393"/>
      <c r="AC89" s="186">
        <f t="shared" si="1"/>
        <v>0</v>
      </c>
      <c r="AD89" s="85"/>
      <c r="AE89" s="85"/>
      <c r="AF89" s="407"/>
      <c r="AG89" s="407"/>
      <c r="AH89" s="407"/>
      <c r="AI89" s="407"/>
      <c r="AJ89" s="407"/>
      <c r="AK89" s="407"/>
      <c r="AL89" s="407"/>
      <c r="AM89" s="407"/>
      <c r="AN89" s="407"/>
      <c r="AO89" s="407"/>
      <c r="AP89" s="407"/>
      <c r="AQ89" s="407"/>
      <c r="AR89" s="407"/>
    </row>
    <row r="90" spans="1:44" s="1" customFormat="1" ht="214.5">
      <c r="A90" s="427"/>
      <c r="B90" s="339">
        <v>85</v>
      </c>
      <c r="C90" s="340" t="s">
        <v>566</v>
      </c>
      <c r="D90" s="340" t="s">
        <v>568</v>
      </c>
      <c r="E90" s="341" t="s">
        <v>430</v>
      </c>
      <c r="F90" s="340" t="s">
        <v>445</v>
      </c>
      <c r="G90" s="83"/>
      <c r="H90" s="340" t="s">
        <v>1351</v>
      </c>
      <c r="I90" s="340"/>
      <c r="J90" s="342" t="s">
        <v>1228</v>
      </c>
      <c r="K90" s="342" t="s">
        <v>1427</v>
      </c>
      <c r="L90" s="341" t="s">
        <v>615</v>
      </c>
      <c r="M90" s="341" t="s">
        <v>294</v>
      </c>
      <c r="N90" s="343">
        <v>43054</v>
      </c>
      <c r="O90" s="344"/>
      <c r="P90" s="344"/>
      <c r="Q90" s="83" t="s">
        <v>699</v>
      </c>
      <c r="R90" s="83"/>
      <c r="S90" s="186"/>
      <c r="T90" s="186"/>
      <c r="U90" s="186"/>
      <c r="V90" s="186"/>
      <c r="W90" s="186"/>
      <c r="X90" s="186"/>
      <c r="Y90" s="393"/>
      <c r="Z90" s="186"/>
      <c r="AA90" s="186"/>
      <c r="AB90" s="428"/>
      <c r="AC90" s="186">
        <f t="shared" si="1"/>
        <v>0</v>
      </c>
      <c r="AD90" s="85"/>
      <c r="AE90" s="85"/>
      <c r="AF90" s="407"/>
      <c r="AG90" s="407"/>
      <c r="AH90" s="407"/>
      <c r="AI90" s="407"/>
      <c r="AJ90" s="407"/>
      <c r="AK90" s="407"/>
      <c r="AL90" s="407"/>
      <c r="AM90" s="407"/>
      <c r="AN90" s="407"/>
      <c r="AO90" s="407"/>
      <c r="AP90" s="407"/>
      <c r="AQ90" s="407"/>
      <c r="AR90" s="407"/>
    </row>
    <row r="91" spans="1:44" s="1" customFormat="1" ht="99">
      <c r="A91" s="427"/>
      <c r="B91" s="339">
        <v>86</v>
      </c>
      <c r="C91" s="340" t="s">
        <v>566</v>
      </c>
      <c r="D91" s="340" t="s">
        <v>568</v>
      </c>
      <c r="E91" s="341" t="s">
        <v>430</v>
      </c>
      <c r="F91" s="340" t="s">
        <v>445</v>
      </c>
      <c r="G91" s="83"/>
      <c r="H91" s="340" t="s">
        <v>1351</v>
      </c>
      <c r="I91" s="340"/>
      <c r="J91" s="342" t="s">
        <v>1231</v>
      </c>
      <c r="K91" s="342" t="s">
        <v>1229</v>
      </c>
      <c r="L91" s="341" t="s">
        <v>615</v>
      </c>
      <c r="M91" s="341" t="s">
        <v>294</v>
      </c>
      <c r="N91" s="343">
        <v>43054</v>
      </c>
      <c r="O91" s="344"/>
      <c r="P91" s="344"/>
      <c r="Q91" s="83" t="s">
        <v>1230</v>
      </c>
      <c r="R91" s="83"/>
      <c r="S91" s="186"/>
      <c r="T91" s="186"/>
      <c r="U91" s="186"/>
      <c r="V91" s="186"/>
      <c r="W91" s="186"/>
      <c r="X91" s="186"/>
      <c r="Y91" s="186"/>
      <c r="Z91" s="393"/>
      <c r="AA91" s="186"/>
      <c r="AB91" s="428"/>
      <c r="AC91" s="186">
        <f t="shared" si="1"/>
        <v>0</v>
      </c>
      <c r="AD91" s="85"/>
      <c r="AE91" s="85"/>
      <c r="AF91" s="407"/>
      <c r="AG91" s="407"/>
      <c r="AH91" s="407"/>
      <c r="AI91" s="407"/>
      <c r="AJ91" s="407"/>
      <c r="AK91" s="407"/>
      <c r="AL91" s="407"/>
      <c r="AM91" s="407"/>
      <c r="AN91" s="407"/>
      <c r="AO91" s="407"/>
      <c r="AP91" s="407"/>
      <c r="AQ91" s="407"/>
      <c r="AR91" s="407"/>
    </row>
    <row r="92" spans="1:44" s="1" customFormat="1" ht="165">
      <c r="A92" s="427"/>
      <c r="B92" s="339">
        <v>87</v>
      </c>
      <c r="C92" s="340" t="s">
        <v>566</v>
      </c>
      <c r="D92" s="340" t="s">
        <v>568</v>
      </c>
      <c r="E92" s="341" t="s">
        <v>430</v>
      </c>
      <c r="F92" s="340" t="s">
        <v>445</v>
      </c>
      <c r="G92" s="83"/>
      <c r="H92" s="484" t="s">
        <v>1469</v>
      </c>
      <c r="I92" s="460" t="s">
        <v>1458</v>
      </c>
      <c r="J92" s="342" t="s">
        <v>1233</v>
      </c>
      <c r="K92" s="342" t="s">
        <v>1232</v>
      </c>
      <c r="L92" s="341" t="s">
        <v>615</v>
      </c>
      <c r="M92" s="341" t="s">
        <v>294</v>
      </c>
      <c r="N92" s="343">
        <v>43054</v>
      </c>
      <c r="O92" s="344"/>
      <c r="P92" s="344"/>
      <c r="Q92" s="83" t="s">
        <v>66</v>
      </c>
      <c r="R92" s="83"/>
      <c r="S92" s="186"/>
      <c r="T92" s="393">
        <v>15</v>
      </c>
      <c r="U92" s="393">
        <v>10</v>
      </c>
      <c r="V92" s="186"/>
      <c r="W92" s="186"/>
      <c r="X92" s="186"/>
      <c r="Y92" s="186"/>
      <c r="Z92" s="186"/>
      <c r="AA92" s="186"/>
      <c r="AB92" s="428"/>
      <c r="AC92" s="186">
        <f t="shared" si="1"/>
        <v>25</v>
      </c>
      <c r="AD92" s="85"/>
      <c r="AE92" s="85"/>
      <c r="AF92" s="407"/>
      <c r="AG92" s="407"/>
      <c r="AH92" s="407"/>
      <c r="AI92" s="407"/>
      <c r="AJ92" s="407"/>
      <c r="AK92" s="407"/>
      <c r="AL92" s="407"/>
      <c r="AM92" s="407"/>
      <c r="AN92" s="407"/>
      <c r="AO92" s="407"/>
      <c r="AP92" s="407"/>
      <c r="AQ92" s="407"/>
      <c r="AR92" s="407"/>
    </row>
    <row r="93" spans="1:44" s="1" customFormat="1" ht="82.5">
      <c r="A93" s="427"/>
      <c r="B93" s="339" t="s">
        <v>1287</v>
      </c>
      <c r="C93" s="340" t="s">
        <v>566</v>
      </c>
      <c r="D93" s="340" t="s">
        <v>568</v>
      </c>
      <c r="E93" s="394" t="s">
        <v>1288</v>
      </c>
      <c r="F93" s="340" t="s">
        <v>1289</v>
      </c>
      <c r="G93" s="83" t="s">
        <v>1290</v>
      </c>
      <c r="H93" s="340" t="s">
        <v>1357</v>
      </c>
      <c r="I93" s="340"/>
      <c r="J93" s="342" t="s">
        <v>1291</v>
      </c>
      <c r="K93" s="480" t="s">
        <v>1459</v>
      </c>
      <c r="L93" s="341" t="s">
        <v>1292</v>
      </c>
      <c r="M93" s="341" t="s">
        <v>1285</v>
      </c>
      <c r="N93" s="343">
        <v>43040</v>
      </c>
      <c r="O93" s="344"/>
      <c r="P93" s="344"/>
      <c r="Q93" s="83" t="s">
        <v>1293</v>
      </c>
      <c r="R93" s="462" t="s">
        <v>1419</v>
      </c>
      <c r="S93" s="393">
        <v>3</v>
      </c>
      <c r="T93" s="186"/>
      <c r="U93" s="186"/>
      <c r="V93" s="186"/>
      <c r="W93" s="186"/>
      <c r="X93" s="186"/>
      <c r="Y93" s="186"/>
      <c r="Z93" s="186"/>
      <c r="AA93" s="186"/>
      <c r="AB93" s="428"/>
      <c r="AC93" s="186">
        <f t="shared" si="1"/>
        <v>3</v>
      </c>
      <c r="AD93" s="85"/>
      <c r="AE93" s="85"/>
      <c r="AF93" s="407"/>
      <c r="AG93" s="407"/>
      <c r="AH93" s="407"/>
      <c r="AI93" s="407"/>
      <c r="AJ93" s="407"/>
      <c r="AK93" s="407"/>
      <c r="AL93" s="407"/>
      <c r="AM93" s="407"/>
      <c r="AN93" s="407"/>
      <c r="AO93" s="407"/>
      <c r="AP93" s="407"/>
      <c r="AQ93" s="407"/>
      <c r="AR93" s="407"/>
    </row>
    <row r="94" spans="1:44" s="1" customFormat="1" ht="33">
      <c r="A94" s="427"/>
      <c r="B94" s="339" t="s">
        <v>1304</v>
      </c>
      <c r="C94" s="340" t="s">
        <v>566</v>
      </c>
      <c r="D94" s="340" t="s">
        <v>568</v>
      </c>
      <c r="E94" s="394" t="s">
        <v>1288</v>
      </c>
      <c r="F94" s="340" t="s">
        <v>1295</v>
      </c>
      <c r="G94" s="83"/>
      <c r="H94" s="340" t="s">
        <v>1354</v>
      </c>
      <c r="I94" s="479" t="s">
        <v>1453</v>
      </c>
      <c r="J94" s="342" t="s">
        <v>1294</v>
      </c>
      <c r="K94" s="342" t="s">
        <v>1296</v>
      </c>
      <c r="L94" s="341" t="s">
        <v>1292</v>
      </c>
      <c r="M94" s="341" t="s">
        <v>1286</v>
      </c>
      <c r="N94" s="343"/>
      <c r="O94" s="344"/>
      <c r="P94" s="344"/>
      <c r="Q94" s="83" t="s">
        <v>1302</v>
      </c>
      <c r="R94" s="83"/>
      <c r="S94" s="186"/>
      <c r="T94" s="186"/>
      <c r="U94" s="186"/>
      <c r="V94" s="433">
        <v>10</v>
      </c>
      <c r="W94" s="186"/>
      <c r="X94" s="186"/>
      <c r="Y94" s="186"/>
      <c r="Z94" s="186"/>
      <c r="AA94" s="186"/>
      <c r="AB94" s="428"/>
      <c r="AC94" s="186">
        <f t="shared" si="1"/>
        <v>10</v>
      </c>
      <c r="AD94" s="85"/>
      <c r="AE94" s="85"/>
      <c r="AF94" s="407"/>
      <c r="AG94" s="407"/>
      <c r="AH94" s="407"/>
      <c r="AI94" s="407"/>
      <c r="AJ94" s="407"/>
      <c r="AK94" s="407"/>
      <c r="AL94" s="407"/>
      <c r="AM94" s="407"/>
      <c r="AN94" s="407"/>
      <c r="AO94" s="407"/>
      <c r="AP94" s="407"/>
      <c r="AQ94" s="407"/>
      <c r="AR94" s="407"/>
    </row>
    <row r="95" spans="1:44" s="1" customFormat="1" ht="33">
      <c r="A95" s="427"/>
      <c r="B95" s="339" t="s">
        <v>1305</v>
      </c>
      <c r="C95" s="340" t="s">
        <v>566</v>
      </c>
      <c r="D95" s="340" t="s">
        <v>568</v>
      </c>
      <c r="E95" s="394" t="s">
        <v>1288</v>
      </c>
      <c r="F95" s="340" t="s">
        <v>1297</v>
      </c>
      <c r="G95" s="83"/>
      <c r="H95" s="340" t="s">
        <v>1353</v>
      </c>
      <c r="I95" s="479" t="s">
        <v>1453</v>
      </c>
      <c r="J95" s="342" t="s">
        <v>1294</v>
      </c>
      <c r="K95" s="342" t="s">
        <v>1299</v>
      </c>
      <c r="L95" s="341" t="s">
        <v>1292</v>
      </c>
      <c r="M95" s="341" t="s">
        <v>1286</v>
      </c>
      <c r="N95" s="343"/>
      <c r="O95" s="344"/>
      <c r="P95" s="344"/>
      <c r="Q95" s="83" t="s">
        <v>1303</v>
      </c>
      <c r="R95" s="83"/>
      <c r="S95" s="186"/>
      <c r="T95" s="186"/>
      <c r="U95" s="186"/>
      <c r="V95" s="186"/>
      <c r="W95" s="186"/>
      <c r="X95" s="186"/>
      <c r="Y95" s="186"/>
      <c r="Z95" s="186"/>
      <c r="AA95" s="186"/>
      <c r="AB95" s="428"/>
      <c r="AC95" s="186">
        <f t="shared" si="1"/>
        <v>0</v>
      </c>
      <c r="AD95" s="85"/>
      <c r="AE95" s="85"/>
      <c r="AF95" s="407"/>
      <c r="AG95" s="407"/>
      <c r="AH95" s="407"/>
      <c r="AI95" s="407"/>
      <c r="AJ95" s="407"/>
      <c r="AK95" s="407"/>
      <c r="AL95" s="407"/>
      <c r="AM95" s="407"/>
      <c r="AN95" s="407"/>
      <c r="AO95" s="407"/>
      <c r="AP95" s="407"/>
      <c r="AQ95" s="407"/>
      <c r="AR95" s="407"/>
    </row>
    <row r="96" spans="1:44" s="1" customFormat="1" ht="33">
      <c r="A96" s="427"/>
      <c r="B96" s="339" t="s">
        <v>1306</v>
      </c>
      <c r="C96" s="340" t="s">
        <v>566</v>
      </c>
      <c r="D96" s="340" t="s">
        <v>568</v>
      </c>
      <c r="E96" s="394" t="s">
        <v>1288</v>
      </c>
      <c r="F96" s="340" t="s">
        <v>23</v>
      </c>
      <c r="G96" s="83"/>
      <c r="H96" s="340" t="s">
        <v>1355</v>
      </c>
      <c r="I96" s="479" t="s">
        <v>1453</v>
      </c>
      <c r="J96" s="342" t="s">
        <v>1294</v>
      </c>
      <c r="K96" s="342" t="s">
        <v>1300</v>
      </c>
      <c r="L96" s="341" t="s">
        <v>1292</v>
      </c>
      <c r="M96" s="341" t="s">
        <v>1286</v>
      </c>
      <c r="N96" s="343"/>
      <c r="O96" s="344"/>
      <c r="P96" s="344"/>
      <c r="Q96" s="83" t="s">
        <v>1302</v>
      </c>
      <c r="R96" s="83"/>
      <c r="S96" s="186"/>
      <c r="T96" s="186"/>
      <c r="U96" s="186"/>
      <c r="V96" s="433">
        <v>0</v>
      </c>
      <c r="W96" s="186"/>
      <c r="X96" s="186"/>
      <c r="Y96" s="186"/>
      <c r="Z96" s="186"/>
      <c r="AA96" s="186"/>
      <c r="AB96" s="428"/>
      <c r="AC96" s="186">
        <f t="shared" si="1"/>
        <v>0</v>
      </c>
      <c r="AD96" s="85"/>
      <c r="AE96" s="85"/>
      <c r="AF96" s="407"/>
      <c r="AG96" s="407"/>
      <c r="AH96" s="407"/>
      <c r="AI96" s="407"/>
      <c r="AJ96" s="407"/>
      <c r="AK96" s="407"/>
      <c r="AL96" s="407"/>
      <c r="AM96" s="407"/>
      <c r="AN96" s="407"/>
      <c r="AO96" s="407"/>
      <c r="AP96" s="407"/>
      <c r="AQ96" s="407"/>
      <c r="AR96" s="407"/>
    </row>
    <row r="97" spans="1:44" s="1" customFormat="1" ht="33">
      <c r="A97" s="427"/>
      <c r="B97" s="339" t="s">
        <v>1307</v>
      </c>
      <c r="C97" s="340" t="s">
        <v>566</v>
      </c>
      <c r="D97" s="340" t="s">
        <v>568</v>
      </c>
      <c r="E97" s="394" t="s">
        <v>1288</v>
      </c>
      <c r="F97" s="340" t="s">
        <v>1298</v>
      </c>
      <c r="G97" s="83"/>
      <c r="H97" s="340" t="s">
        <v>1358</v>
      </c>
      <c r="I97" s="479" t="s">
        <v>1453</v>
      </c>
      <c r="J97" s="342" t="s">
        <v>1294</v>
      </c>
      <c r="K97" s="342" t="s">
        <v>1301</v>
      </c>
      <c r="L97" s="341" t="s">
        <v>1292</v>
      </c>
      <c r="M97" s="341" t="s">
        <v>1286</v>
      </c>
      <c r="N97" s="343"/>
      <c r="O97" s="344"/>
      <c r="P97" s="344"/>
      <c r="Q97" s="83" t="s">
        <v>1293</v>
      </c>
      <c r="R97" s="83"/>
      <c r="S97" s="393">
        <v>5</v>
      </c>
      <c r="T97" s="186"/>
      <c r="U97" s="186"/>
      <c r="V97" s="186"/>
      <c r="W97" s="186"/>
      <c r="X97" s="186"/>
      <c r="Y97" s="186"/>
      <c r="Z97" s="186"/>
      <c r="AA97" s="186"/>
      <c r="AB97" s="428"/>
      <c r="AC97" s="186">
        <f t="shared" si="1"/>
        <v>5</v>
      </c>
      <c r="AD97" s="85"/>
      <c r="AE97" s="85"/>
      <c r="AF97" s="407"/>
      <c r="AG97" s="407"/>
      <c r="AH97" s="407"/>
      <c r="AI97" s="407"/>
      <c r="AJ97" s="407"/>
      <c r="AK97" s="407"/>
      <c r="AL97" s="407"/>
      <c r="AM97" s="407"/>
      <c r="AN97" s="407"/>
      <c r="AO97" s="407"/>
      <c r="AP97" s="407"/>
      <c r="AQ97" s="407"/>
      <c r="AR97" s="407"/>
    </row>
    <row r="98" spans="1:44" s="1" customFormat="1" ht="66">
      <c r="A98" s="427"/>
      <c r="B98" s="339" t="s">
        <v>1308</v>
      </c>
      <c r="C98" s="340" t="s">
        <v>566</v>
      </c>
      <c r="D98" s="340" t="s">
        <v>568</v>
      </c>
      <c r="E98" s="394" t="s">
        <v>1288</v>
      </c>
      <c r="F98" s="340" t="s">
        <v>1311</v>
      </c>
      <c r="G98" s="83"/>
      <c r="H98" s="340" t="s">
        <v>1353</v>
      </c>
      <c r="I98" s="340"/>
      <c r="J98" s="342" t="s">
        <v>1310</v>
      </c>
      <c r="K98" s="342" t="s">
        <v>1309</v>
      </c>
      <c r="L98" s="341" t="s">
        <v>1279</v>
      </c>
      <c r="M98" s="341" t="s">
        <v>1286</v>
      </c>
      <c r="N98" s="343"/>
      <c r="O98" s="344"/>
      <c r="P98" s="344"/>
      <c r="Q98" s="83" t="s">
        <v>1312</v>
      </c>
      <c r="R98" s="83"/>
      <c r="S98" s="186"/>
      <c r="T98" s="186"/>
      <c r="U98" s="186"/>
      <c r="V98" s="186"/>
      <c r="W98" s="186"/>
      <c r="X98" s="186"/>
      <c r="Y98" s="186"/>
      <c r="Z98" s="186"/>
      <c r="AA98" s="186"/>
      <c r="AB98" s="428"/>
      <c r="AC98" s="186">
        <f t="shared" si="1"/>
        <v>0</v>
      </c>
      <c r="AD98" s="85"/>
      <c r="AE98" s="85"/>
      <c r="AF98" s="407"/>
      <c r="AG98" s="407"/>
      <c r="AH98" s="407"/>
      <c r="AI98" s="407"/>
      <c r="AJ98" s="407"/>
      <c r="AK98" s="407"/>
      <c r="AL98" s="407"/>
      <c r="AM98" s="407"/>
      <c r="AN98" s="407"/>
      <c r="AO98" s="407"/>
      <c r="AP98" s="407"/>
      <c r="AQ98" s="407"/>
      <c r="AR98" s="407"/>
    </row>
    <row r="99" spans="1:44" s="1" customFormat="1" ht="115.5">
      <c r="A99" s="427"/>
      <c r="B99" s="339" t="s">
        <v>1321</v>
      </c>
      <c r="C99" s="340" t="s">
        <v>566</v>
      </c>
      <c r="D99" s="340" t="s">
        <v>568</v>
      </c>
      <c r="E99" s="341" t="s">
        <v>1319</v>
      </c>
      <c r="F99" s="340" t="s">
        <v>1313</v>
      </c>
      <c r="G99" s="83"/>
      <c r="H99" s="481" t="s">
        <v>1365</v>
      </c>
      <c r="I99" s="481"/>
      <c r="J99" s="342" t="s">
        <v>1314</v>
      </c>
      <c r="K99" s="342" t="s">
        <v>1460</v>
      </c>
      <c r="L99" s="341" t="s">
        <v>1279</v>
      </c>
      <c r="M99" s="341" t="s">
        <v>1280</v>
      </c>
      <c r="N99" s="343">
        <v>43049</v>
      </c>
      <c r="O99" s="344"/>
      <c r="P99" s="344"/>
      <c r="Q99" s="83" t="s">
        <v>1369</v>
      </c>
      <c r="R99" s="462" t="s">
        <v>1420</v>
      </c>
      <c r="S99" s="186"/>
      <c r="T99" s="186"/>
      <c r="U99" s="393">
        <v>30</v>
      </c>
      <c r="V99" s="186"/>
      <c r="W99" s="186"/>
      <c r="X99" s="186"/>
      <c r="Y99" s="186"/>
      <c r="Z99" s="186"/>
      <c r="AA99" s="186"/>
      <c r="AB99" s="428"/>
      <c r="AC99" s="186">
        <f t="shared" si="1"/>
        <v>30</v>
      </c>
      <c r="AD99" s="85"/>
      <c r="AE99" s="85"/>
      <c r="AF99" s="407"/>
      <c r="AG99" s="407"/>
      <c r="AH99" s="407"/>
      <c r="AI99" s="407"/>
      <c r="AJ99" s="407"/>
      <c r="AK99" s="407"/>
      <c r="AL99" s="407"/>
      <c r="AM99" s="407"/>
      <c r="AN99" s="407"/>
      <c r="AO99" s="407"/>
      <c r="AP99" s="407"/>
      <c r="AQ99" s="407"/>
      <c r="AR99" s="407"/>
    </row>
    <row r="100" spans="1:44" s="1" customFormat="1" ht="82.5">
      <c r="A100" s="427"/>
      <c r="B100" s="339" t="s">
        <v>1322</v>
      </c>
      <c r="C100" s="340" t="s">
        <v>566</v>
      </c>
      <c r="D100" s="340" t="s">
        <v>568</v>
      </c>
      <c r="E100" s="341" t="s">
        <v>1319</v>
      </c>
      <c r="F100" s="340" t="s">
        <v>1320</v>
      </c>
      <c r="G100" s="83"/>
      <c r="H100" s="482" t="s">
        <v>1462</v>
      </c>
      <c r="I100" s="429" t="s">
        <v>1389</v>
      </c>
      <c r="J100" s="342" t="s">
        <v>1314</v>
      </c>
      <c r="K100" s="342" t="s">
        <v>1463</v>
      </c>
      <c r="L100" s="341" t="s">
        <v>1279</v>
      </c>
      <c r="M100" s="341" t="s">
        <v>1280</v>
      </c>
      <c r="N100" s="343">
        <v>43049</v>
      </c>
      <c r="O100" s="344"/>
      <c r="P100" s="344"/>
      <c r="Q100" s="83" t="s">
        <v>1370</v>
      </c>
      <c r="R100" s="462" t="s">
        <v>1421</v>
      </c>
      <c r="S100" s="186"/>
      <c r="T100" s="393">
        <v>3</v>
      </c>
      <c r="U100" s="186"/>
      <c r="V100" s="186"/>
      <c r="W100" s="186"/>
      <c r="X100" s="186"/>
      <c r="Y100" s="186"/>
      <c r="Z100" s="186"/>
      <c r="AA100" s="186"/>
      <c r="AB100" s="428"/>
      <c r="AC100" s="186">
        <f t="shared" si="1"/>
        <v>3</v>
      </c>
      <c r="AD100" s="85"/>
      <c r="AE100" s="85"/>
      <c r="AF100" s="407"/>
      <c r="AG100" s="407"/>
      <c r="AH100" s="407"/>
      <c r="AI100" s="407"/>
      <c r="AJ100" s="407"/>
      <c r="AK100" s="407"/>
      <c r="AL100" s="407"/>
      <c r="AM100" s="407"/>
      <c r="AN100" s="407"/>
      <c r="AO100" s="407"/>
      <c r="AP100" s="407"/>
      <c r="AQ100" s="407"/>
      <c r="AR100" s="407"/>
    </row>
    <row r="101" spans="1:44" s="1" customFormat="1" ht="66">
      <c r="A101" s="427"/>
      <c r="B101" s="339" t="s">
        <v>1323</v>
      </c>
      <c r="C101" s="340" t="s">
        <v>566</v>
      </c>
      <c r="D101" s="340" t="s">
        <v>568</v>
      </c>
      <c r="E101" s="341" t="s">
        <v>1319</v>
      </c>
      <c r="F101" s="340" t="s">
        <v>1324</v>
      </c>
      <c r="G101" s="83"/>
      <c r="H101" s="481" t="s">
        <v>1376</v>
      </c>
      <c r="I101" s="481"/>
      <c r="J101" s="342" t="s">
        <v>1314</v>
      </c>
      <c r="K101" s="342" t="s">
        <v>1315</v>
      </c>
      <c r="L101" s="341" t="s">
        <v>1279</v>
      </c>
      <c r="M101" s="341" t="s">
        <v>1280</v>
      </c>
      <c r="N101" s="343">
        <v>43049</v>
      </c>
      <c r="O101" s="344"/>
      <c r="P101" s="344"/>
      <c r="Q101" s="440" t="s">
        <v>1406</v>
      </c>
      <c r="R101" s="462" t="s">
        <v>1421</v>
      </c>
      <c r="S101" s="186"/>
      <c r="T101" s="186"/>
      <c r="U101" s="186"/>
      <c r="V101" s="186"/>
      <c r="W101" s="186"/>
      <c r="X101" s="186"/>
      <c r="Y101" s="186"/>
      <c r="Z101" s="186"/>
      <c r="AA101" s="186"/>
      <c r="AB101" s="428"/>
      <c r="AC101" s="186">
        <f t="shared" si="1"/>
        <v>0</v>
      </c>
      <c r="AD101" s="85"/>
      <c r="AE101" s="85"/>
      <c r="AF101" s="407"/>
      <c r="AG101" s="407"/>
      <c r="AH101" s="407"/>
      <c r="AI101" s="407"/>
      <c r="AJ101" s="407"/>
      <c r="AK101" s="407"/>
      <c r="AL101" s="407"/>
      <c r="AM101" s="407"/>
      <c r="AN101" s="407"/>
      <c r="AO101" s="407"/>
      <c r="AP101" s="407"/>
      <c r="AQ101" s="407"/>
      <c r="AR101" s="407"/>
    </row>
    <row r="102" spans="1:44" s="1" customFormat="1" ht="33">
      <c r="A102" s="427"/>
      <c r="B102" s="339" t="s">
        <v>1331</v>
      </c>
      <c r="C102" s="340" t="s">
        <v>566</v>
      </c>
      <c r="D102" s="340" t="s">
        <v>568</v>
      </c>
      <c r="E102" s="341" t="s">
        <v>1288</v>
      </c>
      <c r="F102" s="340" t="s">
        <v>1332</v>
      </c>
      <c r="G102" s="83"/>
      <c r="H102" s="340" t="s">
        <v>1357</v>
      </c>
      <c r="I102" s="340"/>
      <c r="J102" s="342" t="s">
        <v>1327</v>
      </c>
      <c r="K102" s="342" t="s">
        <v>1326</v>
      </c>
      <c r="L102" s="341" t="s">
        <v>1329</v>
      </c>
      <c r="M102" s="341" t="s">
        <v>1328</v>
      </c>
      <c r="N102" s="343"/>
      <c r="O102" s="344"/>
      <c r="P102" s="344"/>
      <c r="Q102" s="83" t="s">
        <v>1330</v>
      </c>
      <c r="R102" s="434"/>
      <c r="S102" s="80"/>
      <c r="T102" s="393">
        <v>1</v>
      </c>
      <c r="U102" s="186"/>
      <c r="V102" s="186"/>
      <c r="W102" s="186"/>
      <c r="X102" s="186"/>
      <c r="Y102" s="186"/>
      <c r="Z102" s="186"/>
      <c r="AA102" s="186"/>
      <c r="AB102" s="428"/>
      <c r="AC102" s="186">
        <f t="shared" si="1"/>
        <v>1</v>
      </c>
      <c r="AD102" s="85"/>
      <c r="AE102" s="85"/>
      <c r="AF102" s="407"/>
      <c r="AG102" s="407"/>
      <c r="AH102" s="407"/>
      <c r="AI102" s="407"/>
      <c r="AJ102" s="407"/>
      <c r="AK102" s="407"/>
      <c r="AL102" s="407"/>
      <c r="AM102" s="407"/>
      <c r="AN102" s="407"/>
      <c r="AO102" s="407"/>
      <c r="AP102" s="407"/>
      <c r="AQ102" s="407"/>
      <c r="AR102" s="407"/>
    </row>
    <row r="103" spans="1:44" s="1" customFormat="1" ht="33">
      <c r="A103" s="427"/>
      <c r="B103" s="339" t="s">
        <v>1336</v>
      </c>
      <c r="C103" s="340" t="s">
        <v>566</v>
      </c>
      <c r="D103" s="340" t="s">
        <v>568</v>
      </c>
      <c r="E103" s="341" t="s">
        <v>1288</v>
      </c>
      <c r="F103" s="340" t="s">
        <v>1335</v>
      </c>
      <c r="G103" s="83"/>
      <c r="H103" s="340" t="s">
        <v>1353</v>
      </c>
      <c r="I103" s="340"/>
      <c r="J103" s="342" t="s">
        <v>1334</v>
      </c>
      <c r="K103" s="342" t="s">
        <v>1333</v>
      </c>
      <c r="L103" s="341" t="s">
        <v>1329</v>
      </c>
      <c r="M103" s="341" t="s">
        <v>1328</v>
      </c>
      <c r="N103" s="343"/>
      <c r="O103" s="344"/>
      <c r="P103" s="344"/>
      <c r="Q103" s="83" t="s">
        <v>1337</v>
      </c>
      <c r="R103" s="434"/>
      <c r="S103" s="186"/>
      <c r="T103" s="186"/>
      <c r="U103" s="186"/>
      <c r="V103" s="186"/>
      <c r="W103" s="186"/>
      <c r="X103" s="186"/>
      <c r="Y103" s="186"/>
      <c r="Z103" s="186"/>
      <c r="AA103" s="186"/>
      <c r="AB103" s="428"/>
      <c r="AC103" s="186">
        <f t="shared" si="1"/>
        <v>0</v>
      </c>
      <c r="AD103" s="85"/>
      <c r="AE103" s="85"/>
      <c r="AF103" s="407"/>
      <c r="AG103" s="407"/>
      <c r="AH103" s="407"/>
      <c r="AI103" s="407"/>
      <c r="AJ103" s="407"/>
      <c r="AK103" s="407"/>
      <c r="AL103" s="407"/>
      <c r="AM103" s="407"/>
      <c r="AN103" s="407"/>
      <c r="AO103" s="407"/>
      <c r="AP103" s="407"/>
      <c r="AQ103" s="407"/>
      <c r="AR103" s="407"/>
    </row>
    <row r="104" spans="1:44" s="1" customFormat="1" ht="115.5">
      <c r="A104" s="427"/>
      <c r="B104" s="339" t="s">
        <v>1340</v>
      </c>
      <c r="C104" s="340" t="s">
        <v>84</v>
      </c>
      <c r="D104" s="340" t="s">
        <v>1192</v>
      </c>
      <c r="E104" s="341" t="s">
        <v>86</v>
      </c>
      <c r="F104" s="340" t="s">
        <v>1339</v>
      </c>
      <c r="G104" s="83"/>
      <c r="H104" s="482" t="s">
        <v>1464</v>
      </c>
      <c r="I104" s="429" t="s">
        <v>1390</v>
      </c>
      <c r="J104" s="342" t="s">
        <v>1338</v>
      </c>
      <c r="K104" s="342" t="s">
        <v>1465</v>
      </c>
      <c r="L104" s="341" t="s">
        <v>1341</v>
      </c>
      <c r="M104" s="341" t="s">
        <v>1286</v>
      </c>
      <c r="N104" s="343"/>
      <c r="O104" s="344"/>
      <c r="P104" s="344"/>
      <c r="Q104" s="83" t="s">
        <v>1330</v>
      </c>
      <c r="R104" s="462" t="s">
        <v>1422</v>
      </c>
      <c r="S104" s="80"/>
      <c r="T104" s="393" t="s">
        <v>1366</v>
      </c>
      <c r="U104" s="186"/>
      <c r="V104" s="186"/>
      <c r="W104" s="186"/>
      <c r="X104" s="186"/>
      <c r="Y104" s="186"/>
      <c r="Z104" s="186"/>
      <c r="AA104" s="186"/>
      <c r="AB104" s="428"/>
      <c r="AC104" s="186">
        <f t="shared" si="1"/>
        <v>0</v>
      </c>
      <c r="AD104" s="85"/>
      <c r="AE104" s="85"/>
      <c r="AF104" s="407"/>
      <c r="AG104" s="407"/>
      <c r="AH104" s="407"/>
      <c r="AI104" s="407"/>
      <c r="AJ104" s="407"/>
      <c r="AK104" s="407"/>
      <c r="AL104" s="407"/>
      <c r="AM104" s="407"/>
      <c r="AN104" s="407"/>
      <c r="AO104" s="407"/>
      <c r="AP104" s="407"/>
      <c r="AQ104" s="407"/>
      <c r="AR104" s="407"/>
    </row>
    <row r="105" spans="1:44" s="1" customFormat="1" ht="66">
      <c r="A105" s="427"/>
      <c r="B105" s="339" t="s">
        <v>1346</v>
      </c>
      <c r="C105" s="340" t="s">
        <v>84</v>
      </c>
      <c r="D105" s="340"/>
      <c r="E105" s="341" t="s">
        <v>1288</v>
      </c>
      <c r="F105" s="340" t="s">
        <v>1345</v>
      </c>
      <c r="G105" s="83" t="s">
        <v>1344</v>
      </c>
      <c r="H105" s="340" t="s">
        <v>1373</v>
      </c>
      <c r="I105" s="340"/>
      <c r="J105" s="342" t="s">
        <v>1343</v>
      </c>
      <c r="K105" s="342" t="s">
        <v>1342</v>
      </c>
      <c r="L105" s="341" t="s">
        <v>1292</v>
      </c>
      <c r="M105" s="341" t="s">
        <v>1286</v>
      </c>
      <c r="N105" s="343"/>
      <c r="O105" s="344"/>
      <c r="P105" s="344"/>
      <c r="Q105" s="83" t="s">
        <v>1369</v>
      </c>
      <c r="R105" s="83" t="s">
        <v>1372</v>
      </c>
      <c r="S105" s="186"/>
      <c r="T105" s="80"/>
      <c r="U105" s="393">
        <v>5</v>
      </c>
      <c r="V105" s="186"/>
      <c r="W105" s="186"/>
      <c r="X105" s="186"/>
      <c r="Y105" s="186"/>
      <c r="Z105" s="186"/>
      <c r="AA105" s="186"/>
      <c r="AB105" s="428"/>
      <c r="AC105" s="186">
        <f t="shared" si="1"/>
        <v>5</v>
      </c>
      <c r="AD105" s="85"/>
      <c r="AE105" s="85"/>
      <c r="AF105" s="407"/>
      <c r="AG105" s="407"/>
      <c r="AH105" s="407"/>
      <c r="AI105" s="407"/>
      <c r="AJ105" s="407"/>
      <c r="AK105" s="407"/>
      <c r="AL105" s="407"/>
      <c r="AM105" s="407"/>
      <c r="AN105" s="407"/>
      <c r="AO105" s="407"/>
      <c r="AP105" s="407"/>
      <c r="AQ105" s="407"/>
      <c r="AR105" s="407"/>
    </row>
    <row r="106" spans="1:44" s="1" customFormat="1" ht="66">
      <c r="A106" s="427"/>
      <c r="B106" s="339" t="s">
        <v>1349</v>
      </c>
      <c r="C106" s="340" t="s">
        <v>84</v>
      </c>
      <c r="D106" s="340"/>
      <c r="E106" s="341" t="s">
        <v>1288</v>
      </c>
      <c r="F106" s="340" t="s">
        <v>1332</v>
      </c>
      <c r="G106" s="83" t="s">
        <v>1348</v>
      </c>
      <c r="H106" s="340" t="s">
        <v>738</v>
      </c>
      <c r="I106" s="340"/>
      <c r="J106" s="342" t="s">
        <v>1394</v>
      </c>
      <c r="K106" s="342" t="s">
        <v>1347</v>
      </c>
      <c r="L106" s="341" t="s">
        <v>1329</v>
      </c>
      <c r="M106" s="341" t="s">
        <v>1286</v>
      </c>
      <c r="N106" s="343"/>
      <c r="O106" s="344"/>
      <c r="P106" s="344"/>
      <c r="Q106" s="83" t="s">
        <v>1330</v>
      </c>
      <c r="R106" s="83"/>
      <c r="S106" s="80"/>
      <c r="T106" s="393">
        <v>40</v>
      </c>
      <c r="U106" s="186"/>
      <c r="V106" s="186"/>
      <c r="W106" s="186"/>
      <c r="X106" s="186"/>
      <c r="Y106" s="186"/>
      <c r="Z106" s="186"/>
      <c r="AA106" s="186"/>
      <c r="AB106" s="428"/>
      <c r="AC106" s="186">
        <f t="shared" si="1"/>
        <v>40</v>
      </c>
      <c r="AD106" s="85"/>
      <c r="AE106" s="85"/>
      <c r="AF106" s="407"/>
      <c r="AG106" s="407"/>
      <c r="AH106" s="407"/>
      <c r="AI106" s="407"/>
      <c r="AJ106" s="407"/>
      <c r="AK106" s="407"/>
      <c r="AL106" s="407"/>
      <c r="AM106" s="407"/>
      <c r="AN106" s="407"/>
      <c r="AO106" s="407"/>
      <c r="AP106" s="407"/>
      <c r="AQ106" s="407"/>
      <c r="AR106" s="407"/>
    </row>
    <row r="107" spans="1:44" s="426" customFormat="1" ht="181.5">
      <c r="B107" s="422" t="s">
        <v>1377</v>
      </c>
      <c r="C107" s="418" t="s">
        <v>1378</v>
      </c>
      <c r="D107" s="418"/>
      <c r="E107" s="420" t="s">
        <v>1379</v>
      </c>
      <c r="F107" s="418" t="s">
        <v>1380</v>
      </c>
      <c r="G107" s="420"/>
      <c r="H107" s="418" t="s">
        <v>1381</v>
      </c>
      <c r="I107" s="418"/>
      <c r="J107" s="421" t="s">
        <v>1382</v>
      </c>
      <c r="K107" s="421" t="s">
        <v>1383</v>
      </c>
      <c r="L107" s="440" t="s">
        <v>1441</v>
      </c>
      <c r="M107" s="443" t="s">
        <v>1444</v>
      </c>
      <c r="N107" s="447">
        <v>43049</v>
      </c>
      <c r="O107" s="422"/>
      <c r="P107" s="423"/>
      <c r="Q107" s="418" t="s">
        <v>1395</v>
      </c>
      <c r="R107" s="467" t="s">
        <v>1423</v>
      </c>
      <c r="S107" s="393">
        <v>10</v>
      </c>
      <c r="T107" s="393">
        <v>5</v>
      </c>
      <c r="U107" s="420"/>
      <c r="V107" s="420"/>
      <c r="W107" s="420"/>
      <c r="X107" s="420"/>
      <c r="Y107" s="420"/>
      <c r="Z107" s="420"/>
      <c r="AA107" s="420"/>
      <c r="AB107" s="420"/>
      <c r="AC107" s="420">
        <f t="shared" si="1"/>
        <v>15</v>
      </c>
      <c r="AD107" s="424"/>
      <c r="AE107" s="424"/>
      <c r="AF107" s="425"/>
      <c r="AG107" s="425"/>
      <c r="AH107" s="425"/>
      <c r="AI107" s="425"/>
      <c r="AJ107" s="425"/>
      <c r="AK107" s="425"/>
      <c r="AL107" s="425"/>
      <c r="AM107" s="425"/>
      <c r="AN107" s="425"/>
      <c r="AO107" s="425"/>
      <c r="AP107" s="425"/>
      <c r="AQ107" s="425"/>
      <c r="AR107" s="425"/>
    </row>
    <row r="108" spans="1:44" s="426" customFormat="1" ht="49.5">
      <c r="B108" s="422" t="s">
        <v>1384</v>
      </c>
      <c r="C108" s="418" t="s">
        <v>1378</v>
      </c>
      <c r="D108" s="418"/>
      <c r="E108" s="420" t="s">
        <v>1379</v>
      </c>
      <c r="F108" s="418" t="s">
        <v>1385</v>
      </c>
      <c r="G108" s="420"/>
      <c r="H108" s="418" t="s">
        <v>1386</v>
      </c>
      <c r="I108" s="418"/>
      <c r="J108" s="421" t="s">
        <v>1387</v>
      </c>
      <c r="K108" s="421" t="s">
        <v>1388</v>
      </c>
      <c r="L108" s="440" t="s">
        <v>1440</v>
      </c>
      <c r="M108" s="443" t="s">
        <v>1445</v>
      </c>
      <c r="N108" s="447">
        <v>43049</v>
      </c>
      <c r="O108" s="422"/>
      <c r="P108" s="423"/>
      <c r="Q108" s="418" t="s">
        <v>1396</v>
      </c>
      <c r="R108" s="418"/>
      <c r="S108" s="420"/>
      <c r="T108" s="420"/>
      <c r="U108" s="393">
        <v>15</v>
      </c>
      <c r="V108" s="420"/>
      <c r="W108" s="420"/>
      <c r="X108" s="420"/>
      <c r="Y108" s="420"/>
      <c r="Z108" s="420"/>
      <c r="AA108" s="420"/>
      <c r="AB108" s="420"/>
      <c r="AC108" s="420">
        <f t="shared" si="1"/>
        <v>15</v>
      </c>
      <c r="AD108" s="424"/>
      <c r="AE108" s="424"/>
      <c r="AF108" s="425"/>
      <c r="AG108" s="425"/>
      <c r="AH108" s="425"/>
      <c r="AI108" s="425"/>
      <c r="AJ108" s="425"/>
      <c r="AK108" s="425"/>
      <c r="AL108" s="425"/>
      <c r="AM108" s="425"/>
      <c r="AN108" s="425"/>
      <c r="AO108" s="425"/>
      <c r="AP108" s="425"/>
      <c r="AQ108" s="425"/>
      <c r="AR108" s="425"/>
    </row>
    <row r="110" spans="1:44">
      <c r="R110" s="10" t="s">
        <v>1456</v>
      </c>
      <c r="S110" s="329">
        <f>SUM(S3:S108)</f>
        <v>95</v>
      </c>
      <c r="T110" s="329">
        <f t="shared" ref="T110:AC110" si="2">SUM(T3:T108)</f>
        <v>284</v>
      </c>
      <c r="U110" s="329">
        <f t="shared" si="2"/>
        <v>203</v>
      </c>
      <c r="V110" s="329">
        <f t="shared" si="2"/>
        <v>45</v>
      </c>
      <c r="W110" s="329">
        <f t="shared" si="2"/>
        <v>180</v>
      </c>
      <c r="X110" s="329">
        <f t="shared" si="2"/>
        <v>0</v>
      </c>
      <c r="Y110" s="329">
        <f t="shared" si="2"/>
        <v>0</v>
      </c>
      <c r="Z110" s="329">
        <f t="shared" si="2"/>
        <v>0</v>
      </c>
      <c r="AA110" s="329">
        <f t="shared" si="2"/>
        <v>0</v>
      </c>
      <c r="AB110" s="329">
        <f t="shared" si="2"/>
        <v>118</v>
      </c>
      <c r="AC110" s="329">
        <f t="shared" si="2"/>
        <v>925</v>
      </c>
      <c r="AD110" s="329"/>
      <c r="AE110" s="329"/>
    </row>
    <row r="111" spans="1:44">
      <c r="R111" s="10" t="s">
        <v>1457</v>
      </c>
      <c r="S111" s="329">
        <v>45</v>
      </c>
      <c r="T111" s="329">
        <v>67</v>
      </c>
      <c r="U111" s="329">
        <v>106</v>
      </c>
      <c r="V111" s="329">
        <v>35</v>
      </c>
      <c r="W111" s="329">
        <v>90</v>
      </c>
      <c r="AB111" s="329">
        <v>36</v>
      </c>
      <c r="AC111" s="329">
        <v>378</v>
      </c>
    </row>
    <row r="112" spans="1:44">
      <c r="R112" s="10"/>
    </row>
    <row r="113" spans="18:18">
      <c r="R113" s="10"/>
    </row>
  </sheetData>
  <autoFilter ref="A2:AR108"/>
  <mergeCells count="13">
    <mergeCell ref="AF1:AF2"/>
    <mergeCell ref="AQ1:AQ2"/>
    <mergeCell ref="AR1:AR2"/>
    <mergeCell ref="Q1:AE1"/>
    <mergeCell ref="B1:B2"/>
    <mergeCell ref="C1:C2"/>
    <mergeCell ref="E1:E2"/>
    <mergeCell ref="F1:F2"/>
    <mergeCell ref="J1:J2"/>
    <mergeCell ref="K1:L1"/>
    <mergeCell ref="M1:N1"/>
    <mergeCell ref="H1:H2"/>
    <mergeCell ref="I1:I2"/>
  </mergeCells>
  <phoneticPr fontId="3" type="noConversion"/>
  <pageMargins left="0.7" right="0.7" top="0.75" bottom="0.75" header="0.3" footer="0.3"/>
  <pageSetup paperSize="9" orientation="portrait" horizontalDpi="4294967292"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30"/>
  <sheetViews>
    <sheetView workbookViewId="0">
      <pane ySplit="2" topLeftCell="A6" activePane="bottomLeft" state="frozenSplit"/>
      <selection pane="bottomLeft" activeCell="A17" sqref="A17:XFD17"/>
    </sheetView>
  </sheetViews>
  <sheetFormatPr defaultRowHeight="16.5"/>
  <cols>
    <col min="1" max="1" width="6.375" style="178" customWidth="1"/>
    <col min="2" max="2" width="7.25" style="10" customWidth="1"/>
    <col min="3" max="3" width="9.625" style="10" customWidth="1"/>
    <col min="4" max="4" width="8.125" style="10" customWidth="1"/>
    <col min="5" max="5" width="20.625" style="10" bestFit="1" customWidth="1"/>
    <col min="6" max="6" width="18.125" style="12" customWidth="1"/>
    <col min="7" max="7" width="45.75" style="12" customWidth="1"/>
    <col min="8" max="10" width="9.75" style="10" customWidth="1"/>
    <col min="11" max="12" width="9" style="10"/>
    <col min="13" max="13" width="9" style="12"/>
    <col min="14" max="14" width="12.25" style="12" customWidth="1"/>
    <col min="15" max="16" width="9" style="10"/>
    <col min="17" max="16384" width="9" style="177"/>
  </cols>
  <sheetData>
    <row r="1" spans="1:16" s="10" customFormat="1">
      <c r="A1" s="578" t="s">
        <v>0</v>
      </c>
      <c r="B1" s="577" t="s">
        <v>1</v>
      </c>
      <c r="C1" s="579" t="s">
        <v>85</v>
      </c>
      <c r="D1" s="577" t="s">
        <v>2</v>
      </c>
      <c r="E1" s="577" t="s">
        <v>4</v>
      </c>
      <c r="F1" s="577" t="s">
        <v>3</v>
      </c>
      <c r="G1" s="581" t="s">
        <v>5</v>
      </c>
      <c r="H1" s="581"/>
      <c r="I1" s="582" t="s">
        <v>8</v>
      </c>
      <c r="J1" s="583"/>
      <c r="K1" s="584" t="s">
        <v>13</v>
      </c>
      <c r="L1" s="585"/>
      <c r="M1" s="585"/>
      <c r="N1" s="586"/>
      <c r="O1" s="577" t="s">
        <v>12</v>
      </c>
      <c r="P1" s="577" t="s">
        <v>16</v>
      </c>
    </row>
    <row r="2" spans="1:16" ht="25.5" customHeight="1">
      <c r="A2" s="578"/>
      <c r="B2" s="577"/>
      <c r="C2" s="580"/>
      <c r="D2" s="577"/>
      <c r="E2" s="577"/>
      <c r="F2" s="577"/>
      <c r="G2" s="364" t="s">
        <v>6</v>
      </c>
      <c r="H2" s="364" t="s">
        <v>7</v>
      </c>
      <c r="I2" s="174" t="s">
        <v>9</v>
      </c>
      <c r="J2" s="174" t="s">
        <v>10</v>
      </c>
      <c r="K2" s="175" t="s">
        <v>11</v>
      </c>
      <c r="L2" s="175" t="s">
        <v>15</v>
      </c>
      <c r="M2" s="176" t="s">
        <v>10</v>
      </c>
      <c r="N2" s="176" t="s">
        <v>14</v>
      </c>
      <c r="O2" s="577"/>
      <c r="P2" s="577"/>
    </row>
    <row r="3" spans="1:16" ht="73.5" customHeight="1">
      <c r="A3" s="178">
        <v>1</v>
      </c>
      <c r="B3" s="10" t="s">
        <v>84</v>
      </c>
      <c r="C3" s="10" t="s">
        <v>86</v>
      </c>
      <c r="D3" s="10" t="s">
        <v>111</v>
      </c>
      <c r="E3" s="10" t="s">
        <v>110</v>
      </c>
      <c r="F3" s="12" t="s">
        <v>109</v>
      </c>
      <c r="G3" s="12" t="s">
        <v>113</v>
      </c>
      <c r="H3" s="10" t="s">
        <v>112</v>
      </c>
      <c r="K3" s="10" t="s">
        <v>98</v>
      </c>
    </row>
    <row r="4" spans="1:16" ht="77.25" customHeight="1">
      <c r="A4" s="178">
        <f>1+A3</f>
        <v>2</v>
      </c>
      <c r="B4" s="10" t="s">
        <v>84</v>
      </c>
      <c r="C4" s="10" t="s">
        <v>86</v>
      </c>
      <c r="D4" s="10" t="s">
        <v>24</v>
      </c>
      <c r="E4" s="10" t="s">
        <v>165</v>
      </c>
      <c r="F4" s="12" t="s">
        <v>109</v>
      </c>
      <c r="G4" s="12" t="s">
        <v>114</v>
      </c>
      <c r="H4" s="10" t="s">
        <v>112</v>
      </c>
      <c r="K4" s="10" t="s">
        <v>98</v>
      </c>
    </row>
    <row r="5" spans="1:16" ht="80.25" customHeight="1">
      <c r="A5" s="178">
        <f t="shared" ref="A5:A14" si="0">1+A4</f>
        <v>3</v>
      </c>
      <c r="B5" s="10" t="s">
        <v>84</v>
      </c>
      <c r="C5" s="10" t="s">
        <v>86</v>
      </c>
      <c r="D5" s="10" t="s">
        <v>115</v>
      </c>
      <c r="E5" s="10" t="s">
        <v>117</v>
      </c>
      <c r="F5" s="12" t="s">
        <v>116</v>
      </c>
      <c r="G5" s="12" t="s">
        <v>118</v>
      </c>
      <c r="H5" s="10" t="s">
        <v>83</v>
      </c>
      <c r="K5" s="10" t="s">
        <v>66</v>
      </c>
    </row>
    <row r="6" spans="1:16" ht="96.75" customHeight="1">
      <c r="A6" s="178" t="e">
        <f>1+#REF!</f>
        <v>#REF!</v>
      </c>
      <c r="B6" s="10" t="s">
        <v>84</v>
      </c>
      <c r="C6" s="10" t="s">
        <v>86</v>
      </c>
      <c r="D6" s="10" t="s">
        <v>130</v>
      </c>
      <c r="E6" s="10" t="s">
        <v>131</v>
      </c>
      <c r="F6" s="12" t="s">
        <v>132</v>
      </c>
      <c r="G6" s="6" t="s">
        <v>133</v>
      </c>
      <c r="H6" s="10" t="s">
        <v>83</v>
      </c>
      <c r="K6" s="10" t="s">
        <v>100</v>
      </c>
    </row>
    <row r="7" spans="1:16" ht="49.5">
      <c r="A7" s="178" t="e">
        <f t="shared" si="0"/>
        <v>#REF!</v>
      </c>
      <c r="B7" s="10" t="s">
        <v>84</v>
      </c>
      <c r="C7" s="10" t="s">
        <v>86</v>
      </c>
      <c r="D7" s="10" t="s">
        <v>130</v>
      </c>
      <c r="E7" s="10" t="s">
        <v>134</v>
      </c>
      <c r="F7" s="12" t="s">
        <v>135</v>
      </c>
      <c r="G7" s="6" t="s">
        <v>136</v>
      </c>
      <c r="H7" s="10" t="s">
        <v>83</v>
      </c>
      <c r="K7" s="10" t="s">
        <v>100</v>
      </c>
    </row>
    <row r="8" spans="1:16" s="179" customFormat="1" ht="85.5" customHeight="1">
      <c r="A8" s="178" t="e">
        <f t="shared" si="0"/>
        <v>#REF!</v>
      </c>
      <c r="B8" s="15" t="s">
        <v>84</v>
      </c>
      <c r="C8" s="15" t="s">
        <v>86</v>
      </c>
      <c r="D8" s="15" t="s">
        <v>24</v>
      </c>
      <c r="E8" s="15"/>
      <c r="F8" s="16" t="s">
        <v>29</v>
      </c>
      <c r="G8" s="17" t="s">
        <v>50</v>
      </c>
      <c r="H8" s="15" t="s">
        <v>18</v>
      </c>
      <c r="J8" s="15"/>
      <c r="K8" s="15" t="s">
        <v>25</v>
      </c>
      <c r="L8" s="10"/>
      <c r="M8" s="16"/>
      <c r="N8" s="16"/>
      <c r="O8" s="15"/>
      <c r="P8" s="10"/>
    </row>
    <row r="9" spans="1:16" s="179" customFormat="1" ht="33">
      <c r="A9" s="178" t="e">
        <f t="shared" si="0"/>
        <v>#REF!</v>
      </c>
      <c r="B9" s="15" t="s">
        <v>84</v>
      </c>
      <c r="C9" s="15" t="s">
        <v>86</v>
      </c>
      <c r="D9" s="15" t="s">
        <v>24</v>
      </c>
      <c r="E9" s="15"/>
      <c r="F9" s="16" t="s">
        <v>28</v>
      </c>
      <c r="G9" s="17" t="s">
        <v>51</v>
      </c>
      <c r="H9" s="15" t="s">
        <v>18</v>
      </c>
      <c r="J9" s="15"/>
      <c r="K9" s="15" t="s">
        <v>25</v>
      </c>
      <c r="L9" s="10"/>
      <c r="M9" s="16"/>
      <c r="N9" s="16"/>
      <c r="O9" s="15"/>
      <c r="P9" s="10"/>
    </row>
    <row r="10" spans="1:16" s="179" customFormat="1" ht="48" customHeight="1">
      <c r="A10" s="178" t="e">
        <f t="shared" si="0"/>
        <v>#REF!</v>
      </c>
      <c r="B10" s="15" t="s">
        <v>84</v>
      </c>
      <c r="C10" s="15" t="s">
        <v>86</v>
      </c>
      <c r="D10" s="15" t="s">
        <v>24</v>
      </c>
      <c r="E10" s="15"/>
      <c r="F10" s="16" t="s">
        <v>28</v>
      </c>
      <c r="G10" s="17" t="s">
        <v>52</v>
      </c>
      <c r="H10" s="15" t="s">
        <v>18</v>
      </c>
      <c r="J10" s="15"/>
      <c r="K10" s="15" t="s">
        <v>25</v>
      </c>
      <c r="L10" s="10"/>
      <c r="M10" s="16"/>
      <c r="N10" s="16"/>
      <c r="O10" s="15"/>
      <c r="P10" s="10"/>
    </row>
    <row r="11" spans="1:16" s="179" customFormat="1" ht="33">
      <c r="A11" s="178" t="e">
        <f t="shared" si="0"/>
        <v>#REF!</v>
      </c>
      <c r="B11" s="15" t="s">
        <v>84</v>
      </c>
      <c r="C11" s="15" t="s">
        <v>86</v>
      </c>
      <c r="D11" s="15" t="s">
        <v>24</v>
      </c>
      <c r="E11" s="15"/>
      <c r="F11" s="16" t="s">
        <v>27</v>
      </c>
      <c r="G11" s="18" t="s">
        <v>53</v>
      </c>
      <c r="H11" s="15" t="s">
        <v>18</v>
      </c>
      <c r="J11" s="15"/>
      <c r="K11" s="15" t="s">
        <v>25</v>
      </c>
      <c r="L11" s="10"/>
      <c r="M11" s="16"/>
      <c r="N11" s="16"/>
      <c r="O11" s="15"/>
      <c r="P11" s="10"/>
    </row>
    <row r="12" spans="1:16" s="179" customFormat="1" ht="46.5" customHeight="1">
      <c r="A12" s="178" t="e">
        <f t="shared" si="0"/>
        <v>#REF!</v>
      </c>
      <c r="B12" s="15" t="s">
        <v>84</v>
      </c>
      <c r="C12" s="15" t="s">
        <v>86</v>
      </c>
      <c r="D12" s="15" t="s">
        <v>24</v>
      </c>
      <c r="E12" s="15"/>
      <c r="F12" s="16" t="s">
        <v>27</v>
      </c>
      <c r="G12" s="18" t="s">
        <v>54</v>
      </c>
      <c r="H12" s="15" t="s">
        <v>18</v>
      </c>
      <c r="J12" s="15"/>
      <c r="K12" s="15" t="s">
        <v>25</v>
      </c>
      <c r="L12" s="10"/>
      <c r="M12" s="16"/>
      <c r="N12" s="16"/>
      <c r="O12" s="15"/>
      <c r="P12" s="10"/>
    </row>
    <row r="13" spans="1:16" s="179" customFormat="1" ht="37.5" customHeight="1">
      <c r="A13" s="180" t="e">
        <f t="shared" si="0"/>
        <v>#REF!</v>
      </c>
      <c r="B13" s="15" t="s">
        <v>84</v>
      </c>
      <c r="C13" s="15" t="s">
        <v>86</v>
      </c>
      <c r="D13" s="15" t="s">
        <v>72</v>
      </c>
      <c r="E13" s="15" t="s">
        <v>73</v>
      </c>
      <c r="F13" s="16" t="s">
        <v>68</v>
      </c>
      <c r="G13" s="16" t="s">
        <v>74</v>
      </c>
      <c r="H13" s="15" t="s">
        <v>83</v>
      </c>
      <c r="J13" s="15"/>
      <c r="K13" s="15" t="s">
        <v>25</v>
      </c>
      <c r="L13" s="10"/>
      <c r="M13" s="16"/>
      <c r="N13" s="16"/>
      <c r="O13" s="15"/>
      <c r="P13" s="10"/>
    </row>
    <row r="14" spans="1:16" ht="139.5" customHeight="1">
      <c r="A14" s="181" t="e">
        <f t="shared" si="0"/>
        <v>#REF!</v>
      </c>
      <c r="C14" s="10" t="s">
        <v>86</v>
      </c>
      <c r="D14" s="10" t="s">
        <v>62</v>
      </c>
      <c r="E14" s="10" t="s">
        <v>124</v>
      </c>
      <c r="F14" s="12" t="s">
        <v>122</v>
      </c>
      <c r="G14" s="12" t="s">
        <v>125</v>
      </c>
      <c r="H14" s="10" t="s">
        <v>39</v>
      </c>
      <c r="K14" s="10" t="s">
        <v>123</v>
      </c>
    </row>
    <row r="15" spans="1:16" s="183" customFormat="1">
      <c r="A15" s="182"/>
      <c r="B15" s="165"/>
      <c r="C15" s="165"/>
      <c r="D15" s="165"/>
      <c r="E15" s="165"/>
      <c r="F15" s="166"/>
      <c r="G15" s="166"/>
      <c r="H15" s="165"/>
      <c r="I15" s="165"/>
      <c r="J15" s="165"/>
      <c r="K15" s="165"/>
      <c r="L15" s="165"/>
      <c r="M15" s="166"/>
      <c r="N15" s="166"/>
      <c r="O15" s="165"/>
      <c r="P15" s="165"/>
    </row>
    <row r="16" spans="1:16" ht="33">
      <c r="G16" s="12" t="s">
        <v>435</v>
      </c>
    </row>
    <row r="17" spans="1:29" ht="198">
      <c r="E17" s="10" t="s">
        <v>525</v>
      </c>
      <c r="F17" s="12" t="s">
        <v>526</v>
      </c>
      <c r="G17" s="12" t="s">
        <v>527</v>
      </c>
    </row>
    <row r="18" spans="1:29" ht="82.5">
      <c r="C18" s="10" t="s">
        <v>430</v>
      </c>
      <c r="E18" s="10" t="s">
        <v>533</v>
      </c>
      <c r="F18" s="12" t="s">
        <v>534</v>
      </c>
      <c r="G18" s="12" t="s">
        <v>535</v>
      </c>
    </row>
    <row r="19" spans="1:29" ht="214.5">
      <c r="C19" s="10" t="s">
        <v>430</v>
      </c>
      <c r="E19" s="10" t="s">
        <v>536</v>
      </c>
      <c r="F19" s="12" t="s">
        <v>537</v>
      </c>
      <c r="G19" s="12" t="s">
        <v>538</v>
      </c>
    </row>
    <row r="20" spans="1:29" ht="82.5">
      <c r="C20" s="10" t="s">
        <v>428</v>
      </c>
      <c r="E20" s="10" t="s">
        <v>541</v>
      </c>
      <c r="F20" s="12" t="s">
        <v>542</v>
      </c>
      <c r="G20" s="12" t="s">
        <v>543</v>
      </c>
    </row>
    <row r="21" spans="1:29" ht="99">
      <c r="C21" s="10" t="s">
        <v>548</v>
      </c>
      <c r="E21" s="10" t="s">
        <v>545</v>
      </c>
      <c r="F21" s="12" t="s">
        <v>546</v>
      </c>
      <c r="G21" s="12" t="s">
        <v>547</v>
      </c>
    </row>
    <row r="22" spans="1:29" ht="247.5">
      <c r="C22" s="10" t="s">
        <v>430</v>
      </c>
      <c r="E22" s="10" t="s">
        <v>549</v>
      </c>
      <c r="F22" s="12" t="s">
        <v>550</v>
      </c>
      <c r="G22" s="12" t="s">
        <v>551</v>
      </c>
    </row>
    <row r="23" spans="1:29" ht="49.5">
      <c r="C23" s="10" t="s">
        <v>428</v>
      </c>
      <c r="E23" s="10" t="s">
        <v>552</v>
      </c>
      <c r="F23" s="12" t="s">
        <v>553</v>
      </c>
      <c r="G23" s="12" t="s">
        <v>554</v>
      </c>
    </row>
    <row r="24" spans="1:29" ht="49.5">
      <c r="C24" s="10" t="s">
        <v>558</v>
      </c>
      <c r="E24" s="10" t="s">
        <v>555</v>
      </c>
      <c r="F24" s="12" t="s">
        <v>556</v>
      </c>
      <c r="G24" s="12" t="s">
        <v>557</v>
      </c>
    </row>
    <row r="25" spans="1:29" s="14" customFormat="1" ht="198">
      <c r="A25" s="153"/>
      <c r="B25" s="48" t="s">
        <v>579</v>
      </c>
      <c r="C25" s="362" t="s">
        <v>84</v>
      </c>
      <c r="D25" s="185" t="s">
        <v>451</v>
      </c>
      <c r="E25" s="362" t="s">
        <v>86</v>
      </c>
      <c r="F25" s="362" t="s">
        <v>34</v>
      </c>
      <c r="G25" s="363"/>
      <c r="H25" s="39" t="s">
        <v>35</v>
      </c>
      <c r="I25" s="39" t="s">
        <v>38</v>
      </c>
      <c r="J25" s="363" t="s">
        <v>39</v>
      </c>
      <c r="K25" s="40"/>
      <c r="L25" s="363"/>
      <c r="M25" s="363" t="s">
        <v>25</v>
      </c>
      <c r="N25" s="186"/>
      <c r="O25" s="41"/>
      <c r="P25" s="41"/>
      <c r="Q25" s="139"/>
      <c r="R25" s="139"/>
      <c r="S25" s="139"/>
      <c r="T25" s="139"/>
      <c r="U25" s="139"/>
      <c r="V25" s="139"/>
      <c r="W25" s="139"/>
      <c r="X25" s="139"/>
      <c r="Y25" s="139"/>
      <c r="Z25" s="139"/>
      <c r="AA25" s="139"/>
      <c r="AB25" s="139"/>
      <c r="AC25" s="139"/>
    </row>
    <row r="26" spans="1:29" s="14" customFormat="1" ht="82.5">
      <c r="A26" s="153"/>
      <c r="B26" s="48">
        <f t="shared" ref="B26:B30" si="1">1+B25</f>
        <v>40</v>
      </c>
      <c r="C26" s="184" t="s">
        <v>84</v>
      </c>
      <c r="D26" s="185" t="s">
        <v>451</v>
      </c>
      <c r="E26" s="362" t="s">
        <v>86</v>
      </c>
      <c r="F26" s="362" t="s">
        <v>34</v>
      </c>
      <c r="G26" s="505"/>
      <c r="H26" s="39" t="s">
        <v>36</v>
      </c>
      <c r="I26" s="39" t="s">
        <v>53</v>
      </c>
      <c r="J26" s="363" t="s">
        <v>39</v>
      </c>
      <c r="K26" s="40"/>
      <c r="L26" s="363"/>
      <c r="M26" s="363" t="s">
        <v>25</v>
      </c>
      <c r="N26" s="186"/>
      <c r="O26" s="41"/>
      <c r="P26" s="41"/>
      <c r="Q26" s="139"/>
      <c r="R26" s="139"/>
      <c r="S26" s="139"/>
      <c r="T26" s="139"/>
      <c r="U26" s="139"/>
      <c r="V26" s="139"/>
      <c r="W26" s="139"/>
      <c r="X26" s="139"/>
      <c r="Y26" s="139"/>
      <c r="Z26" s="139"/>
      <c r="AA26" s="139"/>
      <c r="AB26" s="139"/>
      <c r="AC26" s="139"/>
    </row>
    <row r="27" spans="1:29" s="14" customFormat="1" ht="82.5">
      <c r="A27" s="153"/>
      <c r="B27" s="48">
        <f t="shared" si="1"/>
        <v>41</v>
      </c>
      <c r="C27" s="184" t="s">
        <v>84</v>
      </c>
      <c r="D27" s="185" t="s">
        <v>451</v>
      </c>
      <c r="E27" s="362" t="s">
        <v>86</v>
      </c>
      <c r="F27" s="362" t="s">
        <v>34</v>
      </c>
      <c r="G27" s="505"/>
      <c r="H27" s="39" t="s">
        <v>36</v>
      </c>
      <c r="I27" s="39" t="s">
        <v>54</v>
      </c>
      <c r="J27" s="363" t="s">
        <v>39</v>
      </c>
      <c r="K27" s="40"/>
      <c r="L27" s="363"/>
      <c r="M27" s="363" t="s">
        <v>25</v>
      </c>
      <c r="N27" s="186"/>
      <c r="O27" s="41"/>
      <c r="P27" s="41"/>
      <c r="Q27" s="139"/>
      <c r="R27" s="139"/>
      <c r="S27" s="139"/>
      <c r="T27" s="139"/>
      <c r="U27" s="139"/>
      <c r="V27" s="139"/>
      <c r="W27" s="139"/>
      <c r="X27" s="139"/>
      <c r="Y27" s="139"/>
      <c r="Z27" s="139"/>
      <c r="AA27" s="139"/>
      <c r="AB27" s="139"/>
      <c r="AC27" s="139"/>
    </row>
    <row r="28" spans="1:29" s="14" customFormat="1" ht="82.5">
      <c r="A28" s="153"/>
      <c r="B28" s="48">
        <f t="shared" si="1"/>
        <v>42</v>
      </c>
      <c r="C28" s="184" t="s">
        <v>84</v>
      </c>
      <c r="D28" s="185" t="s">
        <v>451</v>
      </c>
      <c r="E28" s="362" t="s">
        <v>86</v>
      </c>
      <c r="F28" s="362" t="s">
        <v>34</v>
      </c>
      <c r="G28" s="505"/>
      <c r="H28" s="39" t="s">
        <v>37</v>
      </c>
      <c r="I28" s="39" t="s">
        <v>51</v>
      </c>
      <c r="J28" s="363" t="s">
        <v>39</v>
      </c>
      <c r="K28" s="40"/>
      <c r="L28" s="363"/>
      <c r="M28" s="363" t="s">
        <v>25</v>
      </c>
      <c r="N28" s="186"/>
      <c r="O28" s="41"/>
      <c r="P28" s="41"/>
      <c r="Q28" s="139"/>
      <c r="R28" s="139"/>
      <c r="S28" s="139"/>
      <c r="T28" s="139"/>
      <c r="U28" s="139"/>
      <c r="V28" s="139"/>
      <c r="W28" s="139"/>
      <c r="X28" s="139"/>
      <c r="Y28" s="139"/>
      <c r="Z28" s="139"/>
      <c r="AA28" s="139"/>
      <c r="AB28" s="139"/>
      <c r="AC28" s="139"/>
    </row>
    <row r="29" spans="1:29" s="14" customFormat="1" ht="82.5">
      <c r="A29" s="153"/>
      <c r="B29" s="48">
        <f t="shared" si="1"/>
        <v>43</v>
      </c>
      <c r="C29" s="184" t="s">
        <v>84</v>
      </c>
      <c r="D29" s="185" t="s">
        <v>451</v>
      </c>
      <c r="E29" s="362" t="s">
        <v>86</v>
      </c>
      <c r="F29" s="362" t="s">
        <v>34</v>
      </c>
      <c r="G29" s="505"/>
      <c r="H29" s="39" t="s">
        <v>37</v>
      </c>
      <c r="I29" s="39" t="s">
        <v>52</v>
      </c>
      <c r="J29" s="363" t="s">
        <v>39</v>
      </c>
      <c r="K29" s="40"/>
      <c r="L29" s="363"/>
      <c r="M29" s="363" t="s">
        <v>25</v>
      </c>
      <c r="N29" s="186"/>
      <c r="O29" s="41"/>
      <c r="P29" s="41"/>
      <c r="Q29" s="139"/>
      <c r="R29" s="139"/>
      <c r="S29" s="139"/>
      <c r="T29" s="139"/>
      <c r="U29" s="139"/>
      <c r="V29" s="139"/>
      <c r="W29" s="139"/>
      <c r="X29" s="139"/>
      <c r="Y29" s="139"/>
      <c r="Z29" s="139"/>
      <c r="AA29" s="139"/>
      <c r="AB29" s="139"/>
      <c r="AC29" s="139"/>
    </row>
    <row r="30" spans="1:29" s="1" customFormat="1" ht="231">
      <c r="A30" s="153"/>
      <c r="B30" s="48">
        <f t="shared" si="1"/>
        <v>44</v>
      </c>
      <c r="C30" s="184" t="s">
        <v>84</v>
      </c>
      <c r="D30" s="185" t="s">
        <v>451</v>
      </c>
      <c r="E30" s="362" t="s">
        <v>86</v>
      </c>
      <c r="F30" s="83" t="s">
        <v>62</v>
      </c>
      <c r="G30" s="186"/>
      <c r="H30" s="84" t="s">
        <v>159</v>
      </c>
      <c r="I30" s="84" t="s">
        <v>240</v>
      </c>
      <c r="J30" s="186" t="s">
        <v>39</v>
      </c>
      <c r="K30" s="186"/>
      <c r="L30" s="186"/>
      <c r="M30" s="186" t="s">
        <v>25</v>
      </c>
      <c r="N30" s="186"/>
      <c r="O30" s="85"/>
      <c r="P30" s="85"/>
      <c r="Q30" s="139"/>
      <c r="R30" s="139"/>
      <c r="S30" s="139"/>
      <c r="T30" s="139"/>
      <c r="U30" s="139"/>
      <c r="V30" s="139"/>
      <c r="W30" s="139"/>
      <c r="X30" s="139"/>
      <c r="Y30" s="139"/>
      <c r="Z30" s="139"/>
      <c r="AA30" s="139"/>
      <c r="AB30" s="139"/>
      <c r="AC30" s="139"/>
    </row>
  </sheetData>
  <mergeCells count="13">
    <mergeCell ref="G28:G29"/>
    <mergeCell ref="G1:H1"/>
    <mergeCell ref="I1:J1"/>
    <mergeCell ref="K1:N1"/>
    <mergeCell ref="O1:O2"/>
    <mergeCell ref="P1:P2"/>
    <mergeCell ref="G26:G27"/>
    <mergeCell ref="A1:A2"/>
    <mergeCell ref="B1:B2"/>
    <mergeCell ref="C1:C2"/>
    <mergeCell ref="D1:D2"/>
    <mergeCell ref="E1:E2"/>
    <mergeCell ref="F1:F2"/>
  </mergeCells>
  <phoneticPr fontId="3" type="noConversion"/>
  <pageMargins left="0.7" right="0.7" top="0.75" bottom="0.75" header="0.3" footer="0.3"/>
  <pageSetup paperSize="9" orientation="portrait" horizontalDpi="4294967292"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workbookViewId="0">
      <selection activeCell="A2" sqref="A2:A16"/>
    </sheetView>
  </sheetViews>
  <sheetFormatPr defaultRowHeight="13.5"/>
  <cols>
    <col min="1" max="2" width="29.125" style="35" customWidth="1"/>
    <col min="3" max="3" width="52.875" style="35" customWidth="1"/>
    <col min="4" max="4" width="11.75" style="35" customWidth="1"/>
    <col min="5" max="16384" width="9" style="35"/>
  </cols>
  <sheetData>
    <row r="1" spans="1:4">
      <c r="A1" s="19" t="s">
        <v>220</v>
      </c>
      <c r="B1" s="20" t="s">
        <v>219</v>
      </c>
      <c r="C1" s="20" t="s">
        <v>166</v>
      </c>
      <c r="D1" s="21" t="s">
        <v>218</v>
      </c>
    </row>
    <row r="2" spans="1:4">
      <c r="A2" s="587" t="s">
        <v>217</v>
      </c>
      <c r="B2" s="22" t="s">
        <v>216</v>
      </c>
      <c r="C2" s="23" t="s">
        <v>167</v>
      </c>
      <c r="D2" s="588" t="s">
        <v>215</v>
      </c>
    </row>
    <row r="3" spans="1:4">
      <c r="A3" s="587"/>
      <c r="B3" s="24" t="s">
        <v>214</v>
      </c>
      <c r="C3" s="25" t="s">
        <v>168</v>
      </c>
      <c r="D3" s="588"/>
    </row>
    <row r="4" spans="1:4">
      <c r="A4" s="587"/>
      <c r="B4" s="26" t="s">
        <v>213</v>
      </c>
      <c r="C4" s="27" t="s">
        <v>169</v>
      </c>
      <c r="D4" s="588"/>
    </row>
    <row r="5" spans="1:4">
      <c r="A5" s="587"/>
      <c r="B5" s="24" t="s">
        <v>212</v>
      </c>
      <c r="C5" s="25" t="s">
        <v>170</v>
      </c>
      <c r="D5" s="588"/>
    </row>
    <row r="6" spans="1:4">
      <c r="A6" s="587"/>
      <c r="B6" s="26" t="s">
        <v>211</v>
      </c>
      <c r="C6" s="27" t="s">
        <v>171</v>
      </c>
      <c r="D6" s="588"/>
    </row>
    <row r="7" spans="1:4">
      <c r="A7" s="587"/>
      <c r="B7" s="24" t="s">
        <v>210</v>
      </c>
      <c r="C7" s="25" t="s">
        <v>172</v>
      </c>
      <c r="D7" s="588"/>
    </row>
    <row r="8" spans="1:4">
      <c r="A8" s="587"/>
      <c r="B8" s="26" t="s">
        <v>209</v>
      </c>
      <c r="C8" s="27" t="s">
        <v>173</v>
      </c>
      <c r="D8" s="588"/>
    </row>
    <row r="9" spans="1:4">
      <c r="A9" s="587"/>
      <c r="B9" s="24" t="s">
        <v>208</v>
      </c>
      <c r="C9" s="25" t="s">
        <v>174</v>
      </c>
      <c r="D9" s="588"/>
    </row>
    <row r="10" spans="1:4">
      <c r="A10" s="587"/>
      <c r="B10" s="26" t="s">
        <v>207</v>
      </c>
      <c r="C10" s="27" t="s">
        <v>175</v>
      </c>
      <c r="D10" s="588"/>
    </row>
    <row r="11" spans="1:4">
      <c r="A11" s="587"/>
      <c r="B11" s="24" t="s">
        <v>206</v>
      </c>
      <c r="C11" s="25" t="s">
        <v>176</v>
      </c>
      <c r="D11" s="588"/>
    </row>
    <row r="12" spans="1:4">
      <c r="A12" s="587"/>
      <c r="B12" s="26" t="s">
        <v>205</v>
      </c>
      <c r="C12" s="27" t="s">
        <v>177</v>
      </c>
      <c r="D12" s="588"/>
    </row>
    <row r="13" spans="1:4">
      <c r="A13" s="587"/>
      <c r="B13" s="24" t="s">
        <v>204</v>
      </c>
      <c r="C13" s="25" t="s">
        <v>178</v>
      </c>
      <c r="D13" s="588"/>
    </row>
    <row r="14" spans="1:4">
      <c r="A14" s="587"/>
      <c r="B14" s="26" t="s">
        <v>203</v>
      </c>
      <c r="C14" s="27" t="s">
        <v>179</v>
      </c>
      <c r="D14" s="588"/>
    </row>
    <row r="15" spans="1:4">
      <c r="A15" s="587"/>
      <c r="B15" s="28" t="s">
        <v>202</v>
      </c>
      <c r="C15" s="29" t="s">
        <v>180</v>
      </c>
      <c r="D15" s="588"/>
    </row>
    <row r="16" spans="1:4">
      <c r="A16" s="587"/>
      <c r="B16" s="30"/>
      <c r="C16" s="31" t="s">
        <v>201</v>
      </c>
      <c r="D16" s="588"/>
    </row>
    <row r="17" spans="1:4">
      <c r="A17" s="589" t="s">
        <v>200</v>
      </c>
      <c r="B17" s="32" t="s">
        <v>199</v>
      </c>
      <c r="C17" s="32" t="s">
        <v>198</v>
      </c>
      <c r="D17" s="588" t="s">
        <v>187</v>
      </c>
    </row>
    <row r="18" spans="1:4">
      <c r="A18" s="589"/>
      <c r="B18" s="33" t="s">
        <v>197</v>
      </c>
      <c r="C18" s="33" t="s">
        <v>196</v>
      </c>
      <c r="D18" s="588"/>
    </row>
    <row r="19" spans="1:4">
      <c r="A19" s="589"/>
      <c r="B19" s="32" t="s">
        <v>195</v>
      </c>
      <c r="C19" s="32" t="s">
        <v>194</v>
      </c>
      <c r="D19" s="588"/>
    </row>
    <row r="20" spans="1:4">
      <c r="A20" s="589" t="s">
        <v>193</v>
      </c>
      <c r="B20" s="590" t="s">
        <v>192</v>
      </c>
      <c r="C20" s="590" t="s">
        <v>191</v>
      </c>
      <c r="D20" s="588" t="s">
        <v>187</v>
      </c>
    </row>
    <row r="21" spans="1:4">
      <c r="A21" s="589"/>
      <c r="B21" s="590"/>
      <c r="C21" s="590"/>
      <c r="D21" s="588"/>
    </row>
    <row r="22" spans="1:4">
      <c r="A22" s="589" t="s">
        <v>190</v>
      </c>
      <c r="B22" s="34" t="s">
        <v>189</v>
      </c>
      <c r="C22" s="34" t="s">
        <v>188</v>
      </c>
      <c r="D22" s="588" t="s">
        <v>187</v>
      </c>
    </row>
    <row r="23" spans="1:4">
      <c r="A23" s="589"/>
      <c r="B23" s="34" t="s">
        <v>186</v>
      </c>
      <c r="C23" s="34" t="s">
        <v>185</v>
      </c>
      <c r="D23" s="588"/>
    </row>
    <row r="24" spans="1:4">
      <c r="A24" s="589" t="s">
        <v>184</v>
      </c>
      <c r="B24" s="591" t="s">
        <v>183</v>
      </c>
      <c r="C24" s="592" t="s">
        <v>182</v>
      </c>
      <c r="D24" s="588" t="s">
        <v>181</v>
      </c>
    </row>
    <row r="25" spans="1:4">
      <c r="A25" s="589"/>
      <c r="B25" s="591"/>
      <c r="C25" s="592"/>
      <c r="D25" s="588"/>
    </row>
  </sheetData>
  <mergeCells count="14">
    <mergeCell ref="A22:A23"/>
    <mergeCell ref="D22:D23"/>
    <mergeCell ref="A24:A25"/>
    <mergeCell ref="B24:B25"/>
    <mergeCell ref="C24:C25"/>
    <mergeCell ref="D24:D25"/>
    <mergeCell ref="A2:A16"/>
    <mergeCell ref="D2:D16"/>
    <mergeCell ref="A17:A19"/>
    <mergeCell ref="D17:D19"/>
    <mergeCell ref="A20:A21"/>
    <mergeCell ref="B20:B21"/>
    <mergeCell ref="C20:C21"/>
    <mergeCell ref="D20:D21"/>
  </mergeCells>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V1.3(726)</vt:lpstr>
      <vt:lpstr>RTV-0815</vt:lpstr>
      <vt:lpstr>V1.3(822)</vt:lpstr>
      <vt:lpstr>Comcast-0905</vt:lpstr>
      <vt:lpstr>V1.3(930)</vt:lpstr>
      <vt:lpstr>V1.3.1(1031)</vt:lpstr>
      <vt:lpstr>V1.4</vt:lpstr>
      <vt:lpstr>V1.5</vt:lpstr>
      <vt:lpstr>Pended Bug</vt:lpstr>
      <vt:lpstr>V1.4-DEV Plan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2017-11-14T02:47:24Z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e0a1d8d9-4755-4512-b352-0374a349a8c6</vt:lpwstr>
  </property>
</Properties>
</file>