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  <fileRecoveryPr autoRecover="0"/>
</workbook>
</file>

<file path=xl/calcChain.xml><?xml version="1.0" encoding="utf-8"?>
<calcChain xmlns="http://schemas.openxmlformats.org/spreadsheetml/2006/main">
  <c r="L13" i="1" l="1"/>
  <c r="M14" i="1"/>
  <c r="L15" i="1"/>
  <c r="M16" i="1"/>
  <c r="L17" i="1"/>
  <c r="M18" i="1"/>
</calcChain>
</file>

<file path=xl/sharedStrings.xml><?xml version="1.0" encoding="utf-8"?>
<sst xmlns="http://schemas.openxmlformats.org/spreadsheetml/2006/main" count="205" uniqueCount="182">
  <si>
    <t>大气</t>
    <phoneticPr fontId="1" type="noConversion"/>
  </si>
  <si>
    <t>GetGasPointListList</t>
    <phoneticPr fontId="1" type="noConversion"/>
  </si>
  <si>
    <t>方法名称</t>
    <phoneticPr fontId="1" type="noConversion"/>
  </si>
  <si>
    <t>返回结果</t>
    <phoneticPr fontId="1" type="noConversion"/>
  </si>
  <si>
    <t>参数</t>
    <phoneticPr fontId="1" type="noConversion"/>
  </si>
  <si>
    <t>说明</t>
    <phoneticPr fontId="1" type="noConversion"/>
  </si>
  <si>
    <t>GetGasLimit</t>
    <phoneticPr fontId="1" type="noConversion"/>
  </si>
  <si>
    <t>GetRealDataList</t>
    <phoneticPr fontId="1" type="noConversion"/>
  </si>
  <si>
    <t>GetHourDataList</t>
    <phoneticPr fontId="1" type="noConversion"/>
  </si>
  <si>
    <t>GetDayDataList</t>
    <phoneticPr fontId="1" type="noConversion"/>
  </si>
  <si>
    <t>GetMonthDataList</t>
    <phoneticPr fontId="1" type="noConversion"/>
  </si>
  <si>
    <t>GetYearDataList</t>
    <phoneticPr fontId="1" type="noConversion"/>
  </si>
  <si>
    <t>GetHourAQISourse</t>
    <phoneticPr fontId="1" type="noConversion"/>
  </si>
  <si>
    <t>GetAQISourse</t>
    <phoneticPr fontId="1" type="noConversion"/>
  </si>
  <si>
    <t>GetMonitorDaySourse</t>
    <phoneticPr fontId="1" type="noConversion"/>
  </si>
  <si>
    <t>GetMonitorWeekSourse</t>
    <phoneticPr fontId="1" type="noConversion"/>
  </si>
  <si>
    <t>GetMonitorMonthSourse</t>
    <phoneticPr fontId="1" type="noConversion"/>
  </si>
  <si>
    <t>GetMonitorQuarterSourse</t>
    <phoneticPr fontId="1" type="noConversion"/>
  </si>
  <si>
    <t>GetMonitorYearSinglePointResult</t>
    <phoneticPr fontId="1" type="noConversion"/>
  </si>
  <si>
    <t>GetYearResult</t>
    <phoneticPr fontId="1" type="noConversion"/>
  </si>
  <si>
    <t>GetMonthFineRate</t>
    <phoneticPr fontId="1" type="noConversion"/>
  </si>
  <si>
    <t>GetMonthYearRate</t>
  </si>
  <si>
    <t>GetGasComprehensiveEvaluation</t>
    <phoneticPr fontId="1" type="noConversion"/>
  </si>
  <si>
    <t>GetWaterItem</t>
    <phoneticPr fontId="1" type="noConversion"/>
  </si>
  <si>
    <t>GetDrinkWaterPoint</t>
    <phoneticPr fontId="1" type="noConversion"/>
  </si>
  <si>
    <t>GetLakeLimit</t>
    <phoneticPr fontId="1" type="noConversion"/>
  </si>
  <si>
    <t>GetLakePoint</t>
    <phoneticPr fontId="1" type="noConversion"/>
  </si>
  <si>
    <t>GetRiverQualityMonitorResults</t>
    <phoneticPr fontId="1" type="noConversion"/>
  </si>
  <si>
    <t>返回河流标准列表</t>
    <phoneticPr fontId="1" type="noConversion"/>
  </si>
  <si>
    <t>获取河流监测点</t>
    <phoneticPr fontId="1" type="noConversion"/>
  </si>
  <si>
    <t>获取河流水质评价统计</t>
    <phoneticPr fontId="1" type="noConversion"/>
  </si>
  <si>
    <t>pointcode:监测点编号(all),itemCodes:监测项,StartTime:开始时间，endTime:结束时间，limistYearName：标准，SpaceCode：all</t>
    <phoneticPr fontId="1" type="noConversion"/>
  </si>
  <si>
    <t>pointcode:监测点编号(all),itemCodes:监测项,StartTime:开始时间，endTime:结束时间，limistYearName：标准，SpaceCode：all</t>
    <phoneticPr fontId="1" type="noConversion"/>
  </si>
  <si>
    <t>获取湖库水质评价统计</t>
    <phoneticPr fontId="1" type="noConversion"/>
  </si>
  <si>
    <t>获取河流水质评价</t>
    <phoneticPr fontId="1" type="noConversion"/>
  </si>
  <si>
    <t>参数：pointcode:监测点编号(all),StartTime:开始时间，endTime:结束时间，lakeid:监测点,monitorType：监测类型（1、2）</t>
    <phoneticPr fontId="1" type="noConversion"/>
  </si>
  <si>
    <t>获取湖库富营养化指数</t>
    <phoneticPr fontId="1" type="noConversion"/>
  </si>
  <si>
    <t>返回湖库监测点</t>
    <phoneticPr fontId="1" type="noConversion"/>
  </si>
  <si>
    <t>返回湖库标准列表</t>
    <phoneticPr fontId="1" type="noConversion"/>
  </si>
  <si>
    <t>pointcode:监测点编号(all),StartTime:开始时间，endTime:结束时间，drinkid:监测点,monitorType：监测类型（1、2）</t>
    <phoneticPr fontId="1" type="noConversion"/>
  </si>
  <si>
    <t>获取饮用水水质评价统计</t>
    <phoneticPr fontId="1" type="noConversion"/>
  </si>
  <si>
    <t>pointcode:监测点编号(all)，itemCodes:监测项,StartTime:开始时间，EndTIme:结束时间，limistYearName标准时间，SpaceCode：all，monitorType：监测类型（1、2）</t>
    <phoneticPr fontId="1" type="noConversion"/>
  </si>
  <si>
    <t>获取饮用水水质评价</t>
    <phoneticPr fontId="1" type="noConversion"/>
  </si>
  <si>
    <t>获得水厂信息</t>
    <phoneticPr fontId="1" type="noConversion"/>
  </si>
  <si>
    <t>返回饮用水标准列表</t>
    <phoneticPr fontId="1" type="noConversion"/>
  </si>
  <si>
    <t>饮用水、河流、湖库的监测项</t>
    <phoneticPr fontId="1" type="noConversion"/>
  </si>
  <si>
    <t>获取大气年度综合评价数据</t>
    <phoneticPr fontId="1" type="noConversion"/>
  </si>
  <si>
    <t>获取大气质量优良率数据（年度）</t>
    <phoneticPr fontId="1" type="noConversion"/>
  </si>
  <si>
    <t>获取大气质量优良率数据（月）</t>
    <phoneticPr fontId="1" type="noConversion"/>
  </si>
  <si>
    <t>获取大气监测成果统计数据</t>
    <phoneticPr fontId="1" type="noConversion"/>
  </si>
  <si>
    <t>pointcode:监测点编号(all)，starttime:开始时间，endtime:结束时间"</t>
    <phoneticPr fontId="1" type="noConversion"/>
  </si>
  <si>
    <t>YearStartTime:开始年份，YearEndTime:结束年份，AreaCode:监测点编号(all)</t>
    <phoneticPr fontId="1" type="noConversion"/>
  </si>
  <si>
    <t>StartTime:开始时间，EndTIme:结束时间，AreaDetail:监测点编号(all)</t>
    <phoneticPr fontId="1" type="noConversion"/>
  </si>
  <si>
    <t>StartTime:开始时间，EndTIme:结束时间，Pointcode:监测点编号(all)</t>
    <phoneticPr fontId="1" type="noConversion"/>
  </si>
  <si>
    <t>获取大气统计报表（年度）</t>
    <phoneticPr fontId="1" type="noConversion"/>
  </si>
  <si>
    <t>获取大气统计报表（季度）</t>
    <phoneticPr fontId="1" type="noConversion"/>
  </si>
  <si>
    <t>获取大气统计报表（月）</t>
    <phoneticPr fontId="1" type="noConversion"/>
  </si>
  <si>
    <t>获取大气统计报表（周）</t>
    <phoneticPr fontId="1" type="noConversion"/>
  </si>
  <si>
    <t>获取大气统计报表（日）</t>
    <phoneticPr fontId="1" type="noConversion"/>
  </si>
  <si>
    <t>GasPointCode:监测点编号(all)，SurchDate:查询时间"</t>
    <phoneticPr fontId="1" type="noConversion"/>
  </si>
  <si>
    <t>获取AQI小时统计数据</t>
    <phoneticPr fontId="1" type="noConversion"/>
  </si>
  <si>
    <t>cityname:监测点编号(all)，StartTime:开始时间，EndTIme:结束时间</t>
    <phoneticPr fontId="1" type="noConversion"/>
  </si>
  <si>
    <t>PointCode:监测点编号(all)，StartTime:开始时间，EndTIme:结束时间</t>
    <phoneticPr fontId="1" type="noConversion"/>
  </si>
  <si>
    <t>获取年历史数据</t>
    <phoneticPr fontId="1" type="noConversion"/>
  </si>
  <si>
    <t>获取月历史数据</t>
    <phoneticPr fontId="1" type="noConversion"/>
  </si>
  <si>
    <t>获取日历史数据</t>
    <phoneticPr fontId="1" type="noConversion"/>
  </si>
  <si>
    <t>获取小时历史数据</t>
    <phoneticPr fontId="1" type="noConversion"/>
  </si>
  <si>
    <t>PointCode:监测点编号，QueryYear:年份，ItemType:监测项</t>
    <phoneticPr fontId="1" type="noConversion"/>
  </si>
  <si>
    <t>PointCode:监测点编号，StartTime:开始时间，EndTIme:结束时间，ItemType:监测项</t>
    <phoneticPr fontId="1" type="noConversion"/>
  </si>
  <si>
    <t>PointCode:监测点编号，StartTime:开始时间，EndTIme:结束时间，ItemType:监测项</t>
    <phoneticPr fontId="1" type="noConversion"/>
  </si>
  <si>
    <t>获取实时数据</t>
    <phoneticPr fontId="1" type="noConversion"/>
  </si>
  <si>
    <t>返回大气标准列表</t>
    <phoneticPr fontId="1" type="noConversion"/>
  </si>
  <si>
    <t>获取大气监测项</t>
    <phoneticPr fontId="1" type="noConversion"/>
  </si>
  <si>
    <t>获取大气监测点</t>
    <phoneticPr fontId="1" type="noConversion"/>
  </si>
  <si>
    <t>GetItemTypeList</t>
    <phoneticPr fontId="1" type="noConversion"/>
  </si>
  <si>
    <t>无</t>
    <phoneticPr fontId="1" type="noConversion"/>
  </si>
  <si>
    <t>无</t>
    <phoneticPr fontId="1" type="noConversion"/>
  </si>
  <si>
    <t>List&lt;SelectAQIReportContains24HourDataResult&gt;</t>
  </si>
  <si>
    <t>List&lt;SelectAQIReportDataResult&gt;</t>
  </si>
  <si>
    <t>List&lt;GasMonitorDaySinglePointResult&gt;</t>
  </si>
  <si>
    <t>List&lt;GasMonitorWeekSinglePointResult&gt;</t>
  </si>
  <si>
    <t>List&lt;GasMonitorMonthSinglePointResult&gt;</t>
  </si>
  <si>
    <t>List&lt;GasMonitorQuarterSinglePointResult&gt;</t>
  </si>
  <si>
    <t>List&lt;GasMonitorYearSinglePointResult&gt;</t>
  </si>
  <si>
    <t>List&lt;GasMonitorYearResultResult&gt;</t>
  </si>
  <si>
    <t>List&lt;Proc_GasMonthFineRateResult&gt;</t>
  </si>
  <si>
    <t>List&lt;Proc_GasYearFineRateResult&gt;</t>
  </si>
  <si>
    <t>List&lt;Proc_GasComprehensiveEvaluationResult&gt;</t>
  </si>
  <si>
    <t>List&lt;T_Bas_WaterItem&gt;</t>
  </si>
  <si>
    <t>List&lt;T_Bas_DringkingWaterSourceInfo&gt;</t>
  </si>
  <si>
    <t>List&lt;T_Bas_DrinkingWaterFactoryInfo&gt;</t>
  </si>
  <si>
    <t>List&lt;T_Bas_DrinkWaterSamplingInfo&gt;</t>
  </si>
  <si>
    <t>List&lt;T_Code_SeaWaterFactorLimit&gt;</t>
  </si>
  <si>
    <t>List&lt;Proc_SecondCreate_DrinkEutrophicationIndexResult&gt;</t>
  </si>
  <si>
    <t>List&lt;T_Code_LakeItemLimit&gt;</t>
  </si>
  <si>
    <t>List&lt;T_Bas_LakeVerticaPointlInfo&gt;</t>
  </si>
  <si>
    <t>List&lt;T_Code_WaterItemLimit&gt;</t>
  </si>
  <si>
    <t>List&lt;T_Code_GasItemType&gt;</t>
  </si>
  <si>
    <t>List&lt;T_Code_GasStandardLimit&gt;</t>
  </si>
  <si>
    <t>GetRiverLimit</t>
    <phoneticPr fontId="1" type="noConversion"/>
  </si>
  <si>
    <t>RivePoint</t>
    <phoneticPr fontId="1" type="noConversion"/>
  </si>
  <si>
    <t>GetRiverQualityEvaluateDataList</t>
    <phoneticPr fontId="1" type="noConversion"/>
  </si>
  <si>
    <t>DrinkEutrophication</t>
    <phoneticPr fontId="1" type="noConversion"/>
  </si>
  <si>
    <t>GetDrinkingWaterSourceQualityMonitorResult</t>
    <phoneticPr fontId="1" type="noConversion"/>
  </si>
  <si>
    <t>GetDrinkRealDataList</t>
    <phoneticPr fontId="1" type="noConversion"/>
  </si>
  <si>
    <t>GetDrinkLimit</t>
    <phoneticPr fontId="1" type="noConversion"/>
  </si>
  <si>
    <t>GetDrinkFactory</t>
    <phoneticPr fontId="1" type="noConversion"/>
  </si>
  <si>
    <t>GetDrinkSource</t>
    <phoneticPr fontId="1" type="noConversion"/>
  </si>
  <si>
    <t>地表水</t>
    <phoneticPr fontId="1" type="noConversion"/>
  </si>
  <si>
    <t>获取饮用水富营养化指数</t>
    <phoneticPr fontId="1" type="noConversion"/>
  </si>
  <si>
    <t>获取AQI日统计数据</t>
    <phoneticPr fontId="1" type="noConversion"/>
  </si>
  <si>
    <t>List&lt;T_Bas_GasPointInfo&gt;</t>
    <phoneticPr fontId="1" type="noConversion"/>
  </si>
  <si>
    <t xml:space="preserve"> </t>
  </si>
  <si>
    <t xml:space="preserve"> GasPointCode varchar(50),</t>
  </si>
  <si>
    <t xml:space="preserve">ID:主键 
Item1:SO2 
PercentNum1:SO2 分指数
Item2：CO
PercentNum2:CO分指数
Item3：PM10 
PercentNum3：PM10分指数
Item4：O3 
PercentNum4：O3分指数
Item5：PM2.5
PercentNum5：PM2.5分指数
Item6：NO2 
PercentNum6：NO2分指数  
ItemO3_8：O3_8小时
PercentNumO3_8：O3_8小时分指数
GasPointCode：监测点编号 
AQIValue：AQI值 
FirstItems：污染物
CreateDate：监测时
GasPointName：监测点名称
Status：状态 
RGB：颜色 
QualityLevelName：AQI：级别
RegionName：所属区域 </t>
    <phoneticPr fontId="1" type="noConversion"/>
  </si>
  <si>
    <t>ID:主键,
SO2Item1：SO2小时值
SO2PercentNum1：SO2分指数
COItem2:CO小时值
COPercentNum2:CO分指数  
PM10Item3 :PM10浓度
PM10HD24Value:PM10滑动24小时值
PM10PercentNum3:PM10分指数 
O3Item4 :O3小时值
O3HDPercentNum4:O3 1小时滑动分指数
O3_8HDItem7:O3滑动8小时值
O3_8HDPercentNum :O3滑动8小时分指数
PM2_5Item5:PM2.5小时值
PM2_5HDPercentNum5 :PM2.5滑动24小时分指数
PM2_5HDItem8 :PM2.5滑动24小时值
NO2Item6:NO2浓度
NO2PercentNum6:NO2分指数
AQI :空气质量指数
FirstPollutantNames:首要污染物
AQILevel:空气质量级别
GasPointCod:监测点编号
GasPointName:监测点名称 CurrentDate:时间
Aqitype:aqi类别
Aqicolor :aqi颜色</t>
    <phoneticPr fontId="1" type="noConversion"/>
  </si>
  <si>
    <t xml:space="preserve">     SO2Item1 varchar(30),</t>
  </si>
  <si>
    <t xml:space="preserve"> COItem2  varchar(30),</t>
  </si>
  <si>
    <t xml:space="preserve"> PM10Item3 varchar(30),</t>
  </si>
  <si>
    <t xml:space="preserve"> O3Item4 varchar(30),</t>
  </si>
  <si>
    <t xml:space="preserve"> PM2_5Item5 varchar(30),</t>
  </si>
  <si>
    <t xml:space="preserve"> NO2Item6 varchar(30),</t>
  </si>
  <si>
    <t xml:space="preserve"> GasPointName varchar(50),              --监测点</t>
  </si>
  <si>
    <t xml:space="preserve"> CreateDate varchar(50)                    --时间，只精确到小时</t>
  </si>
  <si>
    <t>ID :主键 
SO2Item1：SO2小时值
COItem2：CO小时值
PM10Item3：PM10浓度
O3Item4：O3小时值
PM2_5Item5：PM2.5小时值
NO2Item6 ：NO2浓度
GasPointName：监测点
GasPointCode：监测点编号
CreateDate：时间，只精确到小时</t>
    <phoneticPr fontId="1" type="noConversion"/>
  </si>
  <si>
    <t>ID :主键 
SO2Item1：SO2浓度
COItem2：CO浓度
PM10Item3：PM10浓度
O3Item4：O3浓度
PM2_5Item5：PM2.5值
NO2Item6 ：NO2浓度
GasPointName：监测点
GasPointCode：监测点编号
CreateDate：时间</t>
    <phoneticPr fontId="1" type="noConversion"/>
  </si>
  <si>
    <t>ID :主键 
SO2Item1：SO2浓度
COItem2：CO浓度
PM10Item3：PM10浓度
O3Item4：O3浓度
PM2_5Item5：PM2.5值
NO2Item6 ：NO2浓度
GasPointName：监测点
GasPointCode：监测点编号
CreateDate：时间</t>
    <phoneticPr fontId="1" type="noConversion"/>
  </si>
  <si>
    <t>ID ：主键
  GasPointName：监测点名称
  GasItemName：监测项目名称
  AvgResultCount：日均指数
  MinValue：最小值
  MaxValue：最大值
  AvgValue：平均值
  UperNum ：超标数
  UperRate： 超标数率
  UperBS
  StartDate：开始时间
  EndDate：结束时间
  GasItemCode：监测点编号
  GasPointCode：监测项目编号</t>
    <phoneticPr fontId="1" type="noConversion"/>
  </si>
  <si>
    <t>YearTime：年份
MonthTim：月份
FineDayCount：优良天数
TotalDay：总天数
RegionName：区域名称
GasPointName：站点名称
MonthRate：优良率(%)</t>
    <phoneticPr fontId="1" type="noConversion"/>
  </si>
  <si>
    <t>YearTime：年份
FineDayCount：优良天数
TotalDay：总天数
RegionName：区域名称
GasPointName：站点名称
MonthRate：优良率(%)</t>
    <phoneticPr fontId="1" type="noConversion"/>
  </si>
  <si>
    <t>id：主键
  PointCode：站点编号
  PointName ：站点名称
  TotalDay：总有效天数
  TotalLevel：综合级别
  TotalLevelCode：综合级别
  TotalIndex：综合指数
  TotalIndex1：综合指数1
 =O3最大八小时（其他的类似）===
O3_Day ：有效天数
  O3_Concentration：浓度
  O3_90Percent：90百分位
  O3_OverRate：超标率
  O3_SingleIndex：单项质量指数
  O3_Level：级别 
  O3_LevelCode：级别数</t>
    <phoneticPr fontId="1" type="noConversion"/>
  </si>
  <si>
    <t>获取湖库水质评价</t>
    <phoneticPr fontId="1" type="noConversion"/>
  </si>
  <si>
    <t>LakeEutrophication</t>
    <phoneticPr fontId="1" type="noConversion"/>
  </si>
  <si>
    <t>List&lt;Proc_SecondCreate_SecLakeEutrophicationIndexResult&gt;</t>
    <phoneticPr fontId="1" type="noConversion"/>
  </si>
  <si>
    <t>LakeQualityEvaluateResult</t>
    <phoneticPr fontId="1" type="noConversion"/>
  </si>
  <si>
    <t>LakeQualityMonitorResult</t>
    <phoneticPr fontId="1" type="noConversion"/>
  </si>
  <si>
    <t>pointcode:监测点编号(all),itemCodes:监测项,StartTime:开始时间，endTime:结束时间，limistYearName：标准，SpaceCode：all</t>
    <phoneticPr fontId="1" type="noConversion"/>
  </si>
  <si>
    <t>SectionID varchar(50),--断面编号</t>
  </si>
  <si>
    <t>SectionName varchar(100),--断面名称</t>
  </si>
  <si>
    <t>UpperItemName varchar(200),--超标项目</t>
  </si>
  <si>
    <t>DLYZ varchar(200),-------------------定类因子</t>
  </si>
  <si>
    <t>QualityID int,--质量列别编号</t>
  </si>
  <si>
    <t>QualityName varchar(30),--质量列别名称</t>
  </si>
  <si>
    <t>TargetID int,--标准类别编号</t>
  </si>
  <si>
    <t>TargetName varchar(30),--标准类别名称</t>
  </si>
  <si>
    <t>FHCD varchar(30) --符合程度</t>
  </si>
  <si>
    <t xml:space="preserve">ID :主键
  SectionID：断面编号
  SectionName：断面名称
  UpperItemName：超标项目
  DLYZ ：定类因子
  QualityID：质量列别编号
  QualityName：质量列别名称
  TargetID：标准类别编号
  TargetName：标准类别名称
  FHCD：符合程度 </t>
    <phoneticPr fontId="1" type="noConversion"/>
  </si>
  <si>
    <t>ID ：主键
  DrinkSourceID：编号
  DrinkSourceName：名称
  RichNutritionValue富营养指数
  RichNutritionName ：富营养指数评价</t>
    <phoneticPr fontId="1" type="noConversion"/>
  </si>
  <si>
    <t>ID：主键
  LakeID：编号
  LakeName：名称
  RichNutritionValue：富营养指数
  RichNutritionName富营养指数评价</t>
    <phoneticPr fontId="1" type="noConversion"/>
  </si>
  <si>
    <t xml:space="preserve"> ID 主键
    SectionPointCode ：水源地编号
    SectionPointName ：水源地名称
    ItemCode：监测项目编号
    ItemName：监测项目名称
    MonitorCount：检测次数
    MinValue：最小值
    MaxValue：最大值
    MonitorAvgValue：检测值
    DataLevel：水质级别</t>
    <phoneticPr fontId="1" type="noConversion"/>
  </si>
  <si>
    <t>使用:
SectionPointCode：监测点编号
SectionPointName：监测点名称</t>
    <phoneticPr fontId="1" type="noConversion"/>
  </si>
  <si>
    <t>使用:
StandardName：标准名称</t>
    <phoneticPr fontId="1" type="noConversion"/>
  </si>
  <si>
    <t>ID :主键
    SectionPointCode：断面编号
    SectionPointName ：断面名称
    ItemCode ：监测项目编号
    ItemName：监测项目名称
    StatType：监测类型
    StatData ：监测值</t>
    <phoneticPr fontId="1" type="noConversion"/>
  </si>
  <si>
    <t xml:space="preserve">ID：主键,
  FunID：功能列别ID
  FunName：功能类别名称
  SectionID：断面编号
  SectionName：断面名称
  UpperItemName：超标项目
  DLYZ ：定类因子
  QualityID：质量列别编号
  QualityName：质量列别名称
  TargetID：标准类别编号
  TargetName：标准类别名称
  FHCD varchar(30) --符合程度 </t>
    <phoneticPr fontId="1" type="noConversion"/>
  </si>
  <si>
    <t>ID：主键
    SectionPointCode：断面编号
    SectionPointName：断面名称
    ItemCode：监测项目编号
    ItemName：监测项目名称
    MonitorRange“检测范围
    MonitorAvgValue：检测值
    DataLevel：水质级别</t>
    <phoneticPr fontId="1" type="noConversion"/>
  </si>
  <si>
    <t>List&lt;Proc_SecondCreate_LakeQualityEvaluateResultResult&gt;</t>
    <phoneticPr fontId="1" type="noConversion"/>
  </si>
  <si>
    <t>List&lt;Proc_SecondCreate_lakeQualityMonitorResultResult&gt;</t>
    <phoneticPr fontId="1" type="noConversion"/>
  </si>
  <si>
    <t>List&lt;Proc_SecondCreate_RiverQualityEvaluateResultResult&gt;</t>
    <phoneticPr fontId="1" type="noConversion"/>
  </si>
  <si>
    <t>List&lt;Proc_SecondCreate_RiverQualityMonitorResultResults&gt;</t>
    <phoneticPr fontId="1" type="noConversion"/>
  </si>
  <si>
    <t>List&lt;T_Bas_SectionPointInfo&gt;</t>
    <phoneticPr fontId="1" type="noConversion"/>
  </si>
  <si>
    <t xml:space="preserve">ID：主键
  SectionID：断面编号
  SectionName：断面名称
  UpperItemName：超标项目
  DLYZ ：定类因子
  QualityID：质量列别编号
  QualityName：质量列别名称
  TargetID：标准类别编号
  TargetName：标准类别名称
  FHCD：符合程度 </t>
    <phoneticPr fontId="1" type="noConversion"/>
  </si>
  <si>
    <t>List&lt;Proc_SecondCreate_DrinkingWaterSourceQualityMonitorResultResult&gt;</t>
    <phoneticPr fontId="1" type="noConversion"/>
  </si>
  <si>
    <t>List&lt;Proc_SecondCreate_DrinkQualityEvaluateResultResult&gt;</t>
    <phoneticPr fontId="1" type="noConversion"/>
  </si>
  <si>
    <t>List&lt;T_Mid_GasRealTimeData&gt;</t>
    <phoneticPr fontId="1" type="noConversion"/>
  </si>
  <si>
    <t>List&lt;T_Mid_GasHourData&gt;</t>
    <phoneticPr fontId="1" type="noConversion"/>
  </si>
  <si>
    <t>List&lt;T_Mid_GasDayData&gt;</t>
    <phoneticPr fontId="1" type="noConversion"/>
  </si>
  <si>
    <t>List&lt;T_Mid_GasMonthData&gt;</t>
    <phoneticPr fontId="1" type="noConversion"/>
  </si>
  <si>
    <t>List&lt;Proc_GasHistoryYearSinglePointResult&gt;</t>
    <phoneticPr fontId="1" type="noConversion"/>
  </si>
  <si>
    <t>获取年历史数据，返回IList；PointCode:监测点编号，QueryYear:年份,ItemType:监测点类型</t>
    <phoneticPr fontId="1" type="noConversion"/>
  </si>
  <si>
    <t xml:space="preserve">ID：主键
    AvgValue：平均值    
   GasPointName：监测点
   GasPointCode：监测点编号
   ItemCode：监测项目编号
   QueryYear：年份
   YearStart：年份开始时间
   YearEnd：年份结束时间    </t>
    <phoneticPr fontId="1" type="noConversion"/>
  </si>
  <si>
    <t>[ID]：主键
 ,[GasPointCode]：监测点编号
      ,[GasItemCode]：监测项目编号
      ,[Type]--
      ,[MonitorTime]：监测时间
      ,[MaxValue]：最大值
      ,[AvgValue]：评价值
      ,[MinValue]：最小值
      ,[UpdateValue]：
      ,[UpdateTime]
      ,[OverproofNumber]
      ,[OverproofRate]
      ,[OverproofTimes]
      ,[Remarks]
      ,[IsStatus]：状态
      ,[StartTime]：开始时间
      ,[EndTime]：结束时间</t>
    <phoneticPr fontId="1" type="noConversion"/>
  </si>
  <si>
    <t>[ID]：主键
      ,[GasPointCode]：监测点编号
      ,[GasItemCode]：监测项编号
      ,[Type]：监测类型
      ,[Value]：数据
      ,[MonitorTime]：监测时间
      ,[Monitor_Flag]：监测状态
      ,[DataType]
      ,[IsExamine]
      ,[UpdateValue]
      ,[UpdateTime]
      ,[Remarks]
      ,[IsStatus]状态</t>
    <phoneticPr fontId="1" type="noConversion"/>
  </si>
  <si>
    <t>使用:
StandardName：标准名称</t>
    <phoneticPr fontId="1" type="noConversion"/>
  </si>
  <si>
    <t>[GasPointCode]：监测点编号
      ,[GasPointName]：监测点名称
      ,[StaionCode]：站编号
      ,[FunctionAreaCode]
      ,[Longitude]：经度
      ,[Latitude]：纬度
      ,[LinkID]
      ,[QualityLevelID]
      ,[High]
      ,[PeopleNum]
      ,[Remarks]
      ,[CreateDate]：时间
      ,[IsStatus]：状态</t>
    <phoneticPr fontId="1" type="noConversion"/>
  </si>
  <si>
    <t>WaterItemCode]：监测项编号
      ,[WaterItemName]：监测项目名称
      ,[CharCode]：英文字母
      ,[ChineseCode]：中文名称
      ,[Unit]：单位
      ,[MaxValue]：最大值
      ,[MinValue]：最小值
      ,[LowestOut]
      ,[WaySource]
      ,[DayCount]
      ,[MonthCount]
      ,[Remarks]
      ,[CreateDate]
      ,[IsStatus]状态
      ,[IsShow]</t>
    <phoneticPr fontId="1" type="noConversion"/>
  </si>
  <si>
    <t xml:space="preserve"> [DrinkingSourceID]
      ,[DrinkingSourceName]
      ,[Location]
      ,[DrinkingWaterTypeID]
      ,[DringkingSourceLevel]
      ,[DrinkingSourceProperty]
      ,[WaterSystemID]
      ,[CreateDate]
      ,[Remarks]
      ,[IsStatus]
      ,[DMorCX]</t>
    <phoneticPr fontId="1" type="noConversion"/>
  </si>
  <si>
    <t>获得水源地信息</t>
    <phoneticPr fontId="1" type="noConversion"/>
  </si>
  <si>
    <t>无</t>
    <phoneticPr fontId="1" type="noConversion"/>
  </si>
  <si>
    <t>返回饮用水监测点</t>
    <phoneticPr fontId="1" type="noConversion"/>
  </si>
  <si>
    <t>[FactoryID]:水厂新编号
      ,[DrinkingSourceID]：监测点编号
      ,[FactoryName]：水厂名称
      ,[FactoryLocation]
      ,[ServiceCity]
      ,[DesignQSL]
      ,[ActualQSL]
      ,[UsePersonsNum]
      ,[IsStatue]状态
      ,[CreateDate]：时间
      ,[Remarks]备注</t>
    <phoneticPr fontId="1" type="noConversion"/>
  </si>
  <si>
    <t>[DrinkWaterSamplingCode]：监测点编号
      ,[DSampleCode]
      ,[DrinkWaterSamplingName]：监测点名称
      ,[FactoryID]
      ,[Longitude]：经度
      ,[Latitude]：纬度
      ,[Remarks]
      ,[CreateDate]
      ,[IsStatus]</t>
    <phoneticPr fontId="1" type="noConversion"/>
  </si>
  <si>
    <t>[GasItemCode]：监测项编号
      ,[GasItemName]：监测项目名称
      ,[CharCode]：英文字符显示
      ,[ChineseCode]：中午名称
      ,[Unit]：单位
      ,[MaxValue]
      ,[MinValue]
      ,[IsAPI]
      ,[Remarks]
      ,[CreateDate]
      ,[LowestOut]
      ,[DayCount]
      ,[IsStatus]
      ,[DecimalNum]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</si>
</sst>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3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2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3" workbookViewId="0">
      <selection activeCell="C3" sqref="C3"/>
    </sheetView>
  </sheetViews>
  <sheetFormatPr defaultRowHeight="13.5" x14ac:dyDescent="0.15"/>
  <cols>
    <col min="2" max="2" width="26.125" style="5" bestFit="1" customWidth="1"/>
    <col min="3" max="3" width="37.625" style="3" customWidth="1"/>
    <col min="4" max="4" width="26.25" style="3" customWidth="1"/>
    <col min="5" max="5" width="27.75" style="3" customWidth="1"/>
    <col min="6" max="6" width="35.75" customWidth="1"/>
  </cols>
  <sheetData>
    <row r="1" spans="1:13" s="14" customFormat="1" ht="21.75" customHeight="1" x14ac:dyDescent="0.15">
      <c r="A1" s="13" t="s">
        <v>0</v>
      </c>
      <c r="B1" s="13" t="s">
        <v>2</v>
      </c>
      <c r="C1" s="13" t="s">
        <v>3</v>
      </c>
      <c r="D1" s="13" t="s">
        <v>4</v>
      </c>
      <c r="E1" s="13" t="s">
        <v>5</v>
      </c>
    </row>
    <row r="2" spans="1:13" ht="175.5" customHeight="1" x14ac:dyDescent="0.15">
      <c r="A2" s="7">
        <v>1</v>
      </c>
      <c r="B2" s="8" t="s">
        <v>1</v>
      </c>
      <c r="C2" s="9" t="s">
        <v>111</v>
      </c>
      <c r="D2" s="9" t="s">
        <v>75</v>
      </c>
      <c r="E2" s="9" t="s">
        <v>73</v>
      </c>
      <c r="F2" s="15" t="s">
        <v>173</v>
      </c>
    </row>
    <row r="3" spans="1:13" ht="192.75" customHeight="1" x14ac:dyDescent="0.15">
      <c r="A3" s="7">
        <v>2</v>
      </c>
      <c r="B3" s="8" t="s">
        <v>74</v>
      </c>
      <c r="C3" s="9" t="s">
        <v>97</v>
      </c>
      <c r="D3" s="9" t="s">
        <v>75</v>
      </c>
      <c r="E3" s="9" t="s">
        <v>72</v>
      </c>
      <c r="F3" s="15" t="s">
        <v>181</v>
      </c>
    </row>
    <row r="4" spans="1:13" ht="27" customHeight="1" x14ac:dyDescent="0.15">
      <c r="A4" s="7">
        <v>3</v>
      </c>
      <c r="B4" s="8" t="s">
        <v>6</v>
      </c>
      <c r="C4" s="9" t="s">
        <v>98</v>
      </c>
      <c r="D4" s="9" t="s">
        <v>76</v>
      </c>
      <c r="E4" s="9" t="s">
        <v>71</v>
      </c>
      <c r="F4" s="15" t="s">
        <v>151</v>
      </c>
    </row>
    <row r="5" spans="1:13" ht="175.5" x14ac:dyDescent="0.15">
      <c r="A5" s="7">
        <v>4</v>
      </c>
      <c r="B5" s="8" t="s">
        <v>7</v>
      </c>
      <c r="C5" s="9" t="s">
        <v>163</v>
      </c>
      <c r="D5" s="9" t="s">
        <v>68</v>
      </c>
      <c r="E5" s="9" t="s">
        <v>70</v>
      </c>
      <c r="F5" s="15" t="s">
        <v>171</v>
      </c>
    </row>
    <row r="6" spans="1:13" ht="229.5" x14ac:dyDescent="0.15">
      <c r="A6" s="7">
        <v>5</v>
      </c>
      <c r="B6" s="8" t="s">
        <v>8</v>
      </c>
      <c r="C6" s="9" t="s">
        <v>164</v>
      </c>
      <c r="D6" s="9" t="s">
        <v>69</v>
      </c>
      <c r="E6" s="9" t="s">
        <v>66</v>
      </c>
      <c r="F6" s="15" t="s">
        <v>170</v>
      </c>
    </row>
    <row r="7" spans="1:13" ht="229.5" x14ac:dyDescent="0.15">
      <c r="A7" s="7">
        <v>6</v>
      </c>
      <c r="B7" s="8" t="s">
        <v>9</v>
      </c>
      <c r="C7" s="9" t="s">
        <v>165</v>
      </c>
      <c r="D7" s="9" t="s">
        <v>68</v>
      </c>
      <c r="E7" s="9" t="s">
        <v>65</v>
      </c>
      <c r="F7" s="15" t="s">
        <v>170</v>
      </c>
    </row>
    <row r="8" spans="1:13" ht="229.5" x14ac:dyDescent="0.15">
      <c r="A8" s="7">
        <v>7</v>
      </c>
      <c r="B8" s="8" t="s">
        <v>10</v>
      </c>
      <c r="C8" s="9" t="s">
        <v>166</v>
      </c>
      <c r="D8" s="9" t="s">
        <v>67</v>
      </c>
      <c r="E8" s="9" t="s">
        <v>64</v>
      </c>
      <c r="F8" s="15" t="s">
        <v>170</v>
      </c>
    </row>
    <row r="9" spans="1:13" ht="111.75" customHeight="1" x14ac:dyDescent="0.15">
      <c r="A9" s="7">
        <v>8</v>
      </c>
      <c r="B9" s="8" t="s">
        <v>11</v>
      </c>
      <c r="C9" s="9" t="s">
        <v>167</v>
      </c>
      <c r="D9" s="9" t="s">
        <v>168</v>
      </c>
      <c r="E9" s="9" t="s">
        <v>63</v>
      </c>
      <c r="F9" s="15" t="s">
        <v>169</v>
      </c>
    </row>
    <row r="10" spans="1:13" ht="351" x14ac:dyDescent="0.15">
      <c r="A10" s="7">
        <v>9</v>
      </c>
      <c r="B10" s="8" t="s">
        <v>12</v>
      </c>
      <c r="C10" s="9" t="s">
        <v>77</v>
      </c>
      <c r="D10" s="9" t="s">
        <v>62</v>
      </c>
      <c r="E10" s="9" t="s">
        <v>60</v>
      </c>
      <c r="F10" s="15" t="s">
        <v>115</v>
      </c>
    </row>
    <row r="11" spans="1:13" ht="324" x14ac:dyDescent="0.15">
      <c r="A11" s="7">
        <v>10</v>
      </c>
      <c r="B11" s="8" t="s">
        <v>13</v>
      </c>
      <c r="C11" s="9" t="s">
        <v>78</v>
      </c>
      <c r="D11" s="9" t="s">
        <v>61</v>
      </c>
      <c r="E11" s="9" t="s">
        <v>110</v>
      </c>
      <c r="F11" s="15" t="s">
        <v>114</v>
      </c>
    </row>
    <row r="12" spans="1:13" ht="135" x14ac:dyDescent="0.15">
      <c r="A12" s="7">
        <v>11</v>
      </c>
      <c r="B12" s="8" t="s">
        <v>14</v>
      </c>
      <c r="C12" s="9" t="s">
        <v>79</v>
      </c>
      <c r="D12" s="9" t="s">
        <v>59</v>
      </c>
      <c r="E12" s="9" t="s">
        <v>58</v>
      </c>
      <c r="F12" s="15" t="s">
        <v>124</v>
      </c>
    </row>
    <row r="13" spans="1:13" ht="135" x14ac:dyDescent="0.15">
      <c r="A13" s="7">
        <v>12</v>
      </c>
      <c r="B13" s="8" t="s">
        <v>15</v>
      </c>
      <c r="C13" s="9" t="s">
        <v>80</v>
      </c>
      <c r="D13" s="9" t="s">
        <v>59</v>
      </c>
      <c r="E13" s="9" t="s">
        <v>57</v>
      </c>
      <c r="F13" s="15" t="s">
        <v>125</v>
      </c>
      <c r="G13" t="s">
        <v>116</v>
      </c>
      <c r="L13" t="e">
        <f>--SO2小时值</f>
        <v>#NAME?</v>
      </c>
    </row>
    <row r="14" spans="1:13" ht="135" x14ac:dyDescent="0.15">
      <c r="A14" s="7">
        <v>13</v>
      </c>
      <c r="B14" s="8" t="s">
        <v>16</v>
      </c>
      <c r="C14" s="9" t="s">
        <v>81</v>
      </c>
      <c r="D14" s="9" t="s">
        <v>59</v>
      </c>
      <c r="E14" s="9" t="s">
        <v>56</v>
      </c>
      <c r="F14" s="15" t="s">
        <v>126</v>
      </c>
      <c r="G14" t="s">
        <v>112</v>
      </c>
      <c r="H14" t="s">
        <v>117</v>
      </c>
      <c r="M14" t="e">
        <f>--CO小时值</f>
        <v>#NAME?</v>
      </c>
    </row>
    <row r="15" spans="1:13" ht="135" x14ac:dyDescent="0.15">
      <c r="A15" s="7">
        <v>14</v>
      </c>
      <c r="B15" s="8" t="s">
        <v>17</v>
      </c>
      <c r="C15" s="9" t="s">
        <v>82</v>
      </c>
      <c r="D15" s="9" t="s">
        <v>59</v>
      </c>
      <c r="E15" s="9" t="s">
        <v>55</v>
      </c>
      <c r="F15" s="15" t="s">
        <v>126</v>
      </c>
      <c r="G15" t="s">
        <v>112</v>
      </c>
      <c r="H15" t="s">
        <v>118</v>
      </c>
      <c r="L15" t="e">
        <f>--PM10浓度</f>
        <v>#NAME?</v>
      </c>
    </row>
    <row r="16" spans="1:13" ht="135" x14ac:dyDescent="0.15">
      <c r="A16" s="7">
        <v>15</v>
      </c>
      <c r="B16" s="8" t="s">
        <v>18</v>
      </c>
      <c r="C16" s="9" t="s">
        <v>83</v>
      </c>
      <c r="D16" s="9" t="s">
        <v>59</v>
      </c>
      <c r="E16" s="9" t="s">
        <v>54</v>
      </c>
      <c r="F16" s="15" t="s">
        <v>126</v>
      </c>
      <c r="G16" t="s">
        <v>112</v>
      </c>
      <c r="H16" t="s">
        <v>119</v>
      </c>
      <c r="M16" t="e">
        <f>--O3小时值</f>
        <v>#NAME?</v>
      </c>
    </row>
    <row r="17" spans="1:13" ht="189" x14ac:dyDescent="0.15">
      <c r="A17" s="7">
        <v>16</v>
      </c>
      <c r="B17" s="8" t="s">
        <v>19</v>
      </c>
      <c r="C17" s="9" t="s">
        <v>84</v>
      </c>
      <c r="D17" s="9" t="s">
        <v>53</v>
      </c>
      <c r="E17" s="9" t="s">
        <v>49</v>
      </c>
      <c r="F17" s="15" t="s">
        <v>127</v>
      </c>
      <c r="G17" t="s">
        <v>112</v>
      </c>
      <c r="H17" t="s">
        <v>120</v>
      </c>
      <c r="L17" t="e">
        <f>--PM2.5小时值</f>
        <v>#NAME?</v>
      </c>
    </row>
    <row r="18" spans="1:13" ht="94.5" x14ac:dyDescent="0.15">
      <c r="A18" s="7">
        <v>17</v>
      </c>
      <c r="B18" s="8" t="s">
        <v>20</v>
      </c>
      <c r="C18" s="9" t="s">
        <v>85</v>
      </c>
      <c r="D18" s="9" t="s">
        <v>52</v>
      </c>
      <c r="E18" s="9" t="s">
        <v>48</v>
      </c>
      <c r="F18" s="15" t="s">
        <v>128</v>
      </c>
      <c r="G18" t="s">
        <v>112</v>
      </c>
      <c r="H18" t="s">
        <v>121</v>
      </c>
      <c r="M18" t="e">
        <f>--NO2浓度</f>
        <v>#NAME?</v>
      </c>
    </row>
    <row r="19" spans="1:13" ht="81" x14ac:dyDescent="0.15">
      <c r="A19" s="7">
        <v>18</v>
      </c>
      <c r="B19" s="8" t="s">
        <v>21</v>
      </c>
      <c r="C19" s="9" t="s">
        <v>86</v>
      </c>
      <c r="D19" s="9" t="s">
        <v>51</v>
      </c>
      <c r="E19" s="9" t="s">
        <v>47</v>
      </c>
      <c r="F19" s="15" t="s">
        <v>129</v>
      </c>
      <c r="H19" t="s">
        <v>122</v>
      </c>
    </row>
    <row r="20" spans="1:13" ht="216" x14ac:dyDescent="0.15">
      <c r="A20" s="7">
        <v>19</v>
      </c>
      <c r="B20" s="8" t="s">
        <v>22</v>
      </c>
      <c r="C20" s="9" t="s">
        <v>87</v>
      </c>
      <c r="D20" s="9" t="s">
        <v>50</v>
      </c>
      <c r="E20" s="9" t="s">
        <v>46</v>
      </c>
      <c r="F20" s="15" t="s">
        <v>130</v>
      </c>
      <c r="H20" t="s">
        <v>113</v>
      </c>
    </row>
    <row r="21" spans="1:13" s="6" customFormat="1" ht="32.25" customHeight="1" x14ac:dyDescent="0.15">
      <c r="A21" s="10" t="s">
        <v>108</v>
      </c>
      <c r="B21" s="11"/>
      <c r="C21" s="12"/>
      <c r="D21" s="12"/>
      <c r="E21" s="12"/>
      <c r="H21" s="6" t="s">
        <v>123</v>
      </c>
    </row>
    <row r="22" spans="1:13" ht="202.5" x14ac:dyDescent="0.15">
      <c r="A22" s="7">
        <v>1</v>
      </c>
      <c r="B22" s="8" t="s">
        <v>23</v>
      </c>
      <c r="C22" s="9" t="s">
        <v>88</v>
      </c>
      <c r="D22" s="9" t="s">
        <v>75</v>
      </c>
      <c r="E22" s="9" t="s">
        <v>45</v>
      </c>
      <c r="F22" s="15" t="s">
        <v>174</v>
      </c>
    </row>
    <row r="23" spans="1:13" ht="148.5" x14ac:dyDescent="0.15">
      <c r="A23" s="7">
        <v>2</v>
      </c>
      <c r="B23" s="8" t="s">
        <v>107</v>
      </c>
      <c r="C23" s="9" t="s">
        <v>89</v>
      </c>
      <c r="D23" s="9" t="s">
        <v>75</v>
      </c>
      <c r="E23" s="9" t="s">
        <v>176</v>
      </c>
      <c r="F23" s="15" t="s">
        <v>175</v>
      </c>
    </row>
    <row r="24" spans="1:13" ht="162" x14ac:dyDescent="0.15">
      <c r="A24" s="7">
        <v>3</v>
      </c>
      <c r="B24" s="8" t="s">
        <v>106</v>
      </c>
      <c r="C24" s="9" t="s">
        <v>90</v>
      </c>
      <c r="D24" s="9" t="s">
        <v>177</v>
      </c>
      <c r="E24" s="9" t="s">
        <v>43</v>
      </c>
      <c r="F24" s="15" t="s">
        <v>179</v>
      </c>
    </row>
    <row r="25" spans="1:13" ht="148.5" x14ac:dyDescent="0.15">
      <c r="A25" s="7">
        <v>4</v>
      </c>
      <c r="B25" s="8" t="s">
        <v>24</v>
      </c>
      <c r="C25" s="9" t="s">
        <v>91</v>
      </c>
      <c r="D25" s="9" t="s">
        <v>75</v>
      </c>
      <c r="E25" s="9" t="s">
        <v>178</v>
      </c>
      <c r="F25" s="15" t="s">
        <v>180</v>
      </c>
    </row>
    <row r="26" spans="1:13" ht="27" x14ac:dyDescent="0.15">
      <c r="A26" s="7">
        <v>5</v>
      </c>
      <c r="B26" s="8" t="s">
        <v>105</v>
      </c>
      <c r="C26" s="9" t="s">
        <v>92</v>
      </c>
      <c r="D26" s="9" t="s">
        <v>75</v>
      </c>
      <c r="E26" s="9" t="s">
        <v>44</v>
      </c>
      <c r="F26" s="15" t="s">
        <v>172</v>
      </c>
    </row>
    <row r="27" spans="1:13" ht="135" x14ac:dyDescent="0.15">
      <c r="A27" s="7">
        <v>6</v>
      </c>
      <c r="B27" s="8" t="s">
        <v>104</v>
      </c>
      <c r="C27" s="9" t="s">
        <v>162</v>
      </c>
      <c r="D27" s="9" t="s">
        <v>41</v>
      </c>
      <c r="E27" s="9" t="s">
        <v>42</v>
      </c>
      <c r="F27" s="15" t="s">
        <v>146</v>
      </c>
    </row>
    <row r="28" spans="1:13" ht="135" x14ac:dyDescent="0.15">
      <c r="A28" s="7">
        <v>7</v>
      </c>
      <c r="B28" s="8" t="s">
        <v>103</v>
      </c>
      <c r="C28" s="9" t="s">
        <v>161</v>
      </c>
      <c r="D28" s="9" t="s">
        <v>41</v>
      </c>
      <c r="E28" s="9" t="s">
        <v>40</v>
      </c>
      <c r="F28" s="15" t="s">
        <v>149</v>
      </c>
      <c r="H28" t="s">
        <v>137</v>
      </c>
    </row>
    <row r="29" spans="1:13" ht="67.5" x14ac:dyDescent="0.15">
      <c r="A29" s="7">
        <v>8</v>
      </c>
      <c r="B29" s="8" t="s">
        <v>102</v>
      </c>
      <c r="C29" s="9" t="s">
        <v>93</v>
      </c>
      <c r="D29" s="9" t="s">
        <v>39</v>
      </c>
      <c r="E29" s="9" t="s">
        <v>109</v>
      </c>
      <c r="F29" s="15" t="s">
        <v>147</v>
      </c>
      <c r="H29" t="s">
        <v>138</v>
      </c>
    </row>
    <row r="30" spans="1:13" x14ac:dyDescent="0.15">
      <c r="A30" s="7">
        <v>9</v>
      </c>
      <c r="B30" s="8" t="s">
        <v>25</v>
      </c>
      <c r="C30" s="9" t="s">
        <v>94</v>
      </c>
      <c r="D30" s="9"/>
      <c r="E30" s="9" t="s">
        <v>38</v>
      </c>
      <c r="H30" t="s">
        <v>139</v>
      </c>
    </row>
    <row r="31" spans="1:13" x14ac:dyDescent="0.15">
      <c r="A31" s="7">
        <v>10</v>
      </c>
      <c r="B31" s="8" t="s">
        <v>26</v>
      </c>
      <c r="C31" s="9" t="s">
        <v>95</v>
      </c>
      <c r="D31" s="9"/>
      <c r="E31" s="9" t="s">
        <v>37</v>
      </c>
      <c r="H31" t="s">
        <v>140</v>
      </c>
    </row>
    <row r="32" spans="1:13" ht="67.5" x14ac:dyDescent="0.15">
      <c r="A32" s="7">
        <v>11</v>
      </c>
      <c r="B32" s="8" t="s">
        <v>132</v>
      </c>
      <c r="C32" s="9" t="s">
        <v>133</v>
      </c>
      <c r="D32" s="9" t="s">
        <v>35</v>
      </c>
      <c r="E32" s="9" t="s">
        <v>36</v>
      </c>
      <c r="F32" s="15" t="s">
        <v>148</v>
      </c>
      <c r="H32" t="s">
        <v>141</v>
      </c>
    </row>
    <row r="33" spans="1:8" ht="135" x14ac:dyDescent="0.15">
      <c r="A33" s="7">
        <v>12</v>
      </c>
      <c r="B33" s="8" t="s">
        <v>134</v>
      </c>
      <c r="C33" s="9" t="s">
        <v>155</v>
      </c>
      <c r="D33" s="9" t="s">
        <v>32</v>
      </c>
      <c r="E33" s="9" t="s">
        <v>131</v>
      </c>
      <c r="F33" s="15" t="s">
        <v>160</v>
      </c>
      <c r="H33" t="s">
        <v>142</v>
      </c>
    </row>
    <row r="34" spans="1:8" ht="108" x14ac:dyDescent="0.15">
      <c r="A34" s="7">
        <v>13</v>
      </c>
      <c r="B34" s="8" t="s">
        <v>135</v>
      </c>
      <c r="C34" s="9" t="s">
        <v>156</v>
      </c>
      <c r="D34" s="9" t="s">
        <v>136</v>
      </c>
      <c r="E34" s="9" t="s">
        <v>33</v>
      </c>
      <c r="F34" s="15" t="s">
        <v>154</v>
      </c>
      <c r="H34" t="s">
        <v>143</v>
      </c>
    </row>
    <row r="35" spans="1:8" ht="162" x14ac:dyDescent="0.15">
      <c r="A35" s="7">
        <v>14</v>
      </c>
      <c r="B35" s="8" t="s">
        <v>101</v>
      </c>
      <c r="C35" s="9" t="s">
        <v>157</v>
      </c>
      <c r="D35" s="9" t="s">
        <v>32</v>
      </c>
      <c r="E35" s="9" t="s">
        <v>34</v>
      </c>
      <c r="F35" s="15" t="s">
        <v>153</v>
      </c>
      <c r="H35" t="s">
        <v>144</v>
      </c>
    </row>
    <row r="36" spans="1:8" ht="94.5" x14ac:dyDescent="0.15">
      <c r="A36" s="7">
        <v>15</v>
      </c>
      <c r="B36" s="8" t="s">
        <v>27</v>
      </c>
      <c r="C36" s="9" t="s">
        <v>158</v>
      </c>
      <c r="D36" s="9" t="s">
        <v>31</v>
      </c>
      <c r="E36" s="9" t="s">
        <v>30</v>
      </c>
      <c r="F36" s="15" t="s">
        <v>152</v>
      </c>
      <c r="H36" t="s">
        <v>145</v>
      </c>
    </row>
    <row r="37" spans="1:8" ht="40.5" x14ac:dyDescent="0.15">
      <c r="A37" s="7">
        <v>16</v>
      </c>
      <c r="B37" s="8" t="s">
        <v>100</v>
      </c>
      <c r="C37" s="9" t="s">
        <v>159</v>
      </c>
      <c r="D37" s="9" t="s">
        <v>75</v>
      </c>
      <c r="E37" s="9" t="s">
        <v>29</v>
      </c>
      <c r="F37" s="15" t="s">
        <v>150</v>
      </c>
    </row>
    <row r="38" spans="1:8" ht="27" x14ac:dyDescent="0.15">
      <c r="A38" s="7">
        <v>17</v>
      </c>
      <c r="B38" s="8" t="s">
        <v>99</v>
      </c>
      <c r="C38" s="9" t="s">
        <v>96</v>
      </c>
      <c r="D38" s="9" t="s">
        <v>75</v>
      </c>
      <c r="E38" s="9" t="s">
        <v>28</v>
      </c>
      <c r="F38" s="16" t="s">
        <v>172</v>
      </c>
    </row>
    <row r="39" spans="1:8" x14ac:dyDescent="0.15">
      <c r="A39" s="1"/>
      <c r="B39" s="4"/>
      <c r="C39" s="2"/>
      <c r="D39" s="2"/>
      <c r="E39" s="2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2014-07-24T01:00:44Z</dcterms:modified>
</cp:coreProperties>
</file>