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Trabalho\Domate\Documentos\"/>
    </mc:Choice>
  </mc:AlternateContent>
  <xr:revisionPtr revIDLastSave="0" documentId="13_ncr:1_{57CFA003-C7AF-4BF7-BCE2-F4391F332ACE}" xr6:coauthVersionLast="47" xr6:coauthVersionMax="47" xr10:uidLastSave="{00000000-0000-0000-0000-000000000000}"/>
  <bookViews>
    <workbookView xWindow="-120" yWindow="-120" windowWidth="29040" windowHeight="15840" xr2:uid="{C3C07BE8-B7CE-4758-9AE6-054A6B94C8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5" i="1" l="1"/>
  <c r="B67" i="1"/>
  <c r="B66" i="1"/>
  <c r="B65" i="1"/>
  <c r="B64" i="1"/>
  <c r="A51" i="1"/>
  <c r="C51" i="1"/>
  <c r="B69" i="1" s="1"/>
  <c r="A54" i="1"/>
  <c r="C54" i="1" s="1"/>
  <c r="B72" i="1" s="1"/>
  <c r="A53" i="1"/>
  <c r="C53" i="1" s="1"/>
  <c r="B71" i="1" s="1"/>
  <c r="A52" i="1"/>
  <c r="C52" i="1" s="1"/>
  <c r="B70" i="1" s="1"/>
  <c r="B73" i="1" l="1"/>
</calcChain>
</file>

<file path=xl/sharedStrings.xml><?xml version="1.0" encoding="utf-8"?>
<sst xmlns="http://schemas.openxmlformats.org/spreadsheetml/2006/main" count="218" uniqueCount="56">
  <si>
    <t>s</t>
  </si>
  <si>
    <t>Atividade</t>
  </si>
  <si>
    <t>Recurso</t>
  </si>
  <si>
    <t>Dias</t>
  </si>
  <si>
    <t>Dias/maio</t>
  </si>
  <si>
    <t>Levantar os requisitos Funcionais</t>
  </si>
  <si>
    <t>Elaborar o DCU</t>
  </si>
  <si>
    <t>Elaborar o Diagrama de classe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</si>
  <si>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</si>
  <si>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</si>
  <si>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</si>
  <si>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</si>
  <si>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</si>
  <si>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</si>
  <si>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Apresentação</t>
  </si>
  <si>
    <t>Prototipagem de tela</t>
  </si>
  <si>
    <t>Separação de tarefas</t>
  </si>
  <si>
    <t>Escolha de tema do projeto</t>
  </si>
  <si>
    <t>Legenda</t>
  </si>
  <si>
    <t>Prazo Esgotado</t>
  </si>
  <si>
    <t xml:space="preserve">Concluído com atraso </t>
  </si>
  <si>
    <t>Concluído no prazo</t>
  </si>
  <si>
    <t>Planejado</t>
  </si>
  <si>
    <t>Grupo</t>
  </si>
  <si>
    <t>Victória Rosa</t>
  </si>
  <si>
    <t>Michael Medeiros</t>
  </si>
  <si>
    <t>Gabriel Alex</t>
  </si>
  <si>
    <t>Matheus Belli</t>
  </si>
  <si>
    <t>MB</t>
  </si>
  <si>
    <t>MM</t>
  </si>
  <si>
    <t>VR</t>
  </si>
  <si>
    <t>GA</t>
  </si>
  <si>
    <t>t</t>
  </si>
  <si>
    <t>q</t>
  </si>
  <si>
    <t>qi</t>
  </si>
  <si>
    <t>Dias/junho</t>
  </si>
  <si>
    <t>GA, MM, VR</t>
  </si>
  <si>
    <t>sb/dm</t>
  </si>
  <si>
    <t>GA, MB, MM, VR</t>
  </si>
  <si>
    <t>Fora do projeto</t>
  </si>
  <si>
    <t>$</t>
  </si>
  <si>
    <t>Total de horas</t>
  </si>
  <si>
    <t>1 dia = 4 horas</t>
  </si>
  <si>
    <t>Horas trabalhada</t>
  </si>
  <si>
    <t>FDS</t>
  </si>
  <si>
    <t>V</t>
  </si>
  <si>
    <t>D</t>
  </si>
  <si>
    <t>R$ isolado</t>
  </si>
  <si>
    <t>Total R$ projeto</t>
  </si>
  <si>
    <t>GA, MB</t>
  </si>
  <si>
    <t>Revisar o documentodo Projeto</t>
  </si>
  <si>
    <t>ga</t>
  </si>
  <si>
    <t>vc</t>
  </si>
  <si>
    <t>mb</t>
  </si>
  <si>
    <t>mm</t>
  </si>
  <si>
    <t>Total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</si>
</sst>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0" xfId="0" applyFill="1"/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3" fillId="0" borderId="3" xfId="0" applyFont="1" applyBorder="1"/>
    <xf numFmtId="0" fontId="0" fillId="0" borderId="4" xfId="0" applyBorder="1"/>
    <xf numFmtId="0" fontId="0" fillId="0" borderId="4" xfId="0" applyNumberFormat="1" applyBorder="1"/>
    <xf numFmtId="0" fontId="0" fillId="5" borderId="0" xfId="0" applyFill="1"/>
    <xf numFmtId="0" fontId="0" fillId="0" borderId="4" xfId="0" applyNumberFormat="1" applyFill="1" applyBorder="1"/>
    <xf numFmtId="0" fontId="0" fillId="0" borderId="3" xfId="0" applyBorder="1" applyAlignment="1">
      <alignment horizontal="left"/>
    </xf>
    <xf numFmtId="0" fontId="0" fillId="4" borderId="0" xfId="0" applyFill="1"/>
    <xf numFmtId="0" fontId="0" fillId="0" borderId="0" xfId="0" applyFill="1"/>
    <xf numFmtId="0" fontId="0" fillId="4" borderId="0" xfId="0" applyFill="1" applyAlignment="1"/>
    <xf numFmtId="0" fontId="4" fillId="4" borderId="0" xfId="0" applyFont="1" applyFill="1" applyBorder="1"/>
    <xf numFmtId="0" fontId="3" fillId="0" borderId="0" xfId="0" applyFont="1" applyBorder="1" applyAlignment="1"/>
    <xf numFmtId="0" fontId="5" fillId="5" borderId="0" xfId="0" applyFont="1" applyFill="1"/>
    <xf numFmtId="0" fontId="0" fillId="0" borderId="0" xfId="0" applyFill="1" applyBorder="1"/>
    <xf numFmtId="0" fontId="1" fillId="0" borderId="3" xfId="0" applyFont="1" applyBorder="1"/>
    <xf numFmtId="0" fontId="0" fillId="0" borderId="0" xfId="0" applyFont="1" applyFill="1"/>
    <xf numFmtId="164" fontId="1" fillId="0" borderId="3" xfId="0" applyNumberFormat="1" applyFont="1" applyBorder="1"/>
    <xf numFmtId="0" fontId="2" fillId="0" borderId="3" xfId="0" applyFont="1" applyFill="1" applyBorder="1"/>
    <xf numFmtId="164" fontId="0" fillId="0" borderId="0" xfId="0" applyNumberFormat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3" fillId="0" borderId="3" xfId="0" applyFont="1" applyBorder="1" applyAlignment="1"/>
    <xf numFmtId="0" fontId="0" fillId="4" borderId="0" xfId="0" applyFill="1" applyBorder="1"/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9C0E-32CE-473A-98C8-6A7A7F8F2F0F}">
  <dimension ref="A1:AK84"/>
  <sheetViews>
    <sheetView tabSelected="1" topLeftCell="A22" zoomScaleNormal="100" workbookViewId="0">
      <selection activeCell="A66" sqref="A66"/>
    </sheetView>
  </sheetViews>
  <sheetFormatPr defaultRowHeight="15" x14ac:dyDescent="0.25"/>
  <cols>
    <col min="1" max="1" width="42.140625" bestFit="1" customWidth="1"/>
    <col min="2" max="2" width="16.140625" bestFit="1" customWidth="1"/>
    <col min="3" max="3" width="3.140625" customWidth="1"/>
    <col min="4" max="7" width="3.140625" bestFit="1" customWidth="1"/>
    <col min="8" max="8" width="7" bestFit="1" customWidth="1"/>
    <col min="9" max="13" width="3.140625" bestFit="1" customWidth="1"/>
    <col min="14" max="14" width="7" bestFit="1" customWidth="1"/>
    <col min="15" max="19" width="3.140625" bestFit="1" customWidth="1"/>
    <col min="20" max="20" width="7" bestFit="1" customWidth="1"/>
    <col min="21" max="25" width="3.5703125" bestFit="1" customWidth="1"/>
    <col min="26" max="26" width="7" bestFit="1" customWidth="1"/>
    <col min="27" max="31" width="3.5703125" bestFit="1" customWidth="1"/>
    <col min="32" max="32" width="7" bestFit="1" customWidth="1"/>
    <col min="33" max="37" width="3.5703125" bestFit="1" customWidth="1"/>
  </cols>
  <sheetData>
    <row r="1" spans="1:19" ht="18.75" x14ac:dyDescent="0.3">
      <c r="A1" s="38"/>
      <c r="B1" s="39"/>
      <c r="C1" s="37" t="s">
        <v>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8.75" x14ac:dyDescent="0.3">
      <c r="A2" s="12" t="s">
        <v>1</v>
      </c>
      <c r="B2" s="12" t="s">
        <v>2</v>
      </c>
      <c r="C2" s="13">
        <v>2</v>
      </c>
      <c r="D2" s="16">
        <v>3</v>
      </c>
      <c r="E2" s="14">
        <v>4</v>
      </c>
      <c r="F2" s="14">
        <v>5</v>
      </c>
      <c r="G2" s="14">
        <v>6</v>
      </c>
      <c r="I2" s="14">
        <v>9</v>
      </c>
      <c r="J2" s="14">
        <v>10</v>
      </c>
      <c r="K2" s="14">
        <v>11</v>
      </c>
      <c r="L2" s="14">
        <v>12</v>
      </c>
      <c r="M2" s="14">
        <v>13</v>
      </c>
      <c r="O2" s="14">
        <v>16</v>
      </c>
      <c r="P2" s="14">
        <v>17</v>
      </c>
      <c r="Q2" s="14">
        <v>18</v>
      </c>
      <c r="R2" s="14">
        <v>19</v>
      </c>
      <c r="S2" s="14">
        <v>20</v>
      </c>
    </row>
    <row r="3" spans="1:19" x14ac:dyDescent="0.25">
      <c r="A3" s="3" t="s">
        <v>17</v>
      </c>
      <c r="B3" s="3" t="s">
        <v>36</v>
      </c>
      <c r="C3" s="19"/>
      <c r="D3" s="23"/>
      <c r="E3" s="18"/>
    </row>
    <row r="4" spans="1:19" x14ac:dyDescent="0.25">
      <c r="A4" s="3" t="s">
        <v>15</v>
      </c>
      <c r="B4" s="3" t="s">
        <v>36</v>
      </c>
      <c r="E4" s="15"/>
      <c r="F4" s="18"/>
      <c r="G4" s="18"/>
      <c r="I4" s="18"/>
      <c r="J4" s="18"/>
    </row>
    <row r="5" spans="1:19" x14ac:dyDescent="0.25">
      <c r="A5" s="3" t="s">
        <v>16</v>
      </c>
      <c r="B5" s="3" t="s">
        <v>36</v>
      </c>
      <c r="E5" s="15"/>
      <c r="F5" s="18"/>
      <c r="G5" s="18"/>
    </row>
    <row r="6" spans="1:19" x14ac:dyDescent="0.25">
      <c r="A6" s="3" t="s">
        <v>12</v>
      </c>
      <c r="B6" s="3" t="s">
        <v>31</v>
      </c>
      <c r="C6" s="19"/>
      <c r="D6" s="15"/>
      <c r="E6" s="18"/>
      <c r="F6" s="18"/>
      <c r="G6" s="18"/>
      <c r="I6" s="18"/>
      <c r="J6" s="18"/>
      <c r="K6" s="18"/>
      <c r="L6" s="18"/>
      <c r="M6" s="18"/>
      <c r="O6" s="18"/>
      <c r="P6" s="18"/>
      <c r="Q6" s="18"/>
      <c r="R6" s="18"/>
      <c r="S6" s="18"/>
    </row>
    <row r="7" spans="1:19" x14ac:dyDescent="0.25">
      <c r="A7" s="3" t="s">
        <v>7</v>
      </c>
      <c r="B7" s="3" t="s">
        <v>29</v>
      </c>
      <c r="E7" s="15"/>
      <c r="F7" s="18"/>
    </row>
    <row r="8" spans="1:19" x14ac:dyDescent="0.25">
      <c r="A8" s="3" t="s">
        <v>5</v>
      </c>
      <c r="B8" s="3" t="s">
        <v>49</v>
      </c>
      <c r="E8" s="15"/>
      <c r="F8" s="18"/>
    </row>
    <row r="9" spans="1:19" x14ac:dyDescent="0.25">
      <c r="A9" s="3" t="s">
        <v>6</v>
      </c>
      <c r="B9" s="3" t="s">
        <v>49</v>
      </c>
      <c r="E9" s="15"/>
      <c r="F9" s="18"/>
    </row>
    <row r="10" spans="1:19" x14ac:dyDescent="0.25">
      <c r="A10" s="3" t="s">
        <v>10</v>
      </c>
      <c r="B10" s="3" t="s">
        <v>36</v>
      </c>
      <c r="F10" s="15"/>
      <c r="G10" s="18"/>
      <c r="I10" s="18"/>
      <c r="J10" s="18"/>
      <c r="K10" s="18"/>
      <c r="L10" s="18"/>
      <c r="M10" s="18"/>
      <c r="O10" s="18"/>
      <c r="P10" s="18"/>
      <c r="Q10" s="18"/>
      <c r="R10" s="18"/>
      <c r="S10" s="18"/>
    </row>
    <row r="11" spans="1:19" x14ac:dyDescent="0.25">
      <c r="A11" s="3" t="s">
        <v>9</v>
      </c>
      <c r="B11" s="3" t="s">
        <v>28</v>
      </c>
      <c r="I11" s="15"/>
      <c r="P11" s="1"/>
    </row>
    <row r="12" spans="1:19" x14ac:dyDescent="0.25">
      <c r="A12" s="3" t="s">
        <v>13</v>
      </c>
      <c r="B12" s="3" t="s">
        <v>28</v>
      </c>
      <c r="I12" s="15"/>
    </row>
    <row r="13" spans="1:19" x14ac:dyDescent="0.25">
      <c r="A13" s="3" t="s">
        <v>11</v>
      </c>
      <c r="B13" s="3" t="s">
        <v>28</v>
      </c>
      <c r="Q13" s="15"/>
    </row>
    <row r="14" spans="1:19" x14ac:dyDescent="0.25">
      <c r="A14" s="3" t="s">
        <v>8</v>
      </c>
      <c r="B14" s="3" t="s">
        <v>31</v>
      </c>
    </row>
    <row r="15" spans="1:19" x14ac:dyDescent="0.25">
      <c r="A15" s="3" t="s">
        <v>50</v>
      </c>
      <c r="B15" s="3"/>
    </row>
    <row r="16" spans="1:19" x14ac:dyDescent="0.25">
      <c r="A16" s="17" t="s">
        <v>14</v>
      </c>
      <c r="B16" s="3" t="s">
        <v>38</v>
      </c>
      <c r="C16" s="19"/>
      <c r="M16" s="15"/>
    </row>
    <row r="17" spans="1:19" x14ac:dyDescent="0.25">
      <c r="C17" t="s">
        <v>0</v>
      </c>
      <c r="D17" t="s">
        <v>32</v>
      </c>
      <c r="E17" t="s">
        <v>33</v>
      </c>
      <c r="F17" t="s">
        <v>34</v>
      </c>
      <c r="G17" t="s">
        <v>0</v>
      </c>
      <c r="H17" t="s">
        <v>37</v>
      </c>
      <c r="I17" t="s">
        <v>0</v>
      </c>
      <c r="J17" t="s">
        <v>32</v>
      </c>
      <c r="K17" t="s">
        <v>33</v>
      </c>
      <c r="L17" t="s">
        <v>34</v>
      </c>
      <c r="M17" t="s">
        <v>0</v>
      </c>
      <c r="N17" t="s">
        <v>37</v>
      </c>
      <c r="O17" t="s">
        <v>0</v>
      </c>
      <c r="P17" t="s">
        <v>32</v>
      </c>
      <c r="Q17" t="s">
        <v>33</v>
      </c>
      <c r="R17" t="s">
        <v>34</v>
      </c>
      <c r="S17" t="s">
        <v>0</v>
      </c>
    </row>
    <row r="18" spans="1:19" ht="18.75" x14ac:dyDescent="0.3">
      <c r="A18" s="40"/>
      <c r="B18" s="41"/>
      <c r="C18" s="34" t="s">
        <v>4</v>
      </c>
      <c r="D18" s="35"/>
      <c r="E18" s="35"/>
      <c r="F18" s="35"/>
      <c r="G18" s="35"/>
      <c r="H18" s="35"/>
      <c r="I18" s="35"/>
      <c r="J18" s="36"/>
      <c r="K18" s="34" t="s">
        <v>35</v>
      </c>
      <c r="L18" s="35"/>
      <c r="M18" s="35"/>
      <c r="N18" s="35"/>
      <c r="O18" s="35"/>
      <c r="P18" s="35"/>
      <c r="Q18" s="35"/>
      <c r="R18" s="35"/>
      <c r="S18" s="36"/>
    </row>
    <row r="19" spans="1:19" x14ac:dyDescent="0.25">
      <c r="A19" s="38"/>
      <c r="B19" s="39"/>
      <c r="C19" s="14">
        <v>23</v>
      </c>
      <c r="D19" s="14">
        <v>24</v>
      </c>
      <c r="E19" s="14">
        <v>25</v>
      </c>
      <c r="F19" s="14">
        <v>26</v>
      </c>
      <c r="G19" s="14">
        <v>27</v>
      </c>
      <c r="H19" s="1"/>
      <c r="I19" s="14">
        <v>30</v>
      </c>
      <c r="J19" s="14">
        <v>31</v>
      </c>
      <c r="K19" s="14">
        <v>1</v>
      </c>
      <c r="L19" s="14">
        <v>2</v>
      </c>
      <c r="M19" s="14">
        <v>3</v>
      </c>
      <c r="N19" s="1"/>
      <c r="O19" s="14">
        <v>6</v>
      </c>
      <c r="P19" s="14">
        <v>7</v>
      </c>
      <c r="Q19" s="14">
        <v>8</v>
      </c>
      <c r="R19" s="14">
        <v>9</v>
      </c>
      <c r="S19" s="14">
        <v>10</v>
      </c>
    </row>
    <row r="20" spans="1:19" x14ac:dyDescent="0.25">
      <c r="A20" s="3" t="s">
        <v>17</v>
      </c>
      <c r="B20" s="3" t="s">
        <v>36</v>
      </c>
      <c r="E20" s="8"/>
    </row>
    <row r="21" spans="1:19" x14ac:dyDescent="0.25">
      <c r="A21" s="3" t="s">
        <v>15</v>
      </c>
      <c r="B21" s="3" t="s">
        <v>36</v>
      </c>
      <c r="E21" s="8"/>
    </row>
    <row r="22" spans="1:19" x14ac:dyDescent="0.25">
      <c r="A22" s="3" t="s">
        <v>16</v>
      </c>
      <c r="B22" s="3" t="s">
        <v>36</v>
      </c>
      <c r="E22" s="8"/>
    </row>
    <row r="23" spans="1:19" x14ac:dyDescent="0.25">
      <c r="A23" s="3" t="s">
        <v>12</v>
      </c>
      <c r="B23" s="3" t="s">
        <v>31</v>
      </c>
      <c r="C23" s="21"/>
      <c r="D23" s="21"/>
      <c r="E23" s="8"/>
      <c r="F23" s="18"/>
      <c r="G23" s="18"/>
      <c r="I23" s="18"/>
      <c r="J23" s="18"/>
      <c r="K23" s="33"/>
      <c r="L23" s="33"/>
      <c r="M23" s="24"/>
    </row>
    <row r="24" spans="1:19" x14ac:dyDescent="0.25">
      <c r="A24" s="3" t="s">
        <v>7</v>
      </c>
      <c r="B24" s="3" t="s">
        <v>29</v>
      </c>
      <c r="E24" s="8"/>
    </row>
    <row r="25" spans="1:19" x14ac:dyDescent="0.25">
      <c r="A25" s="3" t="s">
        <v>5</v>
      </c>
      <c r="B25" s="3" t="s">
        <v>31</v>
      </c>
      <c r="E25" s="8"/>
    </row>
    <row r="26" spans="1:19" x14ac:dyDescent="0.25">
      <c r="A26" s="3" t="s">
        <v>6</v>
      </c>
      <c r="B26" s="3" t="s">
        <v>31</v>
      </c>
      <c r="E26" s="8"/>
    </row>
    <row r="27" spans="1:19" x14ac:dyDescent="0.25">
      <c r="A27" s="3" t="s">
        <v>10</v>
      </c>
      <c r="B27" s="3" t="s">
        <v>36</v>
      </c>
      <c r="C27" s="20"/>
      <c r="D27" s="18"/>
      <c r="E27" s="8"/>
      <c r="F27" s="18"/>
      <c r="G27" s="18"/>
      <c r="I27" s="18"/>
      <c r="J27" s="18"/>
      <c r="K27" s="18"/>
      <c r="L27" s="18"/>
    </row>
    <row r="28" spans="1:19" x14ac:dyDescent="0.25">
      <c r="A28" s="3" t="s">
        <v>9</v>
      </c>
      <c r="B28" s="3" t="s">
        <v>28</v>
      </c>
      <c r="C28" s="9"/>
      <c r="E28" s="8"/>
      <c r="K28" s="19"/>
    </row>
    <row r="29" spans="1:19" x14ac:dyDescent="0.25">
      <c r="A29" s="3" t="s">
        <v>13</v>
      </c>
      <c r="B29" s="3" t="s">
        <v>28</v>
      </c>
      <c r="C29" s="9"/>
      <c r="E29" s="8"/>
    </row>
    <row r="30" spans="1:19" x14ac:dyDescent="0.25">
      <c r="A30" s="3" t="s">
        <v>11</v>
      </c>
      <c r="B30" s="3" t="s">
        <v>28</v>
      </c>
      <c r="C30" s="9"/>
      <c r="E30" s="8"/>
    </row>
    <row r="31" spans="1:19" x14ac:dyDescent="0.25">
      <c r="A31" s="3" t="s">
        <v>8</v>
      </c>
      <c r="B31" s="3" t="s">
        <v>31</v>
      </c>
      <c r="C31" s="9"/>
      <c r="E31" s="8"/>
      <c r="I31" s="19"/>
      <c r="J31" s="19"/>
      <c r="K31" s="19"/>
    </row>
    <row r="32" spans="1:19" x14ac:dyDescent="0.25">
      <c r="A32" s="3" t="s">
        <v>50</v>
      </c>
      <c r="B32" s="3"/>
      <c r="C32" s="9"/>
      <c r="E32" s="8"/>
    </row>
    <row r="33" spans="1:19" x14ac:dyDescent="0.25">
      <c r="A33" s="17" t="s">
        <v>14</v>
      </c>
      <c r="B33" s="3" t="s">
        <v>38</v>
      </c>
      <c r="C33" s="9"/>
      <c r="E33" s="8"/>
      <c r="S33" s="18"/>
    </row>
    <row r="34" spans="1:19" x14ac:dyDescent="0.25">
      <c r="B34" s="11"/>
      <c r="C34" s="10"/>
    </row>
    <row r="35" spans="1:19" x14ac:dyDescent="0.25">
      <c r="B35" s="11"/>
      <c r="C35" s="10"/>
    </row>
    <row r="36" spans="1:19" ht="18.75" x14ac:dyDescent="0.3">
      <c r="A36" s="34" t="s">
        <v>18</v>
      </c>
      <c r="B36" s="36"/>
      <c r="C36" s="10"/>
    </row>
    <row r="37" spans="1:19" x14ac:dyDescent="0.25">
      <c r="A37" s="3" t="s">
        <v>22</v>
      </c>
      <c r="B37" s="7"/>
      <c r="C37" s="10"/>
    </row>
    <row r="38" spans="1:19" x14ac:dyDescent="0.25">
      <c r="A38" s="3" t="s">
        <v>21</v>
      </c>
      <c r="B38" s="6"/>
      <c r="C38" s="10"/>
    </row>
    <row r="39" spans="1:19" x14ac:dyDescent="0.25">
      <c r="A39" s="3" t="s">
        <v>20</v>
      </c>
      <c r="B39" s="5"/>
      <c r="C39" s="10"/>
    </row>
    <row r="40" spans="1:19" x14ac:dyDescent="0.25">
      <c r="A40" s="3" t="s">
        <v>19</v>
      </c>
      <c r="B40" s="4"/>
      <c r="C40" s="9"/>
    </row>
    <row r="41" spans="1:19" x14ac:dyDescent="0.25">
      <c r="A41" s="3" t="s">
        <v>39</v>
      </c>
      <c r="B41" s="8"/>
      <c r="C41" s="10"/>
    </row>
    <row r="42" spans="1:19" x14ac:dyDescent="0.25">
      <c r="A42" s="9"/>
      <c r="B42" s="9"/>
      <c r="C42" s="10"/>
    </row>
    <row r="43" spans="1:19" ht="18.75" x14ac:dyDescent="0.3">
      <c r="A43" s="34" t="s">
        <v>23</v>
      </c>
      <c r="B43" s="36"/>
      <c r="C43" s="10"/>
    </row>
    <row r="44" spans="1:19" x14ac:dyDescent="0.25">
      <c r="A44" s="3" t="s">
        <v>26</v>
      </c>
      <c r="B44" s="3" t="s">
        <v>31</v>
      </c>
      <c r="C44" s="10"/>
    </row>
    <row r="45" spans="1:19" x14ac:dyDescent="0.25">
      <c r="A45" s="3" t="s">
        <v>27</v>
      </c>
      <c r="B45" s="3" t="s">
        <v>28</v>
      </c>
    </row>
    <row r="46" spans="1:19" x14ac:dyDescent="0.25">
      <c r="A46" s="3" t="s">
        <v>25</v>
      </c>
      <c r="B46" s="3" t="s">
        <v>29</v>
      </c>
    </row>
    <row r="47" spans="1:19" x14ac:dyDescent="0.25">
      <c r="A47" s="3" t="s">
        <v>24</v>
      </c>
      <c r="B47" s="3" t="s">
        <v>30</v>
      </c>
    </row>
    <row r="48" spans="1:19" x14ac:dyDescent="0.25">
      <c r="B48" s="11"/>
    </row>
    <row r="49" spans="1:37" ht="18.75" x14ac:dyDescent="0.3">
      <c r="A49" s="22"/>
      <c r="B49" s="32" t="s">
        <v>3</v>
      </c>
    </row>
    <row r="50" spans="1:37" x14ac:dyDescent="0.25">
      <c r="B50">
        <v>29</v>
      </c>
      <c r="C50" s="13" t="s">
        <v>46</v>
      </c>
      <c r="D50" s="16">
        <v>3</v>
      </c>
      <c r="E50" s="14">
        <v>4</v>
      </c>
      <c r="F50" s="14">
        <v>5</v>
      </c>
      <c r="G50" s="14">
        <v>6</v>
      </c>
      <c r="H50" t="s">
        <v>37</v>
      </c>
      <c r="I50" s="14">
        <v>9</v>
      </c>
      <c r="J50" s="14">
        <v>10</v>
      </c>
      <c r="K50" s="14">
        <v>11</v>
      </c>
      <c r="L50" s="14">
        <v>12</v>
      </c>
      <c r="M50" s="14">
        <v>13</v>
      </c>
      <c r="N50" t="s">
        <v>37</v>
      </c>
      <c r="O50" s="14">
        <v>16</v>
      </c>
      <c r="P50" s="14">
        <v>17</v>
      </c>
      <c r="Q50" s="14">
        <v>18</v>
      </c>
      <c r="R50" s="14">
        <v>19</v>
      </c>
      <c r="S50" s="14">
        <v>20</v>
      </c>
      <c r="T50" t="s">
        <v>37</v>
      </c>
      <c r="U50" s="14">
        <v>23</v>
      </c>
      <c r="V50" s="14">
        <v>24</v>
      </c>
      <c r="W50" s="14">
        <v>25</v>
      </c>
      <c r="X50" s="14">
        <v>26</v>
      </c>
      <c r="Y50" s="14">
        <v>27</v>
      </c>
      <c r="Z50" t="s">
        <v>37</v>
      </c>
      <c r="AA50" s="14">
        <v>30</v>
      </c>
      <c r="AB50" s="14">
        <v>31</v>
      </c>
      <c r="AC50" s="14">
        <v>1</v>
      </c>
      <c r="AD50" s="14">
        <v>2</v>
      </c>
      <c r="AE50" s="14">
        <v>3</v>
      </c>
      <c r="AF50" t="s">
        <v>37</v>
      </c>
      <c r="AG50" s="14">
        <v>6</v>
      </c>
      <c r="AH50" s="14">
        <v>7</v>
      </c>
      <c r="AI50" s="14">
        <v>8</v>
      </c>
      <c r="AJ50" s="14">
        <v>9</v>
      </c>
      <c r="AK50" s="14">
        <v>10</v>
      </c>
    </row>
    <row r="51" spans="1:37" x14ac:dyDescent="0.25">
      <c r="A51">
        <f>COUNTBLANK(D51:AK51)</f>
        <v>5</v>
      </c>
      <c r="B51" s="2" t="s">
        <v>31</v>
      </c>
      <c r="C51" s="26">
        <f>$B$50-A51</f>
        <v>24</v>
      </c>
      <c r="D51" t="s">
        <v>45</v>
      </c>
      <c r="E51" t="s">
        <v>45</v>
      </c>
      <c r="F51" t="s">
        <v>45</v>
      </c>
      <c r="G51" t="s">
        <v>45</v>
      </c>
      <c r="H51" t="s">
        <v>44</v>
      </c>
      <c r="I51" t="s">
        <v>45</v>
      </c>
      <c r="J51" t="s">
        <v>45</v>
      </c>
      <c r="K51" t="s">
        <v>45</v>
      </c>
      <c r="L51" t="s">
        <v>45</v>
      </c>
      <c r="M51" t="s">
        <v>45</v>
      </c>
      <c r="N51" t="s">
        <v>44</v>
      </c>
      <c r="O51" t="s">
        <v>45</v>
      </c>
      <c r="P51" t="s">
        <v>45</v>
      </c>
      <c r="Q51" t="s">
        <v>45</v>
      </c>
      <c r="R51" t="s">
        <v>45</v>
      </c>
      <c r="S51" t="s">
        <v>45</v>
      </c>
      <c r="T51" t="s">
        <v>44</v>
      </c>
      <c r="U51" t="s">
        <v>45</v>
      </c>
      <c r="V51" t="s">
        <v>45</v>
      </c>
      <c r="W51" t="s">
        <v>45</v>
      </c>
      <c r="X51" t="s">
        <v>45</v>
      </c>
      <c r="Y51" t="s">
        <v>45</v>
      </c>
      <c r="Z51" t="s">
        <v>44</v>
      </c>
      <c r="AA51" t="s">
        <v>45</v>
      </c>
      <c r="AB51" t="s">
        <v>45</v>
      </c>
      <c r="AC51" t="s">
        <v>45</v>
      </c>
      <c r="AD51" t="s">
        <v>45</v>
      </c>
      <c r="AE51" t="s">
        <v>45</v>
      </c>
      <c r="AF51" t="s">
        <v>44</v>
      </c>
    </row>
    <row r="52" spans="1:37" x14ac:dyDescent="0.25">
      <c r="A52">
        <f>COUNTBLANK(D52:AK52)</f>
        <v>20</v>
      </c>
      <c r="B52" s="2" t="s">
        <v>28</v>
      </c>
      <c r="C52" s="26">
        <f t="shared" ref="C52:C54" si="0">$B$50-A52</f>
        <v>9</v>
      </c>
      <c r="H52" t="s">
        <v>44</v>
      </c>
      <c r="N52" t="s">
        <v>44</v>
      </c>
      <c r="T52" t="s">
        <v>44</v>
      </c>
      <c r="U52" t="s">
        <v>45</v>
      </c>
      <c r="V52" t="s">
        <v>45</v>
      </c>
      <c r="W52" t="s">
        <v>45</v>
      </c>
      <c r="X52" t="s">
        <v>45</v>
      </c>
      <c r="Y52" t="s">
        <v>45</v>
      </c>
      <c r="Z52" t="s">
        <v>44</v>
      </c>
      <c r="AA52" t="s">
        <v>45</v>
      </c>
      <c r="AC52" t="s">
        <v>45</v>
      </c>
      <c r="AD52" t="s">
        <v>45</v>
      </c>
      <c r="AE52" t="s">
        <v>45</v>
      </c>
      <c r="AF52" t="s">
        <v>44</v>
      </c>
    </row>
    <row r="53" spans="1:37" x14ac:dyDescent="0.25">
      <c r="A53">
        <f>COUNTBLANK(D53:AK53)</f>
        <v>5</v>
      </c>
      <c r="B53" s="2" t="s">
        <v>29</v>
      </c>
      <c r="C53" s="26">
        <f t="shared" si="0"/>
        <v>24</v>
      </c>
      <c r="D53" t="s">
        <v>45</v>
      </c>
      <c r="E53" t="s">
        <v>45</v>
      </c>
      <c r="F53" t="s">
        <v>45</v>
      </c>
      <c r="G53" t="s">
        <v>45</v>
      </c>
      <c r="H53" t="s">
        <v>44</v>
      </c>
      <c r="I53" t="s">
        <v>45</v>
      </c>
      <c r="J53" t="s">
        <v>45</v>
      </c>
      <c r="K53" t="s">
        <v>45</v>
      </c>
      <c r="L53" t="s">
        <v>45</v>
      </c>
      <c r="M53" t="s">
        <v>45</v>
      </c>
      <c r="N53" t="s">
        <v>44</v>
      </c>
      <c r="O53" t="s">
        <v>45</v>
      </c>
      <c r="P53" t="s">
        <v>45</v>
      </c>
      <c r="Q53" t="s">
        <v>45</v>
      </c>
      <c r="R53" t="s">
        <v>45</v>
      </c>
      <c r="S53" t="s">
        <v>45</v>
      </c>
      <c r="T53" t="s">
        <v>44</v>
      </c>
      <c r="U53" t="s">
        <v>45</v>
      </c>
      <c r="V53" t="s">
        <v>45</v>
      </c>
      <c r="W53" t="s">
        <v>45</v>
      </c>
      <c r="X53" t="s">
        <v>45</v>
      </c>
      <c r="Y53" t="s">
        <v>45</v>
      </c>
      <c r="Z53" t="s">
        <v>44</v>
      </c>
      <c r="AA53" t="s">
        <v>45</v>
      </c>
      <c r="AB53" t="s">
        <v>45</v>
      </c>
      <c r="AC53" t="s">
        <v>45</v>
      </c>
      <c r="AD53" t="s">
        <v>45</v>
      </c>
      <c r="AE53" t="s">
        <v>45</v>
      </c>
      <c r="AF53" t="s">
        <v>44</v>
      </c>
    </row>
    <row r="54" spans="1:37" x14ac:dyDescent="0.25">
      <c r="A54">
        <f>COUNTBLANK(D54:AK54)</f>
        <v>5</v>
      </c>
      <c r="B54" s="2" t="s">
        <v>30</v>
      </c>
      <c r="C54" s="26">
        <f t="shared" si="0"/>
        <v>24</v>
      </c>
      <c r="D54" t="s">
        <v>45</v>
      </c>
      <c r="E54" t="s">
        <v>45</v>
      </c>
      <c r="F54" t="s">
        <v>45</v>
      </c>
      <c r="G54" t="s">
        <v>45</v>
      </c>
      <c r="H54" t="s">
        <v>44</v>
      </c>
      <c r="I54" t="s">
        <v>45</v>
      </c>
      <c r="J54" t="s">
        <v>45</v>
      </c>
      <c r="K54" t="s">
        <v>45</v>
      </c>
      <c r="L54" t="s">
        <v>45</v>
      </c>
      <c r="M54" t="s">
        <v>45</v>
      </c>
      <c r="N54" t="s">
        <v>44</v>
      </c>
      <c r="O54" t="s">
        <v>45</v>
      </c>
      <c r="P54" t="s">
        <v>45</v>
      </c>
      <c r="Q54" t="s">
        <v>45</v>
      </c>
      <c r="R54" t="s">
        <v>45</v>
      </c>
      <c r="S54" t="s">
        <v>45</v>
      </c>
      <c r="T54" t="s">
        <v>44</v>
      </c>
      <c r="U54" t="s">
        <v>45</v>
      </c>
      <c r="V54" t="s">
        <v>45</v>
      </c>
      <c r="W54" t="s">
        <v>45</v>
      </c>
      <c r="X54" t="s">
        <v>45</v>
      </c>
      <c r="Y54" t="s">
        <v>45</v>
      </c>
      <c r="Z54" t="s">
        <v>44</v>
      </c>
      <c r="AA54" t="s">
        <v>45</v>
      </c>
      <c r="AB54" t="s">
        <v>45</v>
      </c>
      <c r="AC54" t="s">
        <v>45</v>
      </c>
      <c r="AD54" t="s">
        <v>45</v>
      </c>
      <c r="AE54" t="s">
        <v>45</v>
      </c>
      <c r="AF54" t="s">
        <v>44</v>
      </c>
    </row>
    <row r="56" spans="1:37" x14ac:dyDescent="0.25">
      <c r="A56" s="11"/>
      <c r="B56" s="25" t="s">
        <v>43</v>
      </c>
    </row>
    <row r="57" spans="1:37" x14ac:dyDescent="0.25">
      <c r="A57" s="30"/>
      <c r="B57" s="3" t="s">
        <v>42</v>
      </c>
    </row>
    <row r="58" spans="1:37" x14ac:dyDescent="0.25">
      <c r="A58" s="31"/>
      <c r="B58" s="3">
        <v>4</v>
      </c>
    </row>
    <row r="60" spans="1:37" x14ac:dyDescent="0.25">
      <c r="B60" s="3" t="s">
        <v>40</v>
      </c>
    </row>
    <row r="61" spans="1:37" x14ac:dyDescent="0.25">
      <c r="B61" s="3">
        <v>15</v>
      </c>
    </row>
    <row r="62" spans="1:37" x14ac:dyDescent="0.25">
      <c r="A62" s="30"/>
    </row>
    <row r="63" spans="1:37" x14ac:dyDescent="0.25">
      <c r="A63" s="30"/>
      <c r="B63" s="25" t="s">
        <v>41</v>
      </c>
    </row>
    <row r="64" spans="1:37" x14ac:dyDescent="0.25">
      <c r="A64" t="s">
        <v>55</v>
      </c>
      <c r="B64">
        <f>$B$58*C51</f>
        <v>96</v>
      </c>
      <c r="C64" s="31" t="s">
        <v>51</v>
      </c>
    </row>
    <row r="65" spans="1:3" x14ac:dyDescent="0.25">
      <c r="A65">
        <f>SUM(B64:B67)</f>
        <v>324</v>
      </c>
      <c r="B65">
        <f>$B$58*C52</f>
        <v>36</v>
      </c>
      <c r="C65" t="s">
        <v>53</v>
      </c>
    </row>
    <row r="66" spans="1:3" x14ac:dyDescent="0.25">
      <c r="B66">
        <f>$B$58*C53</f>
        <v>96</v>
      </c>
      <c r="C66" t="s">
        <v>54</v>
      </c>
    </row>
    <row r="67" spans="1:3" x14ac:dyDescent="0.25">
      <c r="B67">
        <f>$B$58*C54</f>
        <v>96</v>
      </c>
      <c r="C67" t="s">
        <v>52</v>
      </c>
    </row>
    <row r="68" spans="1:3" x14ac:dyDescent="0.25">
      <c r="A68" s="25" t="s">
        <v>47</v>
      </c>
    </row>
    <row r="69" spans="1:3" x14ac:dyDescent="0.25">
      <c r="A69" s="11" t="s">
        <v>26</v>
      </c>
      <c r="B69" s="29">
        <f>$B$61*B64</f>
        <v>1440</v>
      </c>
    </row>
    <row r="70" spans="1:3" x14ac:dyDescent="0.25">
      <c r="A70" s="11" t="s">
        <v>27</v>
      </c>
      <c r="B70" s="29">
        <f>$B$61*B65</f>
        <v>540</v>
      </c>
    </row>
    <row r="71" spans="1:3" x14ac:dyDescent="0.25">
      <c r="A71" s="11" t="s">
        <v>25</v>
      </c>
      <c r="B71" s="29">
        <f>$B$61*B66</f>
        <v>1440</v>
      </c>
    </row>
    <row r="72" spans="1:3" x14ac:dyDescent="0.25">
      <c r="A72" s="11" t="s">
        <v>24</v>
      </c>
      <c r="B72" s="29">
        <f>$B$61*B67</f>
        <v>1440</v>
      </c>
    </row>
    <row r="73" spans="1:3" ht="15.75" x14ac:dyDescent="0.25">
      <c r="A73" s="28" t="s">
        <v>48</v>
      </c>
      <c r="B73" s="27">
        <f>SUM(B69:B72)</f>
        <v>4860</v>
      </c>
    </row>
    <row r="84" spans="29:37" x14ac:dyDescent="0.25">
      <c r="AC84">
        <v>10</v>
      </c>
      <c r="AD84">
        <v>10</v>
      </c>
      <c r="AE84">
        <v>10</v>
      </c>
      <c r="AG84">
        <v>10</v>
      </c>
      <c r="AH84">
        <v>10</v>
      </c>
      <c r="AI84">
        <v>10</v>
      </c>
      <c r="AJ84">
        <v>10</v>
      </c>
      <c r="AK84">
        <v>10</v>
      </c>
    </row>
  </sheetData>
  <mergeCells count="7">
    <mergeCell ref="C18:J18"/>
    <mergeCell ref="K18:S18"/>
    <mergeCell ref="A36:B36"/>
    <mergeCell ref="A43:B43"/>
    <mergeCell ref="C1:S1"/>
    <mergeCell ref="A1:B1"/>
    <mergeCell ref="A18:B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2022-05-31T10:50:43Z</dcterms:created>
  <dcterms:modified xsi:type="dcterms:W3CDTF">2022-06-03T12:59:22Z</dcterms:modified>
</cp:coreProperties>
</file>