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sthmde-my.sharepoint.com/personal/maximilian_przybilla_ges_thm_de/Documents/ThmMaster/Semester 1/EHealth/Ergebnisse/uMARS-G Results/"/>
    </mc:Choice>
  </mc:AlternateContent>
  <xr:revisionPtr revIDLastSave="1432" documentId="8_{2721F02F-8CE0-4B4A-9A10-0987AEDF6149}" xr6:coauthVersionLast="47" xr6:coauthVersionMax="47" xr10:uidLastSave="{C998A673-FB20-4CDB-A6FE-01A6F094F85E}"/>
  <bookViews>
    <workbookView xWindow="38280" yWindow="-120" windowWidth="29040" windowHeight="15720" xr2:uid="{D7880E23-337F-2146-AF6A-61E1879FB57B}"/>
  </bookViews>
  <sheets>
    <sheet name="App Rating Apple App Store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4" l="1"/>
  <c r="W29" i="4"/>
  <c r="W30" i="4"/>
  <c r="W31" i="4"/>
  <c r="R28" i="4"/>
  <c r="R29" i="4"/>
  <c r="R30" i="4"/>
  <c r="N29" i="4"/>
  <c r="N30" i="4"/>
  <c r="N31" i="4"/>
  <c r="N17" i="4"/>
  <c r="I28" i="4"/>
  <c r="I29" i="4"/>
  <c r="I16" i="4"/>
  <c r="I17" i="4"/>
  <c r="AD29" i="4"/>
  <c r="R17" i="4"/>
  <c r="W17" i="4"/>
  <c r="AD17" i="4"/>
  <c r="AD18" i="4"/>
  <c r="N24" i="4"/>
  <c r="AD42" i="4"/>
  <c r="I20" i="4"/>
  <c r="AD38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9" i="4"/>
  <c r="AD20" i="4"/>
  <c r="AD21" i="4"/>
  <c r="AD22" i="4"/>
  <c r="AD23" i="4"/>
  <c r="AD24" i="4"/>
  <c r="AD25" i="4"/>
  <c r="AD26" i="4"/>
  <c r="AD27" i="4"/>
  <c r="AD28" i="4"/>
  <c r="AD31" i="4"/>
  <c r="AD32" i="4"/>
  <c r="AD33" i="4"/>
  <c r="AD34" i="4"/>
  <c r="AD35" i="4"/>
  <c r="AD36" i="4"/>
  <c r="AD37" i="4"/>
  <c r="AD39" i="4"/>
  <c r="AD40" i="4"/>
  <c r="AD41" i="4"/>
  <c r="AD43" i="4"/>
  <c r="AD44" i="4"/>
  <c r="AD45" i="4"/>
  <c r="AD46" i="4"/>
  <c r="AD47" i="4"/>
  <c r="AD48" i="4"/>
  <c r="AD49" i="4"/>
  <c r="AD50" i="4"/>
  <c r="AD51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8" i="4"/>
  <c r="W19" i="4"/>
  <c r="W20" i="4"/>
  <c r="W21" i="4"/>
  <c r="W22" i="4"/>
  <c r="W23" i="4"/>
  <c r="W24" i="4"/>
  <c r="W25" i="4"/>
  <c r="W26" i="4"/>
  <c r="W27" i="4"/>
  <c r="W28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27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8" i="4"/>
  <c r="N19" i="4"/>
  <c r="N20" i="4"/>
  <c r="N21" i="4"/>
  <c r="N22" i="4"/>
  <c r="N23" i="4"/>
  <c r="N25" i="4"/>
  <c r="N26" i="4"/>
  <c r="N27" i="4"/>
  <c r="N28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AD2" i="4"/>
  <c r="W2" i="4"/>
  <c r="R2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8" i="4"/>
  <c r="I19" i="4"/>
  <c r="I21" i="4"/>
  <c r="I22" i="4"/>
  <c r="I23" i="4"/>
  <c r="I24" i="4"/>
  <c r="I25" i="4"/>
  <c r="I26" i="4"/>
  <c r="I27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</calcChain>
</file>

<file path=xl/sharedStrings.xml><?xml version="1.0" encoding="utf-8"?>
<sst xmlns="http://schemas.openxmlformats.org/spreadsheetml/2006/main" count="117" uniqueCount="81">
  <si>
    <t>Unterhaltung</t>
  </si>
  <si>
    <t>Interesse</t>
  </si>
  <si>
    <t>Individuelle Anpassbarkeit</t>
  </si>
  <si>
    <t>Zielgruppe</t>
  </si>
  <si>
    <t>Leistung</t>
  </si>
  <si>
    <t>Navigation</t>
  </si>
  <si>
    <t>Motorisches, gestisches Design</t>
  </si>
  <si>
    <t>Grafik</t>
  </si>
  <si>
    <t>Visueller Anreiz</t>
  </si>
  <si>
    <t>Qualität der Information</t>
  </si>
  <si>
    <t>Quantität der Information</t>
  </si>
  <si>
    <t>Visuelle Information</t>
  </si>
  <si>
    <t>Glaubwürdigkeit</t>
  </si>
  <si>
    <t>Nutzerfreundlichkeit</t>
  </si>
  <si>
    <t>Layout</t>
  </si>
  <si>
    <t>Water time - Wasser Trinken</t>
  </si>
  <si>
    <t>Wassertracker: Trinkerinnerung</t>
  </si>
  <si>
    <t>Plant Nanny Wasser Trinken App</t>
  </si>
  <si>
    <t>Wasser tracker, water - Dropy</t>
  </si>
  <si>
    <t>Waterdrop Hydration App</t>
  </si>
  <si>
    <t>Sleep Recorder: Schlaf Analyse</t>
  </si>
  <si>
    <t>Sleep Cycle - Sleep Tracker</t>
  </si>
  <si>
    <t>ShutEye - Schlaftracker</t>
  </si>
  <si>
    <t>SnoreLab.schnarchen aufnehmen</t>
  </si>
  <si>
    <t>Prime Sleep Recorder</t>
  </si>
  <si>
    <t>Sleepzy - Schlaftracker-Wecker</t>
  </si>
  <si>
    <t>Sleep Talk Recorder</t>
  </si>
  <si>
    <t xml:space="preserve">Do I Snore or Grind </t>
  </si>
  <si>
    <t>Dream Talk Recorder</t>
  </si>
  <si>
    <t>MyFitnessPal: Kalorien Tracker</t>
  </si>
  <si>
    <t>Lifesum: Kalorien Zähler</t>
  </si>
  <si>
    <t>Fddb - Kalorienzähler &amp; Diät</t>
  </si>
  <si>
    <t>YAZIO: Kalorien Zähler &amp; Diät</t>
  </si>
  <si>
    <t>Nike Run Club: Laufcoach</t>
  </si>
  <si>
    <t>StepsApp Schrittzähler</t>
  </si>
  <si>
    <t>Asics Runkeeper Lauf-Tracker</t>
  </si>
  <si>
    <t>WeightWatchers</t>
  </si>
  <si>
    <t>SIMPLE: dein Ernährungshelfer</t>
  </si>
  <si>
    <t>Fastic Intervallfasten Tracker</t>
  </si>
  <si>
    <t>Gymondo: Fitness &amp; Workout App</t>
  </si>
  <si>
    <t>Asana Rebel: Yoga und Fitness</t>
  </si>
  <si>
    <t>Foodvisor - Ernärung und Diät</t>
  </si>
  <si>
    <t>Gerolsteiner TrinkCheck</t>
  </si>
  <si>
    <t>Lose it! Kalorienzähler</t>
  </si>
  <si>
    <t>Strava: Laufen &amp; Radfahren</t>
  </si>
  <si>
    <t>Seven - 7 Minuten Training</t>
  </si>
  <si>
    <t>Fitify: Workout zu Hause</t>
  </si>
  <si>
    <t>Hevy - Gym &amp; Trainingstagebuch</t>
  </si>
  <si>
    <t>Schrittzähler++</t>
  </si>
  <si>
    <t>WaterMinder®・Water Tracker</t>
  </si>
  <si>
    <t>Alarmy - Wecker und Schlaf</t>
  </si>
  <si>
    <t>Fitness App-Gym Workout, Sport</t>
  </si>
  <si>
    <t>adidas Running: Lauf App</t>
  </si>
  <si>
    <t>Noom: Gesund Abnehmen</t>
  </si>
  <si>
    <t>Carb Manager-Keto Diät, Fasten</t>
  </si>
  <si>
    <t>Sports Tracker for All Sports</t>
  </si>
  <si>
    <t>Daylio Tagebuch &amp; Gewohnheiten</t>
  </si>
  <si>
    <t>Moodflow: Better mental health</t>
  </si>
  <si>
    <t>Pixels Journaling: Mood Tracker</t>
  </si>
  <si>
    <t>MyTherapy Tabletten Erinnerung</t>
  </si>
  <si>
    <t>mediteo: Tabletten Erinnerung</t>
  </si>
  <si>
    <t>Mindshine: Mental Health Coach</t>
  </si>
  <si>
    <t>Headspace: Meditation &amp; Schlaf</t>
  </si>
  <si>
    <t>TOM - Tabletten Erinnerung</t>
  </si>
  <si>
    <t>Max - Pillen Erinnerung</t>
  </si>
  <si>
    <t>Bewusstsein</t>
  </si>
  <si>
    <t>Wissen</t>
  </si>
  <si>
    <t>Einstellung</t>
  </si>
  <si>
    <t>Absicht zur Veränderung</t>
  </si>
  <si>
    <t>Hilfe suchen</t>
  </si>
  <si>
    <t>Verhaltensänderung</t>
  </si>
  <si>
    <t>O</t>
  </si>
  <si>
    <t>App_Name</t>
  </si>
  <si>
    <t>Rater</t>
  </si>
  <si>
    <t>Messzeitpunkt</t>
  </si>
  <si>
    <t>Interaktivität</t>
  </si>
  <si>
    <t>SECTION A: Engagement</t>
  </si>
  <si>
    <t>SECTION B: Funktionalität</t>
  </si>
  <si>
    <t>SECTION C: Ästhetik</t>
  </si>
  <si>
    <t>SECTION D: Information</t>
  </si>
  <si>
    <t>SECTION F: Wahrgenommene Wirkung der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</si>
</sst>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5204-A2BC-0744-BF52-A79B6946E1A7}">
  <dimension ref="A1:AD52"/>
  <sheetViews>
    <sheetView tabSelected="1" zoomScale="70" zoomScaleNormal="70" workbookViewId="0">
      <selection activeCell="C2" sqref="C2:C51"/>
    </sheetView>
  </sheetViews>
  <sheetFormatPr baseColWidth="10" defaultColWidth="10.75" defaultRowHeight="15.75" x14ac:dyDescent="0.25"/>
  <cols>
    <col min="1" max="1" width="29.25" bestFit="1" customWidth="1"/>
    <col min="2" max="3" width="29.25" customWidth="1"/>
    <col min="4" max="4" width="21.5" bestFit="1" customWidth="1"/>
    <col min="5" max="5" width="19.75" bestFit="1" customWidth="1"/>
    <col min="6" max="6" width="23.25" bestFit="1" customWidth="1"/>
    <col min="7" max="7" width="24.75" bestFit="1" customWidth="1"/>
    <col min="8" max="8" width="14.75" bestFit="1" customWidth="1"/>
    <col min="10" max="10" width="15" bestFit="1" customWidth="1"/>
    <col min="11" max="11" width="18.25" bestFit="1" customWidth="1"/>
    <col min="12" max="12" width="18" bestFit="1" customWidth="1"/>
    <col min="13" max="13" width="27.25" bestFit="1" customWidth="1"/>
    <col min="15" max="15" width="15.5" bestFit="1" customWidth="1"/>
    <col min="16" max="16" width="17.75" bestFit="1" customWidth="1"/>
    <col min="17" max="17" width="14.125" bestFit="1" customWidth="1"/>
    <col min="19" max="19" width="21.875" bestFit="1" customWidth="1"/>
    <col min="20" max="20" width="23.25" bestFit="1" customWidth="1"/>
    <col min="21" max="21" width="18" bestFit="1" customWidth="1"/>
    <col min="22" max="22" width="15" bestFit="1" customWidth="1"/>
    <col min="24" max="24" width="15.5" bestFit="1" customWidth="1"/>
    <col min="25" max="25" width="12.875" bestFit="1" customWidth="1"/>
    <col min="26" max="26" width="15" bestFit="1" customWidth="1"/>
    <col min="27" max="27" width="21.875" bestFit="1" customWidth="1"/>
    <col min="28" max="28" width="19.25" bestFit="1" customWidth="1"/>
    <col min="29" max="29" width="18.25" bestFit="1" customWidth="1"/>
  </cols>
  <sheetData>
    <row r="1" spans="1:30" x14ac:dyDescent="0.25">
      <c r="A1" s="20" t="s">
        <v>72</v>
      </c>
      <c r="B1" s="20" t="s">
        <v>73</v>
      </c>
      <c r="C1" s="20" t="s">
        <v>74</v>
      </c>
      <c r="D1" s="7" t="s">
        <v>0</v>
      </c>
      <c r="E1" s="7" t="s">
        <v>1</v>
      </c>
      <c r="F1" s="7" t="s">
        <v>2</v>
      </c>
      <c r="G1" s="7" t="s">
        <v>75</v>
      </c>
      <c r="H1" s="7" t="s">
        <v>3</v>
      </c>
      <c r="I1" s="8" t="s">
        <v>76</v>
      </c>
      <c r="J1" s="9" t="s">
        <v>4</v>
      </c>
      <c r="K1" s="9" t="s">
        <v>13</v>
      </c>
      <c r="L1" s="9" t="s">
        <v>5</v>
      </c>
      <c r="M1" s="9" t="s">
        <v>6</v>
      </c>
      <c r="N1" s="10" t="s">
        <v>77</v>
      </c>
      <c r="O1" s="11" t="s">
        <v>14</v>
      </c>
      <c r="P1" s="11" t="s">
        <v>7</v>
      </c>
      <c r="Q1" s="11" t="s">
        <v>8</v>
      </c>
      <c r="R1" s="19" t="s">
        <v>78</v>
      </c>
      <c r="S1" s="12" t="s">
        <v>9</v>
      </c>
      <c r="T1" s="12" t="s">
        <v>10</v>
      </c>
      <c r="U1" s="12" t="s">
        <v>11</v>
      </c>
      <c r="V1" s="12" t="s">
        <v>12</v>
      </c>
      <c r="W1" s="6" t="s">
        <v>79</v>
      </c>
      <c r="X1" s="13" t="s">
        <v>65</v>
      </c>
      <c r="Y1" s="13" t="s">
        <v>66</v>
      </c>
      <c r="Z1" s="13" t="s">
        <v>67</v>
      </c>
      <c r="AA1" s="13" t="s">
        <v>68</v>
      </c>
      <c r="AB1" s="13" t="s">
        <v>69</v>
      </c>
      <c r="AC1" s="13" t="s">
        <v>70</v>
      </c>
      <c r="AD1" s="14" t="s">
        <v>80</v>
      </c>
    </row>
    <row r="2" spans="1:30" x14ac:dyDescent="0.25">
      <c r="A2" t="s">
        <v>15</v>
      </c>
      <c r="B2">
        <v>26</v>
      </c>
      <c r="C2">
        <v>1</v>
      </c>
      <c r="D2">
        <v>3</v>
      </c>
      <c r="E2">
        <v>3</v>
      </c>
      <c r="F2">
        <v>4</v>
      </c>
      <c r="G2">
        <v>4</v>
      </c>
      <c r="H2">
        <v>3</v>
      </c>
      <c r="I2" s="1">
        <f t="shared" ref="I2:I51" si="0">SUM(D2:H2)*1/5</f>
        <v>3.4</v>
      </c>
      <c r="J2">
        <v>5</v>
      </c>
      <c r="K2">
        <v>4</v>
      </c>
      <c r="L2">
        <v>4</v>
      </c>
      <c r="M2">
        <v>4</v>
      </c>
      <c r="N2" s="2">
        <f t="shared" ref="N2:N51" si="1">SUM(J2:M2)*1/4</f>
        <v>4.25</v>
      </c>
      <c r="O2">
        <v>4</v>
      </c>
      <c r="P2">
        <v>4</v>
      </c>
      <c r="Q2">
        <v>3</v>
      </c>
      <c r="R2" s="3">
        <f t="shared" ref="R2:R51" si="2">SUM(O2:Q2)*1/3</f>
        <v>3.6666666666666665</v>
      </c>
      <c r="S2" s="17" t="s">
        <v>71</v>
      </c>
      <c r="T2" s="17" t="s">
        <v>71</v>
      </c>
      <c r="U2">
        <v>4</v>
      </c>
      <c r="V2" s="16" t="s">
        <v>71</v>
      </c>
      <c r="W2" s="4">
        <f t="shared" ref="W2:W51" si="3">SUM(S2:V2)*1/4</f>
        <v>1</v>
      </c>
      <c r="X2">
        <v>2</v>
      </c>
      <c r="Y2">
        <v>2</v>
      </c>
      <c r="Z2">
        <v>2</v>
      </c>
      <c r="AA2">
        <v>3</v>
      </c>
      <c r="AB2">
        <v>2</v>
      </c>
      <c r="AC2">
        <v>3</v>
      </c>
      <c r="AD2" s="5">
        <f t="shared" ref="AD2:AD51" si="4">SUM(X2:AC2)*1/6</f>
        <v>2.3333333333333335</v>
      </c>
    </row>
    <row r="3" spans="1:30" x14ac:dyDescent="0.25">
      <c r="A3" t="s">
        <v>16</v>
      </c>
      <c r="B3">
        <v>26</v>
      </c>
      <c r="C3">
        <v>1</v>
      </c>
      <c r="D3">
        <v>4</v>
      </c>
      <c r="E3">
        <v>4</v>
      </c>
      <c r="F3">
        <v>5</v>
      </c>
      <c r="G3">
        <v>5</v>
      </c>
      <c r="H3">
        <v>5</v>
      </c>
      <c r="I3" s="1">
        <f t="shared" si="0"/>
        <v>4.5999999999999996</v>
      </c>
      <c r="J3">
        <v>5</v>
      </c>
      <c r="K3">
        <v>5</v>
      </c>
      <c r="L3">
        <v>5</v>
      </c>
      <c r="M3">
        <v>5</v>
      </c>
      <c r="N3" s="2">
        <f t="shared" si="1"/>
        <v>5</v>
      </c>
      <c r="O3">
        <v>5</v>
      </c>
      <c r="P3">
        <v>5</v>
      </c>
      <c r="Q3">
        <v>5</v>
      </c>
      <c r="R3" s="3">
        <f t="shared" si="2"/>
        <v>5</v>
      </c>
      <c r="S3" s="17" t="s">
        <v>71</v>
      </c>
      <c r="T3" s="17" t="s">
        <v>71</v>
      </c>
      <c r="U3">
        <v>4</v>
      </c>
      <c r="V3" s="16" t="s">
        <v>71</v>
      </c>
      <c r="W3" s="4">
        <f t="shared" si="3"/>
        <v>1</v>
      </c>
      <c r="X3">
        <v>4</v>
      </c>
      <c r="Y3">
        <v>3</v>
      </c>
      <c r="Z3">
        <v>3</v>
      </c>
      <c r="AA3">
        <v>4</v>
      </c>
      <c r="AB3">
        <v>2</v>
      </c>
      <c r="AC3">
        <v>4</v>
      </c>
      <c r="AD3" s="5">
        <f t="shared" si="4"/>
        <v>3.3333333333333335</v>
      </c>
    </row>
    <row r="4" spans="1:30" x14ac:dyDescent="0.25">
      <c r="A4" t="s">
        <v>49</v>
      </c>
      <c r="B4">
        <v>26</v>
      </c>
      <c r="C4">
        <v>1</v>
      </c>
      <c r="D4">
        <v>3</v>
      </c>
      <c r="E4">
        <v>3</v>
      </c>
      <c r="F4">
        <v>4</v>
      </c>
      <c r="G4">
        <v>4</v>
      </c>
      <c r="H4">
        <v>4</v>
      </c>
      <c r="I4" s="1">
        <f t="shared" si="0"/>
        <v>3.6</v>
      </c>
      <c r="J4">
        <v>5</v>
      </c>
      <c r="K4">
        <v>4</v>
      </c>
      <c r="L4">
        <v>4</v>
      </c>
      <c r="M4">
        <v>4</v>
      </c>
      <c r="N4" s="2">
        <f t="shared" si="1"/>
        <v>4.25</v>
      </c>
      <c r="O4">
        <v>4</v>
      </c>
      <c r="P4">
        <v>4</v>
      </c>
      <c r="Q4">
        <v>4</v>
      </c>
      <c r="R4" s="3">
        <f t="shared" si="2"/>
        <v>4</v>
      </c>
      <c r="S4" s="17" t="s">
        <v>71</v>
      </c>
      <c r="T4" s="17" t="s">
        <v>71</v>
      </c>
      <c r="U4">
        <v>4</v>
      </c>
      <c r="V4" s="16" t="s">
        <v>71</v>
      </c>
      <c r="W4" s="4">
        <f t="shared" si="3"/>
        <v>1</v>
      </c>
      <c r="X4">
        <v>2</v>
      </c>
      <c r="Y4">
        <v>2</v>
      </c>
      <c r="Z4">
        <v>2</v>
      </c>
      <c r="AA4">
        <v>3</v>
      </c>
      <c r="AB4">
        <v>2</v>
      </c>
      <c r="AC4">
        <v>3</v>
      </c>
      <c r="AD4" s="5">
        <f t="shared" si="4"/>
        <v>2.3333333333333335</v>
      </c>
    </row>
    <row r="5" spans="1:30" x14ac:dyDescent="0.25">
      <c r="A5" t="s">
        <v>17</v>
      </c>
      <c r="B5">
        <v>26</v>
      </c>
      <c r="C5">
        <v>1</v>
      </c>
      <c r="D5">
        <v>4</v>
      </c>
      <c r="E5">
        <v>3</v>
      </c>
      <c r="F5">
        <v>2</v>
      </c>
      <c r="G5">
        <v>3</v>
      </c>
      <c r="H5">
        <v>4</v>
      </c>
      <c r="I5" s="1">
        <f t="shared" si="0"/>
        <v>3.2</v>
      </c>
      <c r="J5">
        <v>5</v>
      </c>
      <c r="K5">
        <v>4</v>
      </c>
      <c r="L5">
        <v>4</v>
      </c>
      <c r="M5">
        <v>4</v>
      </c>
      <c r="N5" s="2">
        <f t="shared" si="1"/>
        <v>4.25</v>
      </c>
      <c r="O5">
        <v>4</v>
      </c>
      <c r="P5">
        <v>4</v>
      </c>
      <c r="Q5">
        <v>4</v>
      </c>
      <c r="R5" s="3">
        <f t="shared" si="2"/>
        <v>4</v>
      </c>
      <c r="S5" s="17" t="s">
        <v>71</v>
      </c>
      <c r="T5" s="17" t="s">
        <v>71</v>
      </c>
      <c r="U5">
        <v>4</v>
      </c>
      <c r="V5" s="16" t="s">
        <v>71</v>
      </c>
      <c r="W5" s="4">
        <f t="shared" si="3"/>
        <v>1</v>
      </c>
      <c r="X5">
        <v>2</v>
      </c>
      <c r="Y5">
        <v>2</v>
      </c>
      <c r="Z5">
        <v>2</v>
      </c>
      <c r="AA5">
        <v>3</v>
      </c>
      <c r="AB5">
        <v>2</v>
      </c>
      <c r="AC5">
        <v>3</v>
      </c>
      <c r="AD5" s="5">
        <f t="shared" si="4"/>
        <v>2.3333333333333335</v>
      </c>
    </row>
    <row r="6" spans="1:30" x14ac:dyDescent="0.25">
      <c r="A6" t="s">
        <v>18</v>
      </c>
      <c r="B6">
        <v>26</v>
      </c>
      <c r="C6">
        <v>1</v>
      </c>
      <c r="D6">
        <v>5</v>
      </c>
      <c r="E6">
        <v>5</v>
      </c>
      <c r="F6">
        <v>5</v>
      </c>
      <c r="G6">
        <v>5</v>
      </c>
      <c r="H6">
        <v>5</v>
      </c>
      <c r="I6" s="1">
        <f t="shared" si="0"/>
        <v>5</v>
      </c>
      <c r="J6">
        <v>5</v>
      </c>
      <c r="K6">
        <v>5</v>
      </c>
      <c r="L6">
        <v>5</v>
      </c>
      <c r="M6">
        <v>5</v>
      </c>
      <c r="N6" s="2">
        <f t="shared" si="1"/>
        <v>5</v>
      </c>
      <c r="O6">
        <v>5</v>
      </c>
      <c r="P6">
        <v>5</v>
      </c>
      <c r="Q6">
        <v>5</v>
      </c>
      <c r="R6" s="3">
        <f t="shared" si="2"/>
        <v>5</v>
      </c>
      <c r="S6" s="17" t="s">
        <v>71</v>
      </c>
      <c r="T6" s="17" t="s">
        <v>71</v>
      </c>
      <c r="U6">
        <v>5</v>
      </c>
      <c r="V6" s="16" t="s">
        <v>71</v>
      </c>
      <c r="W6" s="4">
        <f t="shared" si="3"/>
        <v>1.25</v>
      </c>
      <c r="X6">
        <v>4</v>
      </c>
      <c r="Y6">
        <v>3</v>
      </c>
      <c r="Z6">
        <v>3</v>
      </c>
      <c r="AA6">
        <v>4</v>
      </c>
      <c r="AB6">
        <v>2</v>
      </c>
      <c r="AC6">
        <v>4</v>
      </c>
      <c r="AD6" s="5">
        <f t="shared" si="4"/>
        <v>3.3333333333333335</v>
      </c>
    </row>
    <row r="7" spans="1:30" x14ac:dyDescent="0.25">
      <c r="A7" t="s">
        <v>19</v>
      </c>
      <c r="B7">
        <v>26</v>
      </c>
      <c r="C7">
        <v>1</v>
      </c>
      <c r="D7">
        <v>3</v>
      </c>
      <c r="E7">
        <v>3</v>
      </c>
      <c r="F7">
        <v>4</v>
      </c>
      <c r="G7">
        <v>4</v>
      </c>
      <c r="H7">
        <v>4</v>
      </c>
      <c r="I7" s="1">
        <f t="shared" si="0"/>
        <v>3.6</v>
      </c>
      <c r="J7">
        <v>5</v>
      </c>
      <c r="K7">
        <v>4</v>
      </c>
      <c r="L7">
        <v>4</v>
      </c>
      <c r="M7">
        <v>4</v>
      </c>
      <c r="N7" s="2">
        <f t="shared" si="1"/>
        <v>4.25</v>
      </c>
      <c r="O7">
        <v>4</v>
      </c>
      <c r="P7">
        <v>4</v>
      </c>
      <c r="Q7">
        <v>4</v>
      </c>
      <c r="R7" s="3">
        <f t="shared" si="2"/>
        <v>4</v>
      </c>
      <c r="S7" s="17" t="s">
        <v>71</v>
      </c>
      <c r="T7" s="17" t="s">
        <v>71</v>
      </c>
      <c r="U7">
        <v>4</v>
      </c>
      <c r="V7" s="16" t="s">
        <v>71</v>
      </c>
      <c r="W7" s="4">
        <f t="shared" si="3"/>
        <v>1</v>
      </c>
      <c r="X7">
        <v>3</v>
      </c>
      <c r="Y7">
        <v>2</v>
      </c>
      <c r="Z7">
        <v>2</v>
      </c>
      <c r="AA7">
        <v>3</v>
      </c>
      <c r="AB7">
        <v>2</v>
      </c>
      <c r="AC7">
        <v>3</v>
      </c>
      <c r="AD7" s="5">
        <f t="shared" si="4"/>
        <v>2.5</v>
      </c>
    </row>
    <row r="8" spans="1:30" x14ac:dyDescent="0.25">
      <c r="A8" t="s">
        <v>42</v>
      </c>
      <c r="B8">
        <v>26</v>
      </c>
      <c r="C8">
        <v>1</v>
      </c>
      <c r="D8">
        <v>3</v>
      </c>
      <c r="E8">
        <v>3</v>
      </c>
      <c r="F8">
        <v>3</v>
      </c>
      <c r="G8">
        <v>3</v>
      </c>
      <c r="H8">
        <v>4</v>
      </c>
      <c r="I8" s="1">
        <f t="shared" si="0"/>
        <v>3.2</v>
      </c>
      <c r="J8">
        <v>5</v>
      </c>
      <c r="K8">
        <v>4</v>
      </c>
      <c r="L8">
        <v>5</v>
      </c>
      <c r="M8">
        <v>5</v>
      </c>
      <c r="N8" s="2">
        <f t="shared" si="1"/>
        <v>4.75</v>
      </c>
      <c r="O8">
        <v>4</v>
      </c>
      <c r="P8">
        <v>4</v>
      </c>
      <c r="Q8">
        <v>4</v>
      </c>
      <c r="R8" s="3">
        <f t="shared" si="2"/>
        <v>4</v>
      </c>
      <c r="S8" s="17" t="s">
        <v>71</v>
      </c>
      <c r="T8" s="17" t="s">
        <v>71</v>
      </c>
      <c r="U8">
        <v>4</v>
      </c>
      <c r="V8" s="16" t="s">
        <v>71</v>
      </c>
      <c r="W8" s="4">
        <f t="shared" si="3"/>
        <v>1</v>
      </c>
      <c r="X8">
        <v>3</v>
      </c>
      <c r="Y8">
        <v>3</v>
      </c>
      <c r="Z8">
        <v>3</v>
      </c>
      <c r="AA8">
        <v>4</v>
      </c>
      <c r="AB8">
        <v>2</v>
      </c>
      <c r="AC8">
        <v>4</v>
      </c>
      <c r="AD8" s="5">
        <f t="shared" si="4"/>
        <v>3.1666666666666665</v>
      </c>
    </row>
    <row r="9" spans="1:30" x14ac:dyDescent="0.25">
      <c r="A9" t="s">
        <v>20</v>
      </c>
      <c r="B9">
        <v>26</v>
      </c>
      <c r="C9">
        <v>1</v>
      </c>
      <c r="D9">
        <v>4</v>
      </c>
      <c r="E9">
        <v>4</v>
      </c>
      <c r="F9">
        <v>5</v>
      </c>
      <c r="G9">
        <v>4</v>
      </c>
      <c r="H9">
        <v>4</v>
      </c>
      <c r="I9" s="1">
        <f t="shared" si="0"/>
        <v>4.2</v>
      </c>
      <c r="J9">
        <v>4</v>
      </c>
      <c r="K9">
        <v>4</v>
      </c>
      <c r="L9">
        <v>4</v>
      </c>
      <c r="M9">
        <v>4</v>
      </c>
      <c r="N9" s="2">
        <f t="shared" si="1"/>
        <v>4</v>
      </c>
      <c r="O9">
        <v>5</v>
      </c>
      <c r="P9">
        <v>4</v>
      </c>
      <c r="Q9">
        <v>4</v>
      </c>
      <c r="R9" s="3">
        <f t="shared" si="2"/>
        <v>4.333333333333333</v>
      </c>
      <c r="S9">
        <v>4</v>
      </c>
      <c r="T9">
        <v>4</v>
      </c>
      <c r="U9">
        <v>5</v>
      </c>
      <c r="V9">
        <v>4</v>
      </c>
      <c r="W9" s="4">
        <f t="shared" si="3"/>
        <v>4.25</v>
      </c>
      <c r="X9">
        <v>3</v>
      </c>
      <c r="Y9">
        <v>2</v>
      </c>
      <c r="Z9">
        <v>2</v>
      </c>
      <c r="AA9">
        <v>2</v>
      </c>
      <c r="AB9">
        <v>2</v>
      </c>
      <c r="AC9">
        <v>2</v>
      </c>
      <c r="AD9" s="5">
        <f t="shared" si="4"/>
        <v>2.1666666666666665</v>
      </c>
    </row>
    <row r="10" spans="1:30" x14ac:dyDescent="0.25">
      <c r="A10" t="s">
        <v>50</v>
      </c>
      <c r="B10">
        <v>26</v>
      </c>
      <c r="C10">
        <v>1</v>
      </c>
      <c r="D10">
        <v>3</v>
      </c>
      <c r="E10">
        <v>3</v>
      </c>
      <c r="F10">
        <v>4</v>
      </c>
      <c r="G10">
        <v>4</v>
      </c>
      <c r="H10">
        <v>4</v>
      </c>
      <c r="I10" s="1">
        <f t="shared" si="0"/>
        <v>3.6</v>
      </c>
      <c r="J10">
        <v>4</v>
      </c>
      <c r="K10">
        <v>4</v>
      </c>
      <c r="L10">
        <v>4</v>
      </c>
      <c r="M10">
        <v>4</v>
      </c>
      <c r="N10" s="2">
        <f t="shared" si="1"/>
        <v>4</v>
      </c>
      <c r="O10">
        <v>4</v>
      </c>
      <c r="P10">
        <v>4</v>
      </c>
      <c r="Q10">
        <v>4</v>
      </c>
      <c r="R10" s="3">
        <f t="shared" si="2"/>
        <v>4</v>
      </c>
      <c r="S10">
        <v>4</v>
      </c>
      <c r="T10">
        <v>4</v>
      </c>
      <c r="U10">
        <v>4</v>
      </c>
      <c r="V10">
        <v>4</v>
      </c>
      <c r="W10" s="4">
        <f t="shared" si="3"/>
        <v>4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 s="5">
        <f t="shared" si="4"/>
        <v>2</v>
      </c>
    </row>
    <row r="11" spans="1:30" x14ac:dyDescent="0.25">
      <c r="A11" t="s">
        <v>21</v>
      </c>
      <c r="B11">
        <v>26</v>
      </c>
      <c r="C11">
        <v>1</v>
      </c>
      <c r="D11">
        <v>4</v>
      </c>
      <c r="E11">
        <v>4</v>
      </c>
      <c r="F11">
        <v>4</v>
      </c>
      <c r="G11">
        <v>4</v>
      </c>
      <c r="H11">
        <v>4</v>
      </c>
      <c r="I11" s="1">
        <f t="shared" si="0"/>
        <v>4</v>
      </c>
      <c r="J11">
        <v>4</v>
      </c>
      <c r="K11">
        <v>4</v>
      </c>
      <c r="L11">
        <v>4</v>
      </c>
      <c r="M11">
        <v>4</v>
      </c>
      <c r="N11" s="2">
        <f t="shared" si="1"/>
        <v>4</v>
      </c>
      <c r="O11">
        <v>4</v>
      </c>
      <c r="P11">
        <v>4</v>
      </c>
      <c r="Q11">
        <v>4</v>
      </c>
      <c r="R11" s="3">
        <f t="shared" si="2"/>
        <v>4</v>
      </c>
      <c r="S11">
        <v>4</v>
      </c>
      <c r="T11">
        <v>4</v>
      </c>
      <c r="U11">
        <v>5</v>
      </c>
      <c r="V11">
        <v>4</v>
      </c>
      <c r="W11" s="4">
        <f t="shared" si="3"/>
        <v>4.25</v>
      </c>
      <c r="X11">
        <v>3</v>
      </c>
      <c r="Y11">
        <v>3</v>
      </c>
      <c r="Z11">
        <v>3</v>
      </c>
      <c r="AA11">
        <v>2</v>
      </c>
      <c r="AB11">
        <v>2</v>
      </c>
      <c r="AC11">
        <v>2</v>
      </c>
      <c r="AD11" s="5">
        <f t="shared" si="4"/>
        <v>2.5</v>
      </c>
    </row>
    <row r="12" spans="1:30" x14ac:dyDescent="0.25">
      <c r="A12" t="s">
        <v>22</v>
      </c>
      <c r="B12">
        <v>26</v>
      </c>
      <c r="C12">
        <v>1</v>
      </c>
      <c r="D12">
        <v>4</v>
      </c>
      <c r="E12">
        <v>4</v>
      </c>
      <c r="F12">
        <v>4</v>
      </c>
      <c r="G12">
        <v>4</v>
      </c>
      <c r="H12">
        <v>4</v>
      </c>
      <c r="I12" s="1">
        <f t="shared" si="0"/>
        <v>4</v>
      </c>
      <c r="J12">
        <v>4</v>
      </c>
      <c r="K12">
        <v>4</v>
      </c>
      <c r="L12">
        <v>4</v>
      </c>
      <c r="M12">
        <v>4</v>
      </c>
      <c r="N12" s="2">
        <f t="shared" si="1"/>
        <v>4</v>
      </c>
      <c r="O12">
        <v>4</v>
      </c>
      <c r="P12">
        <v>4</v>
      </c>
      <c r="Q12">
        <v>4</v>
      </c>
      <c r="R12" s="3">
        <f t="shared" si="2"/>
        <v>4</v>
      </c>
      <c r="S12">
        <v>4</v>
      </c>
      <c r="T12">
        <v>4</v>
      </c>
      <c r="U12">
        <v>5</v>
      </c>
      <c r="V12">
        <v>4</v>
      </c>
      <c r="W12" s="4">
        <f t="shared" si="3"/>
        <v>4.25</v>
      </c>
      <c r="X12">
        <v>3</v>
      </c>
      <c r="Y12">
        <v>2</v>
      </c>
      <c r="Z12">
        <v>2</v>
      </c>
      <c r="AA12">
        <v>2</v>
      </c>
      <c r="AB12">
        <v>2</v>
      </c>
      <c r="AC12">
        <v>2</v>
      </c>
      <c r="AD12" s="5">
        <f t="shared" si="4"/>
        <v>2.1666666666666665</v>
      </c>
    </row>
    <row r="13" spans="1:30" x14ac:dyDescent="0.25">
      <c r="A13" t="s">
        <v>23</v>
      </c>
      <c r="B13">
        <v>26</v>
      </c>
      <c r="C13">
        <v>1</v>
      </c>
      <c r="D13">
        <v>3</v>
      </c>
      <c r="E13">
        <v>3</v>
      </c>
      <c r="F13">
        <v>4</v>
      </c>
      <c r="G13">
        <v>4</v>
      </c>
      <c r="H13">
        <v>4</v>
      </c>
      <c r="I13" s="1">
        <f t="shared" si="0"/>
        <v>3.6</v>
      </c>
      <c r="J13">
        <v>4</v>
      </c>
      <c r="K13">
        <v>4</v>
      </c>
      <c r="L13">
        <v>4</v>
      </c>
      <c r="M13">
        <v>4</v>
      </c>
      <c r="N13" s="2">
        <f t="shared" si="1"/>
        <v>4</v>
      </c>
      <c r="O13">
        <v>4</v>
      </c>
      <c r="P13">
        <v>4</v>
      </c>
      <c r="Q13">
        <v>4</v>
      </c>
      <c r="R13" s="3">
        <f t="shared" si="2"/>
        <v>4</v>
      </c>
      <c r="S13">
        <v>4</v>
      </c>
      <c r="T13">
        <v>4</v>
      </c>
      <c r="U13">
        <v>3</v>
      </c>
      <c r="V13">
        <v>4</v>
      </c>
      <c r="W13" s="4">
        <f t="shared" si="3"/>
        <v>3.75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 s="5">
        <f t="shared" si="4"/>
        <v>2</v>
      </c>
    </row>
    <row r="14" spans="1:30" x14ac:dyDescent="0.25">
      <c r="A14" t="s">
        <v>24</v>
      </c>
      <c r="B14">
        <v>26</v>
      </c>
      <c r="C14">
        <v>1</v>
      </c>
      <c r="D14">
        <v>3</v>
      </c>
      <c r="E14">
        <v>3</v>
      </c>
      <c r="F14">
        <v>3</v>
      </c>
      <c r="G14">
        <v>4</v>
      </c>
      <c r="H14">
        <v>3</v>
      </c>
      <c r="I14" s="1">
        <f t="shared" si="0"/>
        <v>3.2</v>
      </c>
      <c r="J14">
        <v>4</v>
      </c>
      <c r="K14">
        <v>3</v>
      </c>
      <c r="L14">
        <v>4</v>
      </c>
      <c r="M14">
        <v>4</v>
      </c>
      <c r="N14" s="2">
        <f t="shared" si="1"/>
        <v>3.75</v>
      </c>
      <c r="O14">
        <v>3</v>
      </c>
      <c r="P14">
        <v>4</v>
      </c>
      <c r="Q14">
        <v>3</v>
      </c>
      <c r="R14" s="3">
        <f t="shared" si="2"/>
        <v>3.3333333333333335</v>
      </c>
      <c r="S14">
        <v>4</v>
      </c>
      <c r="T14">
        <v>4</v>
      </c>
      <c r="U14">
        <v>3</v>
      </c>
      <c r="V14">
        <v>4</v>
      </c>
      <c r="W14" s="4">
        <f t="shared" si="3"/>
        <v>3.75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 s="5">
        <f t="shared" si="4"/>
        <v>2</v>
      </c>
    </row>
    <row r="15" spans="1:30" x14ac:dyDescent="0.25">
      <c r="A15" t="s">
        <v>25</v>
      </c>
      <c r="B15">
        <v>26</v>
      </c>
      <c r="C15">
        <v>1</v>
      </c>
      <c r="D15">
        <v>4</v>
      </c>
      <c r="E15">
        <v>4</v>
      </c>
      <c r="F15">
        <v>4</v>
      </c>
      <c r="G15">
        <v>4</v>
      </c>
      <c r="H15">
        <v>4</v>
      </c>
      <c r="I15" s="1">
        <f t="shared" si="0"/>
        <v>4</v>
      </c>
      <c r="J15">
        <v>4</v>
      </c>
      <c r="K15">
        <v>4</v>
      </c>
      <c r="L15">
        <v>4</v>
      </c>
      <c r="M15">
        <v>4</v>
      </c>
      <c r="N15" s="2">
        <f t="shared" si="1"/>
        <v>4</v>
      </c>
      <c r="O15">
        <v>4</v>
      </c>
      <c r="P15">
        <v>4</v>
      </c>
      <c r="Q15">
        <v>4</v>
      </c>
      <c r="R15" s="3">
        <f t="shared" si="2"/>
        <v>4</v>
      </c>
      <c r="S15">
        <v>4</v>
      </c>
      <c r="T15">
        <v>4</v>
      </c>
      <c r="U15">
        <v>4</v>
      </c>
      <c r="V15">
        <v>4</v>
      </c>
      <c r="W15" s="4">
        <f t="shared" si="3"/>
        <v>4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 s="5">
        <f t="shared" si="4"/>
        <v>2</v>
      </c>
    </row>
    <row r="16" spans="1:30" x14ac:dyDescent="0.25">
      <c r="A16" t="s">
        <v>26</v>
      </c>
      <c r="B16">
        <v>26</v>
      </c>
      <c r="C16">
        <v>1</v>
      </c>
      <c r="D16">
        <v>2</v>
      </c>
      <c r="E16">
        <v>2</v>
      </c>
      <c r="F16">
        <v>2</v>
      </c>
      <c r="G16">
        <v>1</v>
      </c>
      <c r="H16">
        <v>2</v>
      </c>
      <c r="I16" s="1">
        <f>SUM(D16:H16)*1/5</f>
        <v>1.8</v>
      </c>
      <c r="J16">
        <v>4</v>
      </c>
      <c r="K16">
        <v>3</v>
      </c>
      <c r="L16">
        <v>3</v>
      </c>
      <c r="M16">
        <v>2</v>
      </c>
      <c r="N16" s="2">
        <f t="shared" si="1"/>
        <v>3</v>
      </c>
      <c r="O16">
        <v>2</v>
      </c>
      <c r="P16">
        <v>2</v>
      </c>
      <c r="Q16">
        <v>2</v>
      </c>
      <c r="R16" s="3">
        <f t="shared" si="2"/>
        <v>2</v>
      </c>
      <c r="S16">
        <v>3</v>
      </c>
      <c r="T16">
        <v>3</v>
      </c>
      <c r="U16">
        <v>2</v>
      </c>
      <c r="V16">
        <v>2</v>
      </c>
      <c r="W16" s="4">
        <f t="shared" si="3"/>
        <v>2.5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5">
        <f t="shared" si="4"/>
        <v>1</v>
      </c>
    </row>
    <row r="17" spans="1:30" x14ac:dyDescent="0.25">
      <c r="A17" s="18" t="s">
        <v>27</v>
      </c>
      <c r="B17">
        <v>26</v>
      </c>
      <c r="C17">
        <v>1</v>
      </c>
      <c r="D17">
        <v>3</v>
      </c>
      <c r="E17">
        <v>3</v>
      </c>
      <c r="F17">
        <v>3</v>
      </c>
      <c r="G17">
        <v>3</v>
      </c>
      <c r="H17">
        <v>3</v>
      </c>
      <c r="I17" s="1">
        <f>SUM(D17:H17)*1/5</f>
        <v>3</v>
      </c>
      <c r="J17">
        <v>4</v>
      </c>
      <c r="K17">
        <v>3</v>
      </c>
      <c r="L17">
        <v>4</v>
      </c>
      <c r="M17">
        <v>3</v>
      </c>
      <c r="N17" s="2">
        <f>SUM(J17:M17)*1/4</f>
        <v>3.5</v>
      </c>
      <c r="O17">
        <v>2</v>
      </c>
      <c r="P17">
        <v>3</v>
      </c>
      <c r="Q17">
        <v>2</v>
      </c>
      <c r="R17" s="3">
        <f>SUM(O17:Q17)*1/3</f>
        <v>2.3333333333333335</v>
      </c>
      <c r="S17">
        <v>2</v>
      </c>
      <c r="T17">
        <v>3</v>
      </c>
      <c r="U17">
        <v>3</v>
      </c>
      <c r="V17">
        <v>3</v>
      </c>
      <c r="W17" s="4">
        <f>SUM(S17:V17)*1/4</f>
        <v>2.75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5">
        <f>SUM(X17:AC17)*1/6</f>
        <v>1</v>
      </c>
    </row>
    <row r="18" spans="1:30" x14ac:dyDescent="0.25">
      <c r="A18" t="s">
        <v>28</v>
      </c>
      <c r="B18">
        <v>26</v>
      </c>
      <c r="C18">
        <v>1</v>
      </c>
      <c r="D18">
        <v>1</v>
      </c>
      <c r="E18">
        <v>1</v>
      </c>
      <c r="F18">
        <v>2</v>
      </c>
      <c r="G18">
        <v>1</v>
      </c>
      <c r="H18">
        <v>1</v>
      </c>
      <c r="I18" s="1">
        <f t="shared" si="0"/>
        <v>1.2</v>
      </c>
      <c r="J18">
        <v>2</v>
      </c>
      <c r="K18">
        <v>2</v>
      </c>
      <c r="L18">
        <v>2</v>
      </c>
      <c r="M18">
        <v>2</v>
      </c>
      <c r="N18" s="2">
        <f t="shared" si="1"/>
        <v>2</v>
      </c>
      <c r="O18">
        <v>2</v>
      </c>
      <c r="P18">
        <v>2</v>
      </c>
      <c r="Q18">
        <v>1</v>
      </c>
      <c r="R18" s="3">
        <f t="shared" si="2"/>
        <v>1.6666666666666667</v>
      </c>
      <c r="S18">
        <v>2</v>
      </c>
      <c r="T18">
        <v>2</v>
      </c>
      <c r="U18">
        <v>2</v>
      </c>
      <c r="V18">
        <v>2</v>
      </c>
      <c r="W18" s="4">
        <f t="shared" si="3"/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5">
        <f t="shared" si="4"/>
        <v>1</v>
      </c>
    </row>
    <row r="19" spans="1:30" x14ac:dyDescent="0.25">
      <c r="A19" t="s">
        <v>62</v>
      </c>
      <c r="B19">
        <v>26</v>
      </c>
      <c r="C19">
        <v>1</v>
      </c>
      <c r="D19">
        <v>5</v>
      </c>
      <c r="E19">
        <v>5</v>
      </c>
      <c r="F19">
        <v>4</v>
      </c>
      <c r="G19">
        <v>4</v>
      </c>
      <c r="H19">
        <v>5</v>
      </c>
      <c r="I19" s="1">
        <f t="shared" si="0"/>
        <v>4.5999999999999996</v>
      </c>
      <c r="J19">
        <v>4</v>
      </c>
      <c r="K19">
        <v>4</v>
      </c>
      <c r="L19">
        <v>4</v>
      </c>
      <c r="M19">
        <v>4</v>
      </c>
      <c r="N19" s="2">
        <f t="shared" si="1"/>
        <v>4</v>
      </c>
      <c r="O19">
        <v>5</v>
      </c>
      <c r="P19">
        <v>4</v>
      </c>
      <c r="Q19">
        <v>4</v>
      </c>
      <c r="R19" s="3">
        <f t="shared" si="2"/>
        <v>4.333333333333333</v>
      </c>
      <c r="S19">
        <v>4</v>
      </c>
      <c r="T19">
        <v>3</v>
      </c>
      <c r="U19">
        <v>5</v>
      </c>
      <c r="V19">
        <v>4</v>
      </c>
      <c r="W19" s="4">
        <f t="shared" si="3"/>
        <v>4</v>
      </c>
      <c r="X19">
        <v>3</v>
      </c>
      <c r="Y19">
        <v>3</v>
      </c>
      <c r="Z19">
        <v>3</v>
      </c>
      <c r="AA19">
        <v>2</v>
      </c>
      <c r="AB19">
        <v>2</v>
      </c>
      <c r="AC19">
        <v>3</v>
      </c>
      <c r="AD19" s="5">
        <f t="shared" si="4"/>
        <v>2.6666666666666665</v>
      </c>
    </row>
    <row r="20" spans="1:30" x14ac:dyDescent="0.25">
      <c r="A20" t="s">
        <v>51</v>
      </c>
      <c r="B20">
        <v>26</v>
      </c>
      <c r="C20">
        <v>1</v>
      </c>
      <c r="D20">
        <v>3</v>
      </c>
      <c r="E20">
        <v>3</v>
      </c>
      <c r="F20">
        <v>4</v>
      </c>
      <c r="G20">
        <v>4</v>
      </c>
      <c r="H20">
        <v>3</v>
      </c>
      <c r="I20" s="1">
        <f>SUM(D20:H20)*1/5</f>
        <v>3.4</v>
      </c>
      <c r="J20">
        <v>4</v>
      </c>
      <c r="K20">
        <v>3</v>
      </c>
      <c r="L20">
        <v>4</v>
      </c>
      <c r="M20">
        <v>4</v>
      </c>
      <c r="N20" s="2">
        <f t="shared" si="1"/>
        <v>3.75</v>
      </c>
      <c r="O20">
        <v>4</v>
      </c>
      <c r="P20">
        <v>3</v>
      </c>
      <c r="Q20">
        <v>3</v>
      </c>
      <c r="R20" s="3">
        <f t="shared" si="2"/>
        <v>3.3333333333333335</v>
      </c>
      <c r="S20">
        <v>4</v>
      </c>
      <c r="T20">
        <v>3</v>
      </c>
      <c r="U20">
        <v>3</v>
      </c>
      <c r="V20">
        <v>3</v>
      </c>
      <c r="W20" s="4">
        <f t="shared" si="3"/>
        <v>3.25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 s="5">
        <f t="shared" si="4"/>
        <v>2</v>
      </c>
    </row>
    <row r="21" spans="1:30" x14ac:dyDescent="0.25">
      <c r="A21" t="s">
        <v>29</v>
      </c>
      <c r="B21">
        <v>26</v>
      </c>
      <c r="C21">
        <v>1</v>
      </c>
      <c r="D21">
        <v>4</v>
      </c>
      <c r="E21">
        <v>4</v>
      </c>
      <c r="F21">
        <v>5</v>
      </c>
      <c r="G21">
        <v>4</v>
      </c>
      <c r="H21">
        <v>4</v>
      </c>
      <c r="I21" s="1">
        <f t="shared" si="0"/>
        <v>4.2</v>
      </c>
      <c r="J21">
        <v>3</v>
      </c>
      <c r="K21">
        <v>4</v>
      </c>
      <c r="L21">
        <v>4</v>
      </c>
      <c r="M21">
        <v>3</v>
      </c>
      <c r="N21" s="2">
        <f t="shared" si="1"/>
        <v>3.5</v>
      </c>
      <c r="O21">
        <v>4</v>
      </c>
      <c r="P21">
        <v>4</v>
      </c>
      <c r="Q21">
        <v>4</v>
      </c>
      <c r="R21" s="3">
        <f t="shared" si="2"/>
        <v>4</v>
      </c>
      <c r="S21">
        <v>4</v>
      </c>
      <c r="T21">
        <v>4</v>
      </c>
      <c r="U21">
        <v>4</v>
      </c>
      <c r="V21">
        <v>4</v>
      </c>
      <c r="W21" s="4">
        <f t="shared" si="3"/>
        <v>4</v>
      </c>
      <c r="X21">
        <v>2</v>
      </c>
      <c r="Y21">
        <v>3</v>
      </c>
      <c r="Z21">
        <v>3</v>
      </c>
      <c r="AA21">
        <v>2</v>
      </c>
      <c r="AB21">
        <v>2</v>
      </c>
      <c r="AC21">
        <v>2</v>
      </c>
      <c r="AD21" s="5">
        <f t="shared" si="4"/>
        <v>2.3333333333333335</v>
      </c>
    </row>
    <row r="22" spans="1:30" x14ac:dyDescent="0.25">
      <c r="A22" t="s">
        <v>30</v>
      </c>
      <c r="B22">
        <v>26</v>
      </c>
      <c r="C22">
        <v>1</v>
      </c>
      <c r="D22">
        <v>3</v>
      </c>
      <c r="E22">
        <v>4</v>
      </c>
      <c r="F22">
        <v>4</v>
      </c>
      <c r="G22">
        <v>4</v>
      </c>
      <c r="H22">
        <v>4</v>
      </c>
      <c r="I22" s="1">
        <f t="shared" si="0"/>
        <v>3.8</v>
      </c>
      <c r="J22">
        <v>4</v>
      </c>
      <c r="K22">
        <v>4</v>
      </c>
      <c r="L22">
        <v>4</v>
      </c>
      <c r="M22">
        <v>4</v>
      </c>
      <c r="N22" s="2">
        <f t="shared" si="1"/>
        <v>4</v>
      </c>
      <c r="O22">
        <v>4</v>
      </c>
      <c r="P22">
        <v>4</v>
      </c>
      <c r="Q22">
        <v>4</v>
      </c>
      <c r="R22" s="3">
        <f t="shared" si="2"/>
        <v>4</v>
      </c>
      <c r="S22">
        <v>4</v>
      </c>
      <c r="T22">
        <v>3</v>
      </c>
      <c r="U22">
        <v>4</v>
      </c>
      <c r="V22">
        <v>4</v>
      </c>
      <c r="W22" s="4">
        <f t="shared" si="3"/>
        <v>3.75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 s="5">
        <f t="shared" si="4"/>
        <v>2</v>
      </c>
    </row>
    <row r="23" spans="1:30" x14ac:dyDescent="0.25">
      <c r="A23" t="s">
        <v>31</v>
      </c>
      <c r="B23">
        <v>26</v>
      </c>
      <c r="C23">
        <v>1</v>
      </c>
      <c r="D23">
        <v>3</v>
      </c>
      <c r="E23">
        <v>4</v>
      </c>
      <c r="F23">
        <v>4</v>
      </c>
      <c r="G23">
        <v>3</v>
      </c>
      <c r="H23">
        <v>4</v>
      </c>
      <c r="I23" s="1">
        <f t="shared" si="0"/>
        <v>3.6</v>
      </c>
      <c r="J23">
        <v>4</v>
      </c>
      <c r="K23">
        <v>4</v>
      </c>
      <c r="L23">
        <v>4</v>
      </c>
      <c r="M23">
        <v>4</v>
      </c>
      <c r="N23" s="2">
        <f t="shared" si="1"/>
        <v>4</v>
      </c>
      <c r="O23">
        <v>4</v>
      </c>
      <c r="P23">
        <v>4</v>
      </c>
      <c r="Q23">
        <v>4</v>
      </c>
      <c r="R23" s="3">
        <f t="shared" si="2"/>
        <v>4</v>
      </c>
      <c r="S23">
        <v>4</v>
      </c>
      <c r="T23">
        <v>3</v>
      </c>
      <c r="U23">
        <v>4</v>
      </c>
      <c r="V23">
        <v>4</v>
      </c>
      <c r="W23" s="4">
        <f t="shared" si="3"/>
        <v>3.75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 s="5">
        <f t="shared" si="4"/>
        <v>2</v>
      </c>
    </row>
    <row r="24" spans="1:30" x14ac:dyDescent="0.25">
      <c r="A24" t="s">
        <v>32</v>
      </c>
      <c r="B24">
        <v>26</v>
      </c>
      <c r="C24">
        <v>1</v>
      </c>
      <c r="D24">
        <v>4</v>
      </c>
      <c r="E24">
        <v>4</v>
      </c>
      <c r="F24">
        <v>4</v>
      </c>
      <c r="G24">
        <v>4</v>
      </c>
      <c r="H24">
        <v>4</v>
      </c>
      <c r="I24" s="1">
        <f t="shared" si="0"/>
        <v>4</v>
      </c>
      <c r="J24">
        <v>4</v>
      </c>
      <c r="K24">
        <v>4</v>
      </c>
      <c r="L24">
        <v>4</v>
      </c>
      <c r="M24">
        <v>4</v>
      </c>
      <c r="N24" s="2">
        <f>SUM(J24:M24)*1/4</f>
        <v>4</v>
      </c>
      <c r="O24">
        <v>5</v>
      </c>
      <c r="P24">
        <v>4</v>
      </c>
      <c r="Q24">
        <v>4</v>
      </c>
      <c r="R24" s="3">
        <f t="shared" si="2"/>
        <v>4.333333333333333</v>
      </c>
      <c r="S24">
        <v>4</v>
      </c>
      <c r="T24">
        <v>3</v>
      </c>
      <c r="U24">
        <v>4</v>
      </c>
      <c r="V24">
        <v>4</v>
      </c>
      <c r="W24" s="4">
        <f t="shared" si="3"/>
        <v>3.75</v>
      </c>
      <c r="X24">
        <v>3</v>
      </c>
      <c r="Y24">
        <v>3</v>
      </c>
      <c r="Z24">
        <v>2</v>
      </c>
      <c r="AA24">
        <v>2</v>
      </c>
      <c r="AB24">
        <v>2</v>
      </c>
      <c r="AC24">
        <v>2</v>
      </c>
      <c r="AD24" s="5">
        <f t="shared" si="4"/>
        <v>2.3333333333333335</v>
      </c>
    </row>
    <row r="25" spans="1:30" x14ac:dyDescent="0.25">
      <c r="A25" t="s">
        <v>52</v>
      </c>
      <c r="B25">
        <v>26</v>
      </c>
      <c r="C25">
        <v>1</v>
      </c>
      <c r="D25">
        <v>3</v>
      </c>
      <c r="E25">
        <v>3</v>
      </c>
      <c r="F25">
        <v>4</v>
      </c>
      <c r="G25">
        <v>4</v>
      </c>
      <c r="H25">
        <v>4</v>
      </c>
      <c r="I25" s="1">
        <f t="shared" si="0"/>
        <v>3.6</v>
      </c>
      <c r="J25">
        <v>4</v>
      </c>
      <c r="K25">
        <v>4</v>
      </c>
      <c r="L25">
        <v>4</v>
      </c>
      <c r="M25">
        <v>4</v>
      </c>
      <c r="N25" s="2">
        <f t="shared" si="1"/>
        <v>4</v>
      </c>
      <c r="O25">
        <v>4</v>
      </c>
      <c r="P25">
        <v>4</v>
      </c>
      <c r="Q25">
        <v>4</v>
      </c>
      <c r="R25" s="3">
        <f t="shared" si="2"/>
        <v>4</v>
      </c>
      <c r="S25">
        <v>4</v>
      </c>
      <c r="T25">
        <v>3</v>
      </c>
      <c r="U25">
        <v>4</v>
      </c>
      <c r="V25">
        <v>4</v>
      </c>
      <c r="W25" s="4">
        <f t="shared" si="3"/>
        <v>3.75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 s="5">
        <f t="shared" si="4"/>
        <v>2</v>
      </c>
    </row>
    <row r="26" spans="1:30" x14ac:dyDescent="0.25">
      <c r="A26" t="s">
        <v>33</v>
      </c>
      <c r="B26">
        <v>26</v>
      </c>
      <c r="C26">
        <v>1</v>
      </c>
      <c r="D26">
        <v>4</v>
      </c>
      <c r="E26">
        <v>4</v>
      </c>
      <c r="F26">
        <v>4</v>
      </c>
      <c r="G26">
        <v>4</v>
      </c>
      <c r="H26">
        <v>5</v>
      </c>
      <c r="I26" s="1">
        <f t="shared" si="0"/>
        <v>4.2</v>
      </c>
      <c r="J26">
        <v>4</v>
      </c>
      <c r="K26">
        <v>4</v>
      </c>
      <c r="L26">
        <v>4</v>
      </c>
      <c r="M26">
        <v>4</v>
      </c>
      <c r="N26" s="2">
        <f t="shared" si="1"/>
        <v>4</v>
      </c>
      <c r="O26">
        <v>4</v>
      </c>
      <c r="P26">
        <v>4</v>
      </c>
      <c r="Q26">
        <v>4</v>
      </c>
      <c r="R26" s="3">
        <f t="shared" si="2"/>
        <v>4</v>
      </c>
      <c r="S26">
        <v>4</v>
      </c>
      <c r="T26">
        <v>4</v>
      </c>
      <c r="U26">
        <v>4</v>
      </c>
      <c r="V26">
        <v>4</v>
      </c>
      <c r="W26" s="4">
        <f t="shared" si="3"/>
        <v>4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 s="5">
        <f t="shared" si="4"/>
        <v>2</v>
      </c>
    </row>
    <row r="27" spans="1:30" x14ac:dyDescent="0.25">
      <c r="A27" t="s">
        <v>34</v>
      </c>
      <c r="B27">
        <v>26</v>
      </c>
      <c r="C27">
        <v>1</v>
      </c>
      <c r="D27">
        <v>4</v>
      </c>
      <c r="E27">
        <v>4</v>
      </c>
      <c r="F27">
        <v>4</v>
      </c>
      <c r="G27">
        <v>4</v>
      </c>
      <c r="H27">
        <v>4</v>
      </c>
      <c r="I27" s="1">
        <f t="shared" si="0"/>
        <v>4</v>
      </c>
      <c r="J27">
        <v>4</v>
      </c>
      <c r="K27">
        <v>4</v>
      </c>
      <c r="L27">
        <v>4</v>
      </c>
      <c r="M27">
        <v>4</v>
      </c>
      <c r="N27" s="2">
        <f t="shared" si="1"/>
        <v>4</v>
      </c>
      <c r="O27">
        <v>4</v>
      </c>
      <c r="P27">
        <v>4</v>
      </c>
      <c r="Q27">
        <v>4</v>
      </c>
      <c r="R27" s="3">
        <f t="shared" si="2"/>
        <v>4</v>
      </c>
      <c r="S27">
        <v>4</v>
      </c>
      <c r="T27">
        <v>4</v>
      </c>
      <c r="U27">
        <v>4</v>
      </c>
      <c r="V27">
        <v>4</v>
      </c>
      <c r="W27" s="4">
        <f t="shared" si="3"/>
        <v>4</v>
      </c>
      <c r="X27">
        <v>3</v>
      </c>
      <c r="Y27">
        <v>2</v>
      </c>
      <c r="Z27">
        <v>3</v>
      </c>
      <c r="AA27">
        <v>3</v>
      </c>
      <c r="AB27">
        <v>2</v>
      </c>
      <c r="AC27">
        <v>2</v>
      </c>
      <c r="AD27" s="5">
        <f t="shared" si="4"/>
        <v>2.5</v>
      </c>
    </row>
    <row r="28" spans="1:30" x14ac:dyDescent="0.25">
      <c r="A28" t="s">
        <v>35</v>
      </c>
      <c r="B28">
        <v>26</v>
      </c>
      <c r="C28">
        <v>1</v>
      </c>
      <c r="D28">
        <v>3</v>
      </c>
      <c r="E28">
        <v>3</v>
      </c>
      <c r="F28">
        <v>4</v>
      </c>
      <c r="G28">
        <v>4</v>
      </c>
      <c r="H28">
        <v>4</v>
      </c>
      <c r="I28" s="1">
        <f>SUM(D28:H28)*1/5</f>
        <v>3.6</v>
      </c>
      <c r="J28">
        <v>4</v>
      </c>
      <c r="K28">
        <v>4</v>
      </c>
      <c r="L28">
        <v>4</v>
      </c>
      <c r="M28">
        <v>4</v>
      </c>
      <c r="N28" s="2">
        <f t="shared" si="1"/>
        <v>4</v>
      </c>
      <c r="O28">
        <v>4</v>
      </c>
      <c r="P28">
        <v>4</v>
      </c>
      <c r="Q28">
        <v>4</v>
      </c>
      <c r="R28" s="3">
        <f>SUM(O28:Q28)*1/3</f>
        <v>4</v>
      </c>
      <c r="S28">
        <v>4</v>
      </c>
      <c r="T28">
        <v>3</v>
      </c>
      <c r="U28">
        <v>4</v>
      </c>
      <c r="V28">
        <v>4</v>
      </c>
      <c r="W28" s="4">
        <f t="shared" si="3"/>
        <v>3.75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 s="5">
        <f t="shared" si="4"/>
        <v>2</v>
      </c>
    </row>
    <row r="29" spans="1:30" x14ac:dyDescent="0.25">
      <c r="A29" s="18" t="s">
        <v>36</v>
      </c>
      <c r="B29">
        <v>26</v>
      </c>
      <c r="C29">
        <v>1</v>
      </c>
      <c r="D29">
        <v>3</v>
      </c>
      <c r="E29">
        <v>4</v>
      </c>
      <c r="F29">
        <v>4</v>
      </c>
      <c r="G29">
        <v>4</v>
      </c>
      <c r="H29">
        <v>5</v>
      </c>
      <c r="I29" s="1">
        <f>SUM(D29:H29)*1/5</f>
        <v>4</v>
      </c>
      <c r="J29">
        <v>4</v>
      </c>
      <c r="K29">
        <v>4</v>
      </c>
      <c r="L29">
        <v>4</v>
      </c>
      <c r="M29">
        <v>4</v>
      </c>
      <c r="N29" s="2">
        <f>SUM(J29:M29)*1/4</f>
        <v>4</v>
      </c>
      <c r="O29">
        <v>5</v>
      </c>
      <c r="P29">
        <v>5</v>
      </c>
      <c r="Q29">
        <v>5</v>
      </c>
      <c r="R29" s="3">
        <f>SUM(O29:Q29)*1/3</f>
        <v>5</v>
      </c>
      <c r="S29">
        <v>4</v>
      </c>
      <c r="T29">
        <v>4</v>
      </c>
      <c r="U29">
        <v>4</v>
      </c>
      <c r="V29">
        <v>3</v>
      </c>
      <c r="W29" s="4">
        <f>SUM(S29:V29)*1/4</f>
        <v>3.75</v>
      </c>
      <c r="X29">
        <v>4</v>
      </c>
      <c r="Y29">
        <v>3</v>
      </c>
      <c r="Z29">
        <v>4</v>
      </c>
      <c r="AA29">
        <v>4</v>
      </c>
      <c r="AB29">
        <v>3</v>
      </c>
      <c r="AC29">
        <v>4</v>
      </c>
      <c r="AD29" s="5">
        <f>SUM(X29:AC29)*1/6</f>
        <v>3.6666666666666665</v>
      </c>
    </row>
    <row r="30" spans="1:30" x14ac:dyDescent="0.25">
      <c r="A30" s="18" t="s">
        <v>53</v>
      </c>
      <c r="B30">
        <v>26</v>
      </c>
      <c r="C30">
        <v>1</v>
      </c>
      <c r="D30">
        <v>3</v>
      </c>
      <c r="E30">
        <v>3</v>
      </c>
      <c r="F30">
        <v>4</v>
      </c>
      <c r="G30">
        <v>4</v>
      </c>
      <c r="H30">
        <v>4</v>
      </c>
      <c r="I30" s="1">
        <f t="shared" si="0"/>
        <v>3.6</v>
      </c>
      <c r="J30">
        <v>4</v>
      </c>
      <c r="K30">
        <v>3</v>
      </c>
      <c r="L30">
        <v>3</v>
      </c>
      <c r="M30">
        <v>4</v>
      </c>
      <c r="N30" s="2">
        <f>SUM(J30:M30)*1/4</f>
        <v>3.5</v>
      </c>
      <c r="O30">
        <v>4</v>
      </c>
      <c r="P30">
        <v>4</v>
      </c>
      <c r="Q30">
        <v>4</v>
      </c>
      <c r="R30" s="3">
        <f>SUM(O30:Q30)*1/3</f>
        <v>4</v>
      </c>
      <c r="S30">
        <v>4</v>
      </c>
      <c r="T30">
        <v>3</v>
      </c>
      <c r="U30">
        <v>4</v>
      </c>
      <c r="V30">
        <v>4</v>
      </c>
      <c r="W30" s="4">
        <f>SUM(S30:V30)*1/4</f>
        <v>3.75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 s="5">
        <f>SUM(X30:AC30)*1/6</f>
        <v>2</v>
      </c>
    </row>
    <row r="31" spans="1:30" x14ac:dyDescent="0.25">
      <c r="A31" t="s">
        <v>37</v>
      </c>
      <c r="B31">
        <v>26</v>
      </c>
      <c r="C31">
        <v>1</v>
      </c>
      <c r="D31">
        <v>3</v>
      </c>
      <c r="E31">
        <v>3</v>
      </c>
      <c r="F31">
        <v>4</v>
      </c>
      <c r="G31">
        <v>4</v>
      </c>
      <c r="H31">
        <v>4</v>
      </c>
      <c r="I31" s="1">
        <f t="shared" si="0"/>
        <v>3.6</v>
      </c>
      <c r="J31">
        <v>4</v>
      </c>
      <c r="K31">
        <v>4</v>
      </c>
      <c r="L31">
        <v>4</v>
      </c>
      <c r="M31">
        <v>4</v>
      </c>
      <c r="N31" s="2">
        <f>SUM(J31:M31)*1/4</f>
        <v>4</v>
      </c>
      <c r="O31">
        <v>4</v>
      </c>
      <c r="P31">
        <v>3</v>
      </c>
      <c r="Q31">
        <v>3</v>
      </c>
      <c r="R31" s="3">
        <f t="shared" si="2"/>
        <v>3.3333333333333335</v>
      </c>
      <c r="S31">
        <v>4</v>
      </c>
      <c r="T31">
        <v>3</v>
      </c>
      <c r="U31">
        <v>4</v>
      </c>
      <c r="V31">
        <v>3</v>
      </c>
      <c r="W31" s="4">
        <f>SUM(S31:V31)*1/4</f>
        <v>3.5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 s="5">
        <f t="shared" si="4"/>
        <v>2</v>
      </c>
    </row>
    <row r="32" spans="1:30" x14ac:dyDescent="0.25">
      <c r="A32" t="s">
        <v>38</v>
      </c>
      <c r="B32">
        <v>26</v>
      </c>
      <c r="C32">
        <v>1</v>
      </c>
      <c r="D32">
        <v>4</v>
      </c>
      <c r="E32">
        <v>4</v>
      </c>
      <c r="F32">
        <v>4</v>
      </c>
      <c r="G32">
        <v>4</v>
      </c>
      <c r="H32">
        <v>4</v>
      </c>
      <c r="I32" s="1">
        <f t="shared" si="0"/>
        <v>4</v>
      </c>
      <c r="J32">
        <v>4</v>
      </c>
      <c r="K32">
        <v>4</v>
      </c>
      <c r="L32">
        <v>4</v>
      </c>
      <c r="M32">
        <v>4</v>
      </c>
      <c r="N32" s="2">
        <f t="shared" si="1"/>
        <v>4</v>
      </c>
      <c r="O32">
        <v>4</v>
      </c>
      <c r="P32">
        <v>4</v>
      </c>
      <c r="Q32">
        <v>3</v>
      </c>
      <c r="R32" s="3">
        <f t="shared" si="2"/>
        <v>3.6666666666666665</v>
      </c>
      <c r="S32">
        <v>4</v>
      </c>
      <c r="T32">
        <v>3</v>
      </c>
      <c r="U32">
        <v>4</v>
      </c>
      <c r="V32">
        <v>4</v>
      </c>
      <c r="W32" s="4">
        <f t="shared" si="3"/>
        <v>3.75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 s="5">
        <f t="shared" si="4"/>
        <v>2</v>
      </c>
    </row>
    <row r="33" spans="1:30" x14ac:dyDescent="0.25">
      <c r="A33" t="s">
        <v>39</v>
      </c>
      <c r="B33">
        <v>26</v>
      </c>
      <c r="C33">
        <v>1</v>
      </c>
      <c r="D33">
        <v>5</v>
      </c>
      <c r="E33">
        <v>4</v>
      </c>
      <c r="F33">
        <v>4</v>
      </c>
      <c r="G33">
        <v>4</v>
      </c>
      <c r="H33">
        <v>5</v>
      </c>
      <c r="I33" s="1">
        <f t="shared" si="0"/>
        <v>4.4000000000000004</v>
      </c>
      <c r="J33">
        <v>5</v>
      </c>
      <c r="K33">
        <v>5</v>
      </c>
      <c r="L33">
        <v>4</v>
      </c>
      <c r="M33">
        <v>5</v>
      </c>
      <c r="N33" s="2">
        <f t="shared" si="1"/>
        <v>4.75</v>
      </c>
      <c r="O33">
        <v>5</v>
      </c>
      <c r="P33">
        <v>5</v>
      </c>
      <c r="Q33">
        <v>4</v>
      </c>
      <c r="R33" s="3">
        <f t="shared" si="2"/>
        <v>4.666666666666667</v>
      </c>
      <c r="S33">
        <v>4</v>
      </c>
      <c r="T33">
        <v>4</v>
      </c>
      <c r="U33">
        <v>4</v>
      </c>
      <c r="V33">
        <v>4</v>
      </c>
      <c r="W33" s="4">
        <f t="shared" si="3"/>
        <v>4</v>
      </c>
      <c r="X33">
        <v>2</v>
      </c>
      <c r="Y33">
        <v>3</v>
      </c>
      <c r="Z33">
        <v>3</v>
      </c>
      <c r="AA33">
        <v>3</v>
      </c>
      <c r="AB33">
        <v>2</v>
      </c>
      <c r="AC33">
        <v>2</v>
      </c>
      <c r="AD33" s="5">
        <f t="shared" si="4"/>
        <v>2.5</v>
      </c>
    </row>
    <row r="34" spans="1:30" x14ac:dyDescent="0.25">
      <c r="A34" t="s">
        <v>40</v>
      </c>
      <c r="B34">
        <v>26</v>
      </c>
      <c r="C34">
        <v>1</v>
      </c>
      <c r="D34">
        <v>4</v>
      </c>
      <c r="E34">
        <v>4</v>
      </c>
      <c r="F34">
        <v>4</v>
      </c>
      <c r="G34">
        <v>4</v>
      </c>
      <c r="H34">
        <v>5</v>
      </c>
      <c r="I34" s="1">
        <f t="shared" si="0"/>
        <v>4.2</v>
      </c>
      <c r="J34">
        <v>5</v>
      </c>
      <c r="K34">
        <v>5</v>
      </c>
      <c r="L34">
        <v>4</v>
      </c>
      <c r="M34">
        <v>5</v>
      </c>
      <c r="N34" s="2">
        <f t="shared" si="1"/>
        <v>4.75</v>
      </c>
      <c r="O34">
        <v>5</v>
      </c>
      <c r="P34">
        <v>5</v>
      </c>
      <c r="Q34">
        <v>4</v>
      </c>
      <c r="R34" s="3">
        <f t="shared" si="2"/>
        <v>4.666666666666667</v>
      </c>
      <c r="S34">
        <v>4</v>
      </c>
      <c r="T34">
        <v>3</v>
      </c>
      <c r="U34">
        <v>4</v>
      </c>
      <c r="V34">
        <v>4</v>
      </c>
      <c r="W34" s="4">
        <f t="shared" si="3"/>
        <v>3.75</v>
      </c>
      <c r="X34">
        <v>2</v>
      </c>
      <c r="Y34">
        <v>3</v>
      </c>
      <c r="Z34">
        <v>3</v>
      </c>
      <c r="AA34">
        <v>3</v>
      </c>
      <c r="AB34">
        <v>2</v>
      </c>
      <c r="AC34">
        <v>2</v>
      </c>
      <c r="AD34" s="5">
        <f t="shared" si="4"/>
        <v>2.5</v>
      </c>
    </row>
    <row r="35" spans="1:30" x14ac:dyDescent="0.25">
      <c r="A35" t="s">
        <v>54</v>
      </c>
      <c r="B35">
        <v>26</v>
      </c>
      <c r="C35">
        <v>1</v>
      </c>
      <c r="D35">
        <v>3</v>
      </c>
      <c r="E35">
        <v>4</v>
      </c>
      <c r="F35">
        <v>4</v>
      </c>
      <c r="G35">
        <v>4</v>
      </c>
      <c r="H35">
        <v>4</v>
      </c>
      <c r="I35" s="1">
        <f t="shared" si="0"/>
        <v>3.8</v>
      </c>
      <c r="J35">
        <v>4</v>
      </c>
      <c r="K35">
        <v>3</v>
      </c>
      <c r="L35">
        <v>3</v>
      </c>
      <c r="M35">
        <v>4</v>
      </c>
      <c r="N35" s="2">
        <f t="shared" si="1"/>
        <v>3.5</v>
      </c>
      <c r="O35">
        <v>4</v>
      </c>
      <c r="P35">
        <v>4</v>
      </c>
      <c r="Q35">
        <v>4</v>
      </c>
      <c r="R35" s="3">
        <f t="shared" si="2"/>
        <v>4</v>
      </c>
      <c r="S35">
        <v>4</v>
      </c>
      <c r="T35">
        <v>3</v>
      </c>
      <c r="U35">
        <v>4</v>
      </c>
      <c r="V35">
        <v>4</v>
      </c>
      <c r="W35" s="4">
        <f t="shared" si="3"/>
        <v>3.75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 s="5">
        <f t="shared" si="4"/>
        <v>2</v>
      </c>
    </row>
    <row r="36" spans="1:30" x14ac:dyDescent="0.25">
      <c r="A36" t="s">
        <v>41</v>
      </c>
      <c r="B36">
        <v>26</v>
      </c>
      <c r="C36">
        <v>1</v>
      </c>
      <c r="D36">
        <v>3</v>
      </c>
      <c r="E36">
        <v>4</v>
      </c>
      <c r="F36">
        <v>4</v>
      </c>
      <c r="G36">
        <v>4</v>
      </c>
      <c r="H36">
        <v>4</v>
      </c>
      <c r="I36" s="1">
        <f t="shared" si="0"/>
        <v>3.8</v>
      </c>
      <c r="J36">
        <v>4</v>
      </c>
      <c r="K36">
        <v>3</v>
      </c>
      <c r="L36">
        <v>3</v>
      </c>
      <c r="M36">
        <v>4</v>
      </c>
      <c r="N36" s="2">
        <f t="shared" si="1"/>
        <v>3.5</v>
      </c>
      <c r="O36">
        <v>4</v>
      </c>
      <c r="P36">
        <v>4</v>
      </c>
      <c r="Q36">
        <v>4</v>
      </c>
      <c r="R36" s="3">
        <f t="shared" si="2"/>
        <v>4</v>
      </c>
      <c r="S36">
        <v>4</v>
      </c>
      <c r="T36">
        <v>3</v>
      </c>
      <c r="U36">
        <v>4</v>
      </c>
      <c r="V36">
        <v>4</v>
      </c>
      <c r="W36" s="4">
        <f t="shared" si="3"/>
        <v>3.75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 s="5">
        <f t="shared" si="4"/>
        <v>2</v>
      </c>
    </row>
    <row r="37" spans="1:30" x14ac:dyDescent="0.25">
      <c r="A37" t="s">
        <v>43</v>
      </c>
      <c r="B37">
        <v>26</v>
      </c>
      <c r="C37">
        <v>1</v>
      </c>
      <c r="D37">
        <v>3</v>
      </c>
      <c r="E37">
        <v>4</v>
      </c>
      <c r="F37">
        <v>4</v>
      </c>
      <c r="G37">
        <v>4</v>
      </c>
      <c r="H37">
        <v>4</v>
      </c>
      <c r="I37" s="1">
        <f t="shared" si="0"/>
        <v>3.8</v>
      </c>
      <c r="J37">
        <v>4</v>
      </c>
      <c r="K37">
        <v>3</v>
      </c>
      <c r="L37">
        <v>3</v>
      </c>
      <c r="M37">
        <v>4</v>
      </c>
      <c r="N37" s="2">
        <f t="shared" si="1"/>
        <v>3.5</v>
      </c>
      <c r="O37">
        <v>4</v>
      </c>
      <c r="P37">
        <v>4</v>
      </c>
      <c r="Q37">
        <v>4</v>
      </c>
      <c r="R37" s="3">
        <f t="shared" si="2"/>
        <v>4</v>
      </c>
      <c r="S37">
        <v>4</v>
      </c>
      <c r="T37">
        <v>3</v>
      </c>
      <c r="U37">
        <v>4</v>
      </c>
      <c r="V37">
        <v>4</v>
      </c>
      <c r="W37" s="4">
        <f t="shared" si="3"/>
        <v>3.75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 s="5">
        <f t="shared" si="4"/>
        <v>2</v>
      </c>
    </row>
    <row r="38" spans="1:30" x14ac:dyDescent="0.25">
      <c r="A38" t="s">
        <v>55</v>
      </c>
      <c r="B38">
        <v>26</v>
      </c>
      <c r="C38">
        <v>1</v>
      </c>
      <c r="D38">
        <v>3</v>
      </c>
      <c r="E38">
        <v>3</v>
      </c>
      <c r="F38">
        <v>4</v>
      </c>
      <c r="G38">
        <v>4</v>
      </c>
      <c r="H38">
        <v>4</v>
      </c>
      <c r="I38" s="1">
        <f t="shared" si="0"/>
        <v>3.6</v>
      </c>
      <c r="J38">
        <v>4</v>
      </c>
      <c r="K38">
        <v>3</v>
      </c>
      <c r="L38">
        <v>4</v>
      </c>
      <c r="M38">
        <v>4</v>
      </c>
      <c r="N38" s="2">
        <f t="shared" si="1"/>
        <v>3.75</v>
      </c>
      <c r="O38">
        <v>4</v>
      </c>
      <c r="P38">
        <v>4</v>
      </c>
      <c r="Q38">
        <v>4</v>
      </c>
      <c r="R38" s="3">
        <f t="shared" si="2"/>
        <v>4</v>
      </c>
      <c r="S38">
        <v>4</v>
      </c>
      <c r="T38">
        <v>3</v>
      </c>
      <c r="U38">
        <v>3</v>
      </c>
      <c r="V38">
        <v>4</v>
      </c>
      <c r="W38" s="4">
        <f t="shared" si="3"/>
        <v>3.5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 s="5">
        <f t="shared" si="4"/>
        <v>2</v>
      </c>
    </row>
    <row r="39" spans="1:30" x14ac:dyDescent="0.25">
      <c r="A39" t="s">
        <v>44</v>
      </c>
      <c r="B39">
        <v>26</v>
      </c>
      <c r="C39">
        <v>1</v>
      </c>
      <c r="D39">
        <v>3</v>
      </c>
      <c r="E39">
        <v>4</v>
      </c>
      <c r="F39">
        <v>4</v>
      </c>
      <c r="G39">
        <v>4</v>
      </c>
      <c r="H39">
        <v>4</v>
      </c>
      <c r="I39" s="1">
        <f t="shared" si="0"/>
        <v>3.8</v>
      </c>
      <c r="J39">
        <v>5</v>
      </c>
      <c r="K39">
        <v>4</v>
      </c>
      <c r="L39">
        <v>4</v>
      </c>
      <c r="M39">
        <v>4</v>
      </c>
      <c r="N39" s="2">
        <f t="shared" si="1"/>
        <v>4.25</v>
      </c>
      <c r="O39">
        <v>4</v>
      </c>
      <c r="P39">
        <v>4</v>
      </c>
      <c r="Q39">
        <v>4</v>
      </c>
      <c r="R39" s="3">
        <f t="shared" si="2"/>
        <v>4</v>
      </c>
      <c r="S39">
        <v>4</v>
      </c>
      <c r="T39">
        <v>4</v>
      </c>
      <c r="U39">
        <v>4</v>
      </c>
      <c r="V39">
        <v>4</v>
      </c>
      <c r="W39" s="4">
        <f t="shared" si="3"/>
        <v>4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 s="5">
        <f t="shared" si="4"/>
        <v>2</v>
      </c>
    </row>
    <row r="40" spans="1:30" x14ac:dyDescent="0.25">
      <c r="A40" t="s">
        <v>45</v>
      </c>
      <c r="B40">
        <v>26</v>
      </c>
      <c r="C40">
        <v>1</v>
      </c>
      <c r="D40">
        <v>4</v>
      </c>
      <c r="E40">
        <v>4</v>
      </c>
      <c r="F40">
        <v>3</v>
      </c>
      <c r="G40">
        <v>4</v>
      </c>
      <c r="H40">
        <v>4</v>
      </c>
      <c r="I40" s="1">
        <f t="shared" si="0"/>
        <v>3.8</v>
      </c>
      <c r="J40">
        <v>5</v>
      </c>
      <c r="K40">
        <v>4</v>
      </c>
      <c r="L40">
        <v>4</v>
      </c>
      <c r="M40">
        <v>5</v>
      </c>
      <c r="N40" s="2">
        <f t="shared" si="1"/>
        <v>4.5</v>
      </c>
      <c r="O40">
        <v>4</v>
      </c>
      <c r="P40">
        <v>3</v>
      </c>
      <c r="Q40">
        <v>3</v>
      </c>
      <c r="R40" s="3">
        <f t="shared" si="2"/>
        <v>3.3333333333333335</v>
      </c>
      <c r="S40">
        <v>4</v>
      </c>
      <c r="T40">
        <v>4</v>
      </c>
      <c r="U40">
        <v>4</v>
      </c>
      <c r="V40">
        <v>4</v>
      </c>
      <c r="W40" s="4">
        <f t="shared" si="3"/>
        <v>4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 s="5">
        <f t="shared" si="4"/>
        <v>2</v>
      </c>
    </row>
    <row r="41" spans="1:30" x14ac:dyDescent="0.25">
      <c r="A41" t="s">
        <v>46</v>
      </c>
      <c r="B41">
        <v>26</v>
      </c>
      <c r="C41">
        <v>1</v>
      </c>
      <c r="D41">
        <v>4</v>
      </c>
      <c r="E41">
        <v>4</v>
      </c>
      <c r="F41">
        <v>3</v>
      </c>
      <c r="G41">
        <v>4</v>
      </c>
      <c r="H41">
        <v>4</v>
      </c>
      <c r="I41" s="1">
        <f t="shared" si="0"/>
        <v>3.8</v>
      </c>
      <c r="J41">
        <v>4</v>
      </c>
      <c r="K41">
        <v>4</v>
      </c>
      <c r="L41">
        <v>4</v>
      </c>
      <c r="M41">
        <v>5</v>
      </c>
      <c r="N41" s="2">
        <f t="shared" si="1"/>
        <v>4.25</v>
      </c>
      <c r="O41">
        <v>4</v>
      </c>
      <c r="P41">
        <v>5</v>
      </c>
      <c r="Q41">
        <v>4</v>
      </c>
      <c r="R41" s="3">
        <f t="shared" si="2"/>
        <v>4.333333333333333</v>
      </c>
      <c r="S41">
        <v>4</v>
      </c>
      <c r="T41">
        <v>4</v>
      </c>
      <c r="U41">
        <v>4</v>
      </c>
      <c r="V41">
        <v>4</v>
      </c>
      <c r="W41" s="4">
        <f t="shared" si="3"/>
        <v>4</v>
      </c>
      <c r="X41">
        <v>2</v>
      </c>
      <c r="Y41">
        <v>3</v>
      </c>
      <c r="Z41">
        <v>3</v>
      </c>
      <c r="AA41">
        <v>3</v>
      </c>
      <c r="AB41">
        <v>2</v>
      </c>
      <c r="AC41">
        <v>2</v>
      </c>
      <c r="AD41" s="5">
        <f t="shared" si="4"/>
        <v>2.5</v>
      </c>
    </row>
    <row r="42" spans="1:30" x14ac:dyDescent="0.25">
      <c r="A42" t="s">
        <v>47</v>
      </c>
      <c r="B42">
        <v>26</v>
      </c>
      <c r="C42">
        <v>1</v>
      </c>
      <c r="D42">
        <v>3</v>
      </c>
      <c r="E42">
        <v>4</v>
      </c>
      <c r="F42">
        <v>5</v>
      </c>
      <c r="G42">
        <v>5</v>
      </c>
      <c r="H42">
        <v>5</v>
      </c>
      <c r="I42" s="1">
        <f t="shared" si="0"/>
        <v>4.4000000000000004</v>
      </c>
      <c r="J42">
        <v>5</v>
      </c>
      <c r="K42">
        <v>4</v>
      </c>
      <c r="L42">
        <v>4</v>
      </c>
      <c r="M42">
        <v>4</v>
      </c>
      <c r="N42" s="2">
        <f t="shared" si="1"/>
        <v>4.25</v>
      </c>
      <c r="O42">
        <v>5</v>
      </c>
      <c r="P42">
        <v>4</v>
      </c>
      <c r="Q42">
        <v>3</v>
      </c>
      <c r="R42" s="3">
        <f t="shared" si="2"/>
        <v>4</v>
      </c>
      <c r="S42">
        <v>4</v>
      </c>
      <c r="T42">
        <v>4</v>
      </c>
      <c r="U42">
        <v>4</v>
      </c>
      <c r="V42">
        <v>4</v>
      </c>
      <c r="W42" s="4">
        <f t="shared" si="3"/>
        <v>4</v>
      </c>
      <c r="X42">
        <v>2</v>
      </c>
      <c r="Y42">
        <v>2</v>
      </c>
      <c r="Z42">
        <v>3</v>
      </c>
      <c r="AA42">
        <v>4</v>
      </c>
      <c r="AB42">
        <v>2</v>
      </c>
      <c r="AC42">
        <v>3</v>
      </c>
      <c r="AD42" s="5">
        <f>SUM(X42:AC42)*1/6</f>
        <v>2.6666666666666665</v>
      </c>
    </row>
    <row r="43" spans="1:30" x14ac:dyDescent="0.25">
      <c r="A43" t="s">
        <v>48</v>
      </c>
      <c r="B43">
        <v>26</v>
      </c>
      <c r="C43">
        <v>1</v>
      </c>
      <c r="D43">
        <v>3</v>
      </c>
      <c r="E43">
        <v>4</v>
      </c>
      <c r="F43">
        <v>4</v>
      </c>
      <c r="G43">
        <v>4</v>
      </c>
      <c r="H43">
        <v>4</v>
      </c>
      <c r="I43" s="1">
        <f t="shared" si="0"/>
        <v>3.8</v>
      </c>
      <c r="J43">
        <v>4</v>
      </c>
      <c r="K43">
        <v>4</v>
      </c>
      <c r="L43">
        <v>4</v>
      </c>
      <c r="M43">
        <v>4</v>
      </c>
      <c r="N43" s="2">
        <f t="shared" si="1"/>
        <v>4</v>
      </c>
      <c r="O43">
        <v>4</v>
      </c>
      <c r="P43">
        <v>4</v>
      </c>
      <c r="Q43">
        <v>4</v>
      </c>
      <c r="R43" s="3">
        <f t="shared" si="2"/>
        <v>4</v>
      </c>
      <c r="S43">
        <v>4</v>
      </c>
      <c r="T43">
        <v>4</v>
      </c>
      <c r="U43">
        <v>4</v>
      </c>
      <c r="V43">
        <v>4</v>
      </c>
      <c r="W43" s="4">
        <f t="shared" si="3"/>
        <v>4</v>
      </c>
      <c r="X43">
        <v>3</v>
      </c>
      <c r="Y43">
        <v>2</v>
      </c>
      <c r="Z43">
        <v>3</v>
      </c>
      <c r="AA43">
        <v>3</v>
      </c>
      <c r="AB43">
        <v>2</v>
      </c>
      <c r="AC43">
        <v>2</v>
      </c>
      <c r="AD43" s="5">
        <f t="shared" si="4"/>
        <v>2.5</v>
      </c>
    </row>
    <row r="44" spans="1:30" x14ac:dyDescent="0.25">
      <c r="A44" t="s">
        <v>56</v>
      </c>
      <c r="B44">
        <v>26</v>
      </c>
      <c r="C44">
        <v>1</v>
      </c>
      <c r="D44">
        <v>4</v>
      </c>
      <c r="E44">
        <v>4</v>
      </c>
      <c r="F44">
        <v>4</v>
      </c>
      <c r="G44">
        <v>4</v>
      </c>
      <c r="H44">
        <v>4</v>
      </c>
      <c r="I44" s="1">
        <f t="shared" si="0"/>
        <v>4</v>
      </c>
      <c r="J44">
        <v>5</v>
      </c>
      <c r="K44">
        <v>4</v>
      </c>
      <c r="L44">
        <v>4</v>
      </c>
      <c r="M44">
        <v>4</v>
      </c>
      <c r="N44" s="2">
        <f t="shared" si="1"/>
        <v>4.25</v>
      </c>
      <c r="O44">
        <v>4</v>
      </c>
      <c r="P44">
        <v>4</v>
      </c>
      <c r="Q44">
        <v>4</v>
      </c>
      <c r="R44" s="3">
        <f t="shared" si="2"/>
        <v>4</v>
      </c>
      <c r="S44">
        <v>4</v>
      </c>
      <c r="T44">
        <v>4</v>
      </c>
      <c r="U44">
        <v>4</v>
      </c>
      <c r="V44">
        <v>4</v>
      </c>
      <c r="W44" s="4">
        <f t="shared" si="3"/>
        <v>4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 s="5">
        <f t="shared" si="4"/>
        <v>2</v>
      </c>
    </row>
    <row r="45" spans="1:30" x14ac:dyDescent="0.25">
      <c r="A45" t="s">
        <v>57</v>
      </c>
      <c r="B45">
        <v>26</v>
      </c>
      <c r="C45">
        <v>1</v>
      </c>
      <c r="D45">
        <v>5</v>
      </c>
      <c r="E45">
        <v>4</v>
      </c>
      <c r="F45">
        <v>4</v>
      </c>
      <c r="G45">
        <v>4</v>
      </c>
      <c r="H45">
        <v>4</v>
      </c>
      <c r="I45" s="1">
        <f t="shared" si="0"/>
        <v>4.2</v>
      </c>
      <c r="J45">
        <v>5</v>
      </c>
      <c r="K45">
        <v>4</v>
      </c>
      <c r="L45">
        <v>4</v>
      </c>
      <c r="M45">
        <v>4</v>
      </c>
      <c r="N45" s="2">
        <f t="shared" si="1"/>
        <v>4.25</v>
      </c>
      <c r="O45">
        <v>5</v>
      </c>
      <c r="P45">
        <v>5</v>
      </c>
      <c r="Q45">
        <v>5</v>
      </c>
      <c r="R45" s="3">
        <f t="shared" si="2"/>
        <v>5</v>
      </c>
      <c r="S45">
        <v>4</v>
      </c>
      <c r="T45">
        <v>4</v>
      </c>
      <c r="U45">
        <v>5</v>
      </c>
      <c r="V45">
        <v>4</v>
      </c>
      <c r="W45" s="4">
        <f t="shared" si="3"/>
        <v>4.25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 s="5">
        <f t="shared" si="4"/>
        <v>2</v>
      </c>
    </row>
    <row r="46" spans="1:30" x14ac:dyDescent="0.25">
      <c r="A46" t="s">
        <v>58</v>
      </c>
      <c r="B46">
        <v>26</v>
      </c>
      <c r="C46">
        <v>1</v>
      </c>
      <c r="D46">
        <v>4</v>
      </c>
      <c r="E46">
        <v>4</v>
      </c>
      <c r="F46">
        <v>4</v>
      </c>
      <c r="G46">
        <v>4</v>
      </c>
      <c r="H46">
        <v>4</v>
      </c>
      <c r="I46" s="1">
        <f t="shared" si="0"/>
        <v>4</v>
      </c>
      <c r="J46">
        <v>5</v>
      </c>
      <c r="K46">
        <v>4</v>
      </c>
      <c r="L46">
        <v>4</v>
      </c>
      <c r="M46">
        <v>4</v>
      </c>
      <c r="N46" s="2">
        <f t="shared" si="1"/>
        <v>4.25</v>
      </c>
      <c r="O46">
        <v>4</v>
      </c>
      <c r="P46">
        <v>4</v>
      </c>
      <c r="Q46">
        <v>4</v>
      </c>
      <c r="R46" s="3">
        <f t="shared" si="2"/>
        <v>4</v>
      </c>
      <c r="S46">
        <v>4</v>
      </c>
      <c r="T46">
        <v>4</v>
      </c>
      <c r="U46">
        <v>4</v>
      </c>
      <c r="V46">
        <v>4</v>
      </c>
      <c r="W46" s="4">
        <f t="shared" si="3"/>
        <v>4</v>
      </c>
      <c r="X46">
        <v>2</v>
      </c>
      <c r="Y46">
        <v>2</v>
      </c>
      <c r="Z46">
        <v>3</v>
      </c>
      <c r="AA46">
        <v>2</v>
      </c>
      <c r="AB46">
        <v>2</v>
      </c>
      <c r="AC46">
        <v>2</v>
      </c>
      <c r="AD46" s="5">
        <f t="shared" si="4"/>
        <v>2.1666666666666665</v>
      </c>
    </row>
    <row r="47" spans="1:30" x14ac:dyDescent="0.25">
      <c r="A47" t="s">
        <v>61</v>
      </c>
      <c r="B47">
        <v>26</v>
      </c>
      <c r="C47">
        <v>1</v>
      </c>
      <c r="D47">
        <v>5</v>
      </c>
      <c r="E47">
        <v>5</v>
      </c>
      <c r="F47">
        <v>5</v>
      </c>
      <c r="G47">
        <v>5</v>
      </c>
      <c r="H47">
        <v>5</v>
      </c>
      <c r="I47" s="1">
        <f t="shared" si="0"/>
        <v>5</v>
      </c>
      <c r="J47">
        <v>5</v>
      </c>
      <c r="K47">
        <v>4</v>
      </c>
      <c r="L47">
        <v>4</v>
      </c>
      <c r="M47">
        <v>4</v>
      </c>
      <c r="N47" s="2">
        <f t="shared" si="1"/>
        <v>4.25</v>
      </c>
      <c r="O47">
        <v>5</v>
      </c>
      <c r="P47">
        <v>5</v>
      </c>
      <c r="Q47">
        <v>5</v>
      </c>
      <c r="R47" s="3">
        <f t="shared" si="2"/>
        <v>5</v>
      </c>
      <c r="S47">
        <v>4</v>
      </c>
      <c r="T47">
        <v>4</v>
      </c>
      <c r="U47">
        <v>5</v>
      </c>
      <c r="V47">
        <v>4</v>
      </c>
      <c r="W47" s="4">
        <f t="shared" si="3"/>
        <v>4.25</v>
      </c>
      <c r="X47">
        <v>4</v>
      </c>
      <c r="Y47">
        <v>3</v>
      </c>
      <c r="Z47">
        <v>4</v>
      </c>
      <c r="AA47">
        <v>4</v>
      </c>
      <c r="AB47">
        <v>3</v>
      </c>
      <c r="AC47">
        <v>4</v>
      </c>
      <c r="AD47" s="5">
        <f t="shared" si="4"/>
        <v>3.6666666666666665</v>
      </c>
    </row>
    <row r="48" spans="1:30" x14ac:dyDescent="0.25">
      <c r="A48" t="s">
        <v>59</v>
      </c>
      <c r="B48">
        <v>26</v>
      </c>
      <c r="C48">
        <v>1</v>
      </c>
      <c r="D48">
        <v>3</v>
      </c>
      <c r="E48">
        <v>3</v>
      </c>
      <c r="F48">
        <v>4</v>
      </c>
      <c r="G48">
        <v>4</v>
      </c>
      <c r="H48">
        <v>4</v>
      </c>
      <c r="I48" s="1">
        <f t="shared" si="0"/>
        <v>3.6</v>
      </c>
      <c r="J48">
        <v>5</v>
      </c>
      <c r="K48">
        <v>5</v>
      </c>
      <c r="L48">
        <v>4</v>
      </c>
      <c r="M48">
        <v>4</v>
      </c>
      <c r="N48" s="2">
        <f t="shared" si="1"/>
        <v>4.5</v>
      </c>
      <c r="O48">
        <v>4</v>
      </c>
      <c r="P48">
        <v>4</v>
      </c>
      <c r="Q48">
        <v>4</v>
      </c>
      <c r="R48" s="3">
        <f t="shared" si="2"/>
        <v>4</v>
      </c>
      <c r="S48" s="17" t="s">
        <v>71</v>
      </c>
      <c r="T48" s="17" t="s">
        <v>71</v>
      </c>
      <c r="U48" s="17" t="s">
        <v>71</v>
      </c>
      <c r="V48" s="17" t="s">
        <v>71</v>
      </c>
      <c r="W48" s="4">
        <f t="shared" si="3"/>
        <v>0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 s="5">
        <f t="shared" si="4"/>
        <v>2</v>
      </c>
    </row>
    <row r="49" spans="1:30" x14ac:dyDescent="0.25">
      <c r="A49" t="s">
        <v>60</v>
      </c>
      <c r="B49">
        <v>26</v>
      </c>
      <c r="C49">
        <v>1</v>
      </c>
      <c r="D49">
        <v>3</v>
      </c>
      <c r="E49">
        <v>4</v>
      </c>
      <c r="F49">
        <v>4</v>
      </c>
      <c r="G49">
        <v>4</v>
      </c>
      <c r="H49">
        <v>4</v>
      </c>
      <c r="I49" s="1">
        <f t="shared" si="0"/>
        <v>3.8</v>
      </c>
      <c r="J49">
        <v>5</v>
      </c>
      <c r="K49">
        <v>4</v>
      </c>
      <c r="L49">
        <v>4</v>
      </c>
      <c r="M49">
        <v>4</v>
      </c>
      <c r="N49" s="2">
        <f t="shared" si="1"/>
        <v>4.25</v>
      </c>
      <c r="O49">
        <v>4</v>
      </c>
      <c r="P49">
        <v>4</v>
      </c>
      <c r="Q49">
        <v>5</v>
      </c>
      <c r="R49" s="3">
        <f t="shared" si="2"/>
        <v>4.333333333333333</v>
      </c>
      <c r="S49" s="17" t="s">
        <v>71</v>
      </c>
      <c r="T49" s="17" t="s">
        <v>71</v>
      </c>
      <c r="U49" s="17" t="s">
        <v>71</v>
      </c>
      <c r="V49" s="17" t="s">
        <v>71</v>
      </c>
      <c r="W49" s="4">
        <f t="shared" si="3"/>
        <v>0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 s="5">
        <f t="shared" si="4"/>
        <v>2</v>
      </c>
    </row>
    <row r="50" spans="1:30" x14ac:dyDescent="0.25">
      <c r="A50" t="s">
        <v>63</v>
      </c>
      <c r="B50">
        <v>26</v>
      </c>
      <c r="C50">
        <v>1</v>
      </c>
      <c r="D50">
        <v>4</v>
      </c>
      <c r="E50">
        <v>4</v>
      </c>
      <c r="F50">
        <v>4</v>
      </c>
      <c r="G50">
        <v>4</v>
      </c>
      <c r="H50">
        <v>4</v>
      </c>
      <c r="I50" s="1">
        <f t="shared" si="0"/>
        <v>4</v>
      </c>
      <c r="J50">
        <v>5</v>
      </c>
      <c r="K50">
        <v>4</v>
      </c>
      <c r="L50">
        <v>4</v>
      </c>
      <c r="M50">
        <v>4</v>
      </c>
      <c r="N50" s="2">
        <f t="shared" si="1"/>
        <v>4.25</v>
      </c>
      <c r="O50">
        <v>4</v>
      </c>
      <c r="P50">
        <v>4</v>
      </c>
      <c r="Q50">
        <v>4</v>
      </c>
      <c r="R50" s="3">
        <f t="shared" si="2"/>
        <v>4</v>
      </c>
      <c r="S50" s="17" t="s">
        <v>71</v>
      </c>
      <c r="T50" s="17" t="s">
        <v>71</v>
      </c>
      <c r="U50" s="17" t="s">
        <v>71</v>
      </c>
      <c r="V50" s="17" t="s">
        <v>71</v>
      </c>
      <c r="W50" s="4">
        <f t="shared" si="3"/>
        <v>0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 s="5">
        <f t="shared" si="4"/>
        <v>2</v>
      </c>
    </row>
    <row r="51" spans="1:30" x14ac:dyDescent="0.25">
      <c r="A51" t="s">
        <v>64</v>
      </c>
      <c r="B51">
        <v>26</v>
      </c>
      <c r="C51">
        <v>1</v>
      </c>
      <c r="D51">
        <v>4</v>
      </c>
      <c r="E51">
        <v>4</v>
      </c>
      <c r="F51">
        <v>4</v>
      </c>
      <c r="G51">
        <v>4</v>
      </c>
      <c r="H51">
        <v>4</v>
      </c>
      <c r="I51" s="1">
        <f t="shared" si="0"/>
        <v>4</v>
      </c>
      <c r="J51">
        <v>5</v>
      </c>
      <c r="K51">
        <v>4</v>
      </c>
      <c r="L51">
        <v>4</v>
      </c>
      <c r="M51">
        <v>5</v>
      </c>
      <c r="N51" s="2">
        <f t="shared" si="1"/>
        <v>4.5</v>
      </c>
      <c r="O51">
        <v>4</v>
      </c>
      <c r="P51">
        <v>4</v>
      </c>
      <c r="Q51">
        <v>4</v>
      </c>
      <c r="R51" s="3">
        <f t="shared" si="2"/>
        <v>4</v>
      </c>
      <c r="S51" s="17" t="s">
        <v>71</v>
      </c>
      <c r="T51" s="17" t="s">
        <v>71</v>
      </c>
      <c r="U51" s="17" t="s">
        <v>71</v>
      </c>
      <c r="V51" s="17" t="s">
        <v>71</v>
      </c>
      <c r="W51" s="4">
        <f t="shared" si="3"/>
        <v>0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 s="5">
        <f t="shared" si="4"/>
        <v>2</v>
      </c>
    </row>
    <row r="52" spans="1:30" x14ac:dyDescent="0.25">
      <c r="AD52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App Rating Apple App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Thieken</dc:creator>
  <cp:lastModifiedBy>Manuel Hansmann</cp:lastModifiedBy>
  <dcterms:created xsi:type="dcterms:W3CDTF">2023-10-20T11:31:32Z</dcterms:created>
  <dcterms:modified xsi:type="dcterms:W3CDTF">2024-09-17T22:11:19Z</dcterms:modified>
</cp:coreProperties>
</file>