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esthmde-my.sharepoint.com/personal/maximilian_przybilla_ges_thm_de/Documents/ThmMaster/Semester 1/EHealth/Ergebnisse/uMARS-G Results/"/>
    </mc:Choice>
  </mc:AlternateContent>
  <xr:revisionPtr revIDLastSave="632" documentId="8_{16A4F841-8F55-4647-93EC-7E674F3BE1C5}" xr6:coauthVersionLast="47" xr6:coauthVersionMax="47" xr10:uidLastSave="{777BDA97-930B-4909-9FE3-9693651F5479}"/>
  <bookViews>
    <workbookView xWindow="38280" yWindow="-120" windowWidth="29040" windowHeight="15720" firstSheet="1" activeTab="1" xr2:uid="{D7880E23-337F-2146-AF6A-61E1879FB57B}"/>
  </bookViews>
  <sheets>
    <sheet name="Gesundheitsapps Google Play" sheetId="2" r:id="rId1"/>
    <sheet name="App Rating Google Play Store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51" i="4" l="1"/>
  <c r="W51" i="4"/>
  <c r="R51" i="4"/>
  <c r="N51" i="4"/>
  <c r="I51" i="4"/>
  <c r="AD50" i="4"/>
  <c r="W50" i="4"/>
  <c r="R50" i="4"/>
  <c r="N50" i="4"/>
  <c r="I50" i="4"/>
  <c r="AD49" i="4"/>
  <c r="W49" i="4"/>
  <c r="R49" i="4"/>
  <c r="N49" i="4"/>
  <c r="I49" i="4"/>
  <c r="AD48" i="4"/>
  <c r="W48" i="4"/>
  <c r="R48" i="4"/>
  <c r="N48" i="4"/>
  <c r="I48" i="4"/>
  <c r="AD47" i="4"/>
  <c r="W47" i="4"/>
  <c r="R47" i="4"/>
  <c r="N47" i="4"/>
  <c r="I47" i="4"/>
  <c r="AD46" i="4"/>
  <c r="W46" i="4"/>
  <c r="R46" i="4"/>
  <c r="N46" i="4"/>
  <c r="I46" i="4"/>
  <c r="AD45" i="4"/>
  <c r="W45" i="4"/>
  <c r="R45" i="4"/>
  <c r="N45" i="4"/>
  <c r="I45" i="4"/>
  <c r="AD44" i="4"/>
  <c r="W44" i="4"/>
  <c r="R44" i="4"/>
  <c r="N44" i="4"/>
  <c r="I44" i="4"/>
  <c r="AD43" i="4"/>
  <c r="W43" i="4"/>
  <c r="R43" i="4"/>
  <c r="N43" i="4"/>
  <c r="I43" i="4"/>
  <c r="AD42" i="4"/>
  <c r="W42" i="4"/>
  <c r="R42" i="4"/>
  <c r="N42" i="4"/>
  <c r="I42" i="4"/>
  <c r="AD41" i="4"/>
  <c r="W41" i="4"/>
  <c r="R41" i="4"/>
  <c r="N41" i="4"/>
  <c r="I41" i="4"/>
  <c r="AD40" i="4"/>
  <c r="W40" i="4"/>
  <c r="R40" i="4"/>
  <c r="N40" i="4"/>
  <c r="I40" i="4"/>
  <c r="AD39" i="4"/>
  <c r="W39" i="4"/>
  <c r="R39" i="4"/>
  <c r="N39" i="4"/>
  <c r="I39" i="4"/>
  <c r="AD38" i="4"/>
  <c r="W38" i="4"/>
  <c r="R38" i="4"/>
  <c r="N38" i="4"/>
  <c r="I38" i="4"/>
  <c r="AD37" i="4"/>
  <c r="W37" i="4"/>
  <c r="R37" i="4"/>
  <c r="N37" i="4"/>
  <c r="I37" i="4"/>
  <c r="AD36" i="4"/>
  <c r="W36" i="4"/>
  <c r="R36" i="4"/>
  <c r="N36" i="4"/>
  <c r="I36" i="4"/>
  <c r="AD35" i="4"/>
  <c r="W35" i="4"/>
  <c r="R35" i="4"/>
  <c r="N35" i="4"/>
  <c r="I35" i="4"/>
  <c r="AD34" i="4"/>
  <c r="W34" i="4"/>
  <c r="R34" i="4"/>
  <c r="N34" i="4"/>
  <c r="I34" i="4"/>
  <c r="AD33" i="4"/>
  <c r="W33" i="4"/>
  <c r="R33" i="4"/>
  <c r="N33" i="4"/>
  <c r="I33" i="4"/>
  <c r="AD32" i="4"/>
  <c r="W32" i="4"/>
  <c r="R32" i="4"/>
  <c r="N32" i="4"/>
  <c r="I32" i="4"/>
  <c r="AD31" i="4"/>
  <c r="W31" i="4"/>
  <c r="R31" i="4"/>
  <c r="N31" i="4"/>
  <c r="I31" i="4"/>
  <c r="AD30" i="4"/>
  <c r="W30" i="4"/>
  <c r="R30" i="4"/>
  <c r="N30" i="4"/>
  <c r="I30" i="4"/>
  <c r="AD29" i="4"/>
  <c r="W29" i="4"/>
  <c r="R29" i="4"/>
  <c r="N29" i="4"/>
  <c r="I29" i="4"/>
  <c r="AD28" i="4"/>
  <c r="W28" i="4"/>
  <c r="R28" i="4"/>
  <c r="N28" i="4"/>
  <c r="I28" i="4"/>
  <c r="AD27" i="4"/>
  <c r="W27" i="4"/>
  <c r="R27" i="4"/>
  <c r="N27" i="4"/>
  <c r="I27" i="4"/>
  <c r="AD26" i="4"/>
  <c r="W26" i="4"/>
  <c r="R26" i="4"/>
  <c r="N26" i="4"/>
  <c r="I26" i="4"/>
  <c r="AD25" i="4"/>
  <c r="W25" i="4"/>
  <c r="R25" i="4"/>
  <c r="N25" i="4"/>
  <c r="I25" i="4"/>
  <c r="AD24" i="4"/>
  <c r="W24" i="4"/>
  <c r="R24" i="4"/>
  <c r="N24" i="4"/>
  <c r="I24" i="4"/>
  <c r="AD23" i="4"/>
  <c r="W23" i="4"/>
  <c r="R23" i="4"/>
  <c r="N23" i="4"/>
  <c r="I23" i="4"/>
  <c r="AD22" i="4"/>
  <c r="W22" i="4"/>
  <c r="R22" i="4"/>
  <c r="N22" i="4"/>
  <c r="I22" i="4"/>
  <c r="AD21" i="4"/>
  <c r="W21" i="4"/>
  <c r="R21" i="4"/>
  <c r="N21" i="4"/>
  <c r="I21" i="4"/>
  <c r="AD20" i="4"/>
  <c r="W20" i="4"/>
  <c r="R20" i="4"/>
  <c r="N20" i="4"/>
  <c r="I20" i="4"/>
  <c r="AD19" i="4"/>
  <c r="W19" i="4"/>
  <c r="R19" i="4"/>
  <c r="N19" i="4"/>
  <c r="I19" i="4"/>
  <c r="AD18" i="4"/>
  <c r="W18" i="4"/>
  <c r="R18" i="4"/>
  <c r="N18" i="4"/>
  <c r="I18" i="4"/>
  <c r="AD17" i="4"/>
  <c r="W17" i="4"/>
  <c r="R17" i="4"/>
  <c r="N17" i="4"/>
  <c r="I17" i="4"/>
  <c r="AD16" i="4"/>
  <c r="W16" i="4"/>
  <c r="R16" i="4"/>
  <c r="N16" i="4"/>
  <c r="I16" i="4"/>
  <c r="AD15" i="4"/>
  <c r="W15" i="4"/>
  <c r="R15" i="4"/>
  <c r="N15" i="4"/>
  <c r="I15" i="4"/>
  <c r="AD14" i="4"/>
  <c r="W14" i="4"/>
  <c r="R14" i="4"/>
  <c r="N14" i="4"/>
  <c r="I14" i="4"/>
  <c r="AD13" i="4"/>
  <c r="W13" i="4"/>
  <c r="R13" i="4"/>
  <c r="N13" i="4"/>
  <c r="I13" i="4"/>
  <c r="AD12" i="4"/>
  <c r="W12" i="4"/>
  <c r="R12" i="4"/>
  <c r="N12" i="4"/>
  <c r="I12" i="4"/>
  <c r="AD11" i="4"/>
  <c r="W11" i="4"/>
  <c r="R11" i="4"/>
  <c r="N11" i="4"/>
  <c r="I11" i="4"/>
  <c r="AD10" i="4"/>
  <c r="W10" i="4"/>
  <c r="R10" i="4"/>
  <c r="N10" i="4"/>
  <c r="I10" i="4"/>
  <c r="AD9" i="4"/>
  <c r="W9" i="4"/>
  <c r="R9" i="4"/>
  <c r="N9" i="4"/>
  <c r="I9" i="4"/>
  <c r="AD8" i="4"/>
  <c r="W8" i="4"/>
  <c r="R8" i="4"/>
  <c r="N8" i="4"/>
  <c r="I8" i="4"/>
  <c r="AD7" i="4"/>
  <c r="W7" i="4"/>
  <c r="R7" i="4"/>
  <c r="N7" i="4"/>
  <c r="I7" i="4"/>
  <c r="AD6" i="4"/>
  <c r="W6" i="4"/>
  <c r="R6" i="4"/>
  <c r="N6" i="4"/>
  <c r="I6" i="4"/>
  <c r="W5" i="4"/>
  <c r="R5" i="4"/>
  <c r="N5" i="4"/>
  <c r="I5" i="4"/>
  <c r="AD4" i="4"/>
  <c r="W4" i="4"/>
  <c r="R4" i="4"/>
  <c r="N4" i="4"/>
  <c r="I4" i="4"/>
  <c r="AD3" i="4"/>
  <c r="W3" i="4"/>
  <c r="R3" i="4"/>
  <c r="N3" i="4"/>
  <c r="I3" i="4"/>
  <c r="AD2" i="4"/>
  <c r="W2" i="4"/>
  <c r="R2" i="4"/>
  <c r="N2" i="4"/>
  <c r="I2" i="4"/>
</calcChain>
</file>

<file path=xl/sharedStrings.xml><?xml version="1.0" encoding="utf-8"?>
<sst xmlns="http://schemas.openxmlformats.org/spreadsheetml/2006/main" count="183" uniqueCount="163">
  <si>
    <t>Name der App</t>
  </si>
  <si>
    <t>App Icon</t>
  </si>
  <si>
    <t>Link zur App</t>
  </si>
  <si>
    <t>Wasser Trinken - Water Tracker</t>
  </si>
  <si>
    <t>https://play.google.com/store/apps/details?id=com.mobilecreatures.drinkwater&amp;pcampaignid=web_share</t>
  </si>
  <si>
    <t>Wassererinnerung</t>
  </si>
  <si>
    <t>https://play.google.com/store/apps/details?id=com.vgfit.waterbalance&amp;pcampaignid=web_share</t>
  </si>
  <si>
    <t>WaterMinder - Wassertracker</t>
  </si>
  <si>
    <t>https://play.google.com/store/apps/details?id=com.funnmedia.waterminder&amp;pcampaignid=web_share</t>
  </si>
  <si>
    <t>Plant Nanny: Wasser Erinnerung</t>
  </si>
  <si>
    <t>https://play.google.com/store/apps/details?id=com.fourdesire.plantnanny2&amp;pcampaignid=web_share</t>
  </si>
  <si>
    <t>Trink Wasser mit - Dropy</t>
  </si>
  <si>
    <t>https://play.google.com/store/apps/details?id=net.offlinefirst.drops&amp;pcampaignid=web_share</t>
  </si>
  <si>
    <t>Waterdrop Hydration App</t>
  </si>
  <si>
    <t>https://play.google.com/store/apps/details?id=com.waterdrop.hydrationapp&amp;pcampaignid=web_share</t>
  </si>
  <si>
    <t>Gerolsteiner - Wasser trinken</t>
  </si>
  <si>
    <t>https://play.google.com/store/apps/details?id=com.gerolsteiner.trinkcheck&amp;pcampaignid=web_share</t>
  </si>
  <si>
    <t>Sleep Monitor - Schlaftracker</t>
  </si>
  <si>
    <t>https://play.google.com/store/apps/details?id=com.sleepmonitor.aio&amp;pcampaignid=web_share</t>
  </si>
  <si>
    <t>Alarmy - Wecker und Schlaf</t>
  </si>
  <si>
    <t>https://play.google.com/store/apps/details?id=droom.sleepIfUCan&amp;pcampaignid=web_share</t>
  </si>
  <si>
    <t>Sleep Cycle: Sleep Tracker</t>
  </si>
  <si>
    <t>https://play.google.com/store/apps/details?id=com.northcube.sleepcycle&amp;pcampaignid=web_share</t>
  </si>
  <si>
    <t>ShutEye®: Sleep &amp; Relax</t>
  </si>
  <si>
    <t>https://play.google.com/store/apps/details?id=health.sleep.sounds.tracker.alarm.calm&amp;pcampaignid=web_share</t>
  </si>
  <si>
    <t>SnoreLab : Schnarchanalyse</t>
  </si>
  <si>
    <t>https://play.google.com/store/apps/details?id=com.snorelab.app&amp;pcampaignid=web_share</t>
  </si>
  <si>
    <t>Prime Sleep Recorder</t>
  </si>
  <si>
    <t>https://play.google.com/store/apps/details?id=com.apirox.sleeprecorder&amp;pcampaignid=web_share</t>
  </si>
  <si>
    <t>Sleepzy: Schlaftracker</t>
  </si>
  <si>
    <t>https://play.google.com/store/apps/details?id=com.apalon.alarmclock.smart&amp;pcampaignid=web_share</t>
  </si>
  <si>
    <t>Sleep Talk Recorder</t>
  </si>
  <si>
    <t>https://play.google.com/store/apps/details?id=com.madinsweden.sleeptalk&amp;pcampaignid=web_share</t>
  </si>
  <si>
    <t xml:space="preserve">Do I Snore or Grind </t>
  </si>
  <si>
    <t>https://play.google.com/store/apps/details?id=com.bruxlabsnore&amp;pcampaignid=web_share</t>
  </si>
  <si>
    <t>Dream Talk Recorder</t>
  </si>
  <si>
    <t>https://play.google.com/store/apps/details?id=com.mobiutil.dreamtalkrecorder&amp;pcampaignid=web_share</t>
  </si>
  <si>
    <t>Headspace: Meditation &amp; Schlaf</t>
  </si>
  <si>
    <t>https://play.google.com/store/apps/details?id=com.getsomeheadspace.android&amp;pcampaignid=web_share</t>
  </si>
  <si>
    <t>Fitness: Workout Trainingsplan</t>
  </si>
  <si>
    <t>https://play.google.com/store/apps/details?id=fitness.online.app&amp;pcampaignid=web_share</t>
  </si>
  <si>
    <t>MyFitnessPal: Kalorien Tracker</t>
  </si>
  <si>
    <t>https://play.google.com/store/apps/details?id=com.myfitnesspal.android&amp;pcampaignid=web_share</t>
  </si>
  <si>
    <t>Lifesum: Fasten, Keto, Diät</t>
  </si>
  <si>
    <t>https://play.google.com/store/apps/details?id=com.sillens.shapeupclub&amp;pcampaignid=web_share</t>
  </si>
  <si>
    <t>Fddb - Kalorienzähler &amp; Diät</t>
  </si>
  <si>
    <t>https://play.google.com/store/apps/details?id=com.fddb&amp;pcampaignid=web_share</t>
  </si>
  <si>
    <t>YAZIO Kalorienzähler &amp; Diät</t>
  </si>
  <si>
    <t>https://play.google.com/store/apps/details?id=com.yazio.android&amp;pcampaignid=web_share</t>
  </si>
  <si>
    <t>adidas Running: Laufen, Cardio</t>
  </si>
  <si>
    <t>https://play.google.com/store/apps/details?id=com.runtastic.android&amp;pcampaignid=web_share</t>
  </si>
  <si>
    <t>Nike Run Club: Laufen &amp; Cardio</t>
  </si>
  <si>
    <t>https://play.google.com/store/apps/details?id=com.nike.plusgps&amp;pcampaignid=web_share</t>
  </si>
  <si>
    <t>StepsApp Schrittzähler</t>
  </si>
  <si>
    <t>https://play.google.com/store/apps/details?id=com.stepsappgmbh.stepsapp&amp;pcampaignid=web_share</t>
  </si>
  <si>
    <t>Asics Runkeeper Lauf-Tracker</t>
  </si>
  <si>
    <t>https://play.google.com/store/apps/details?id=com.fitnesskeeper.runkeeper.pro&amp;pcampaignid=web_share</t>
  </si>
  <si>
    <t>WeightWatchers</t>
  </si>
  <si>
    <t>https://play.google.com/store/apps/details?id=com.weightwatchers.mobile&amp;pcampaignid=web_share</t>
  </si>
  <si>
    <t>Noom: Gewicht &amp; Health</t>
  </si>
  <si>
    <t>https://play.google.com/store/apps/details?id=com.wsl.noom&amp;pcampaignid=web_share</t>
  </si>
  <si>
    <t>SIMPLE: dein Ernährungshelfer</t>
  </si>
  <si>
    <t>https://play.google.com/store/apps/details?id=life.simple&amp;pcampaignid=web_share</t>
  </si>
  <si>
    <t>Fastic: Fasten &amp; Essen Tracker</t>
  </si>
  <si>
    <t>https://play.google.com/store/apps/details?id=de.fastic.app&amp;pcampaignid=web_share</t>
  </si>
  <si>
    <t>Gymondo: Fitness &amp; Yoga</t>
  </si>
  <si>
    <t>https://play.google.com/store/apps/details?id=de.gymondo.app.gymondo&amp;pcampaignid=web_share</t>
  </si>
  <si>
    <t>Asana Rebel: Yoga und Fitness</t>
  </si>
  <si>
    <t>https://play.google.com/store/apps/details?id=com.asanayoga.asanarebel&amp;pcampaignid=web_share</t>
  </si>
  <si>
    <t>Carb Manager–Keto Diet Tracker</t>
  </si>
  <si>
    <t>https://play.google.com/store/apps/details?id=com.wombatapps.carbmanager&amp;pcampaignid=web_share</t>
  </si>
  <si>
    <t>Foodvisor - Ernährung &amp; Diät</t>
  </si>
  <si>
    <t>https://play.google.com/store/apps/details?id=io.foodvisor.foodvisor&amp;pcampaignid=web_share</t>
  </si>
  <si>
    <t>Lose it! - Calorie Counter</t>
  </si>
  <si>
    <t>https://play.google.com/store/apps/details?id=com.fitnow.loseit&amp;pcampaignid=web_share</t>
  </si>
  <si>
    <t>Sports Tracker</t>
  </si>
  <si>
    <t>https://play.google.com/store/apps/details?id=com.stt.android&amp;pcampaignid=web_share</t>
  </si>
  <si>
    <t>Strava: Laufen &amp; Radfahren</t>
  </si>
  <si>
    <t>https://play.google.com/store/apps/details?id=com.strava&amp;pcampaignid=web_share</t>
  </si>
  <si>
    <t>Seven: 7 Minuten Workout</t>
  </si>
  <si>
    <t>https://play.google.com/store/apps/details?id=se.perigee.android.seven&amp;pcampaignid=web_share</t>
  </si>
  <si>
    <t>Fitify: Trainingsplan App</t>
  </si>
  <si>
    <t>https://play.google.com/store/apps/details?id=com.fitifyworkouts.bodyweight.workoutapp&amp;pcampaignid=web_share</t>
  </si>
  <si>
    <t>Hevy - Gym &amp; Trainingstagebuch</t>
  </si>
  <si>
    <t>https://play.google.com/store/apps/details?id=com.hevy&amp;pcampaignid=web_share</t>
  </si>
  <si>
    <t>Schrittzähler - Health , iStep</t>
  </si>
  <si>
    <t>https://play.google.com/store/apps/details?id=steptracker.healthandfitness.walkingtracker.pedometer&amp;pcampaignid=web_share</t>
  </si>
  <si>
    <t>Daylio Tagebuch &amp; Gewohnheiten</t>
  </si>
  <si>
    <t>https://play.google.com/store/apps/details?id=net.daylio&amp;pcampaignid=web_share</t>
  </si>
  <si>
    <t>Moodflow:Stimmungstagebuch</t>
  </si>
  <si>
    <t>https://play.google.com/store/apps/details?id=com.moodpixel&amp;pcampaignid=web_share</t>
  </si>
  <si>
    <t>Pixels Journaling: Mood Tracker</t>
  </si>
  <si>
    <t>https://play.google.com/store/apps/details?id=ar.teovogel.yip&amp;pcampaignid=web_share</t>
  </si>
  <si>
    <t>Mindshine: Mental Health Coach</t>
  </si>
  <si>
    <t>https://play.google.com/store/apps/details?id=app.mindshine&amp;pcampaignid=web_share</t>
  </si>
  <si>
    <t>MyTherapy Tabletten Erinnerung</t>
  </si>
  <si>
    <t>https://play.google.com/store/apps/details?id=eu.smartpatient.mytherapy&amp;pcampaignid=web_share</t>
  </si>
  <si>
    <t>mediteo: Tabletten-Erinnerung</t>
  </si>
  <si>
    <t>https://play.google.com/store/apps/details?id=com.mediteo.mobile&amp;pcampaignid=web_share</t>
  </si>
  <si>
    <t>TOM - Medikamenten Manager</t>
  </si>
  <si>
    <t>https://play.google.com/store/apps/details?id=ch.innovation6.tom.android&amp;pcampaignid=web_share</t>
  </si>
  <si>
    <t>Medikamentenerinnerung Max</t>
  </si>
  <si>
    <t>https://play.google.com/store/apps/details?id=com.artifyapp.mcare&amp;pcampaignid=web_share</t>
  </si>
  <si>
    <t>Unterhaltung</t>
  </si>
  <si>
    <t>Interesse</t>
  </si>
  <si>
    <t>Individuelle Anpassbarkeit</t>
  </si>
  <si>
    <t>Zielgruppe</t>
  </si>
  <si>
    <t>Leistung</t>
  </si>
  <si>
    <t>Nutzerfreundlichkeit</t>
  </si>
  <si>
    <t>Navigation</t>
  </si>
  <si>
    <t>Motorisches, gestisches Design</t>
  </si>
  <si>
    <t>Layout</t>
  </si>
  <si>
    <t>Grafik</t>
  </si>
  <si>
    <t>Visueller Anreiz</t>
  </si>
  <si>
    <t>Qualität der Information</t>
  </si>
  <si>
    <t>Quantität der Information</t>
  </si>
  <si>
    <t>Visuelle Information</t>
  </si>
  <si>
    <t>Glaubwürdigkeit</t>
  </si>
  <si>
    <t>Bewusstsein</t>
  </si>
  <si>
    <t>Wissen</t>
  </si>
  <si>
    <t>Einstellung</t>
  </si>
  <si>
    <t>Absicht zur Veränderung</t>
  </si>
  <si>
    <t>Hilfe suchen</t>
  </si>
  <si>
    <t>Verhaltensänderung</t>
  </si>
  <si>
    <t>App_Name</t>
  </si>
  <si>
    <t>Rater</t>
  </si>
  <si>
    <t>Messzeitpunkt</t>
  </si>
  <si>
    <t>Interaktivität</t>
  </si>
  <si>
    <t>SECTION A: Engagement</t>
  </si>
  <si>
    <t>SECTION B: Funktionalität</t>
  </si>
  <si>
    <t>SECTION C: Ästhetik</t>
  </si>
  <si>
    <t>SECTION D: Information</t>
  </si>
  <si>
    <t>SECTION F: Wahrgenommene Wirkung der App</t>
  </si>
  <si>
    <t>Water time - Wasser Trinken</t>
  </si>
  <si>
    <t>Wassertracker: Trinkerinnerung</t>
  </si>
  <si>
    <t>WaterMinder®・Water Tracker</t>
  </si>
  <si>
    <t>Plant Nanny Wasser Trinken App</t>
  </si>
  <si>
    <t>Wasser tracker, water - Dropy</t>
  </si>
  <si>
    <t>Gerolsteiner TrinkCheck</t>
  </si>
  <si>
    <t>Sleep Recorder: Schlaf Analyse</t>
  </si>
  <si>
    <t>Sleep Cycle - Sleep Tracker</t>
  </si>
  <si>
    <t>ShutEye - Schlaftracker</t>
  </si>
  <si>
    <t>SnoreLab.schnarchen aufnehmen</t>
  </si>
  <si>
    <t>Sleepzy - Schlaftracker-Wecker</t>
  </si>
  <si>
    <t>Fitness App-Gym Workout, Sport</t>
  </si>
  <si>
    <t>Lifesum: Kalorien Zähler</t>
  </si>
  <si>
    <t>YAZIO: Kalorien Zähler &amp; Diät</t>
  </si>
  <si>
    <t>adidas Running: Lauf App</t>
  </si>
  <si>
    <t>Nike Run Club: Laufcoach</t>
  </si>
  <si>
    <t>Noom: Gesund Abnehmen</t>
  </si>
  <si>
    <t>Fastic Intervallfasten Tracker</t>
  </si>
  <si>
    <t>Gymondo: Fitness &amp; Workout App</t>
  </si>
  <si>
    <t>Carb Manager-Keto Diät, Fasten</t>
  </si>
  <si>
    <t>Foodvisor - Ernärung und Diät</t>
  </si>
  <si>
    <t>Lose it! Kalorienzähler</t>
  </si>
  <si>
    <t>Sports Tracker for All Sports</t>
  </si>
  <si>
    <t>Seven - 7 Minuten Training</t>
  </si>
  <si>
    <t>Fitify: Workout zu Hause</t>
  </si>
  <si>
    <t>Schrittzähler++</t>
  </si>
  <si>
    <t>Moodflow: Better mental health</t>
  </si>
  <si>
    <t>mediteo: Tabletten Erinnerung</t>
  </si>
  <si>
    <t>TOM - Tabletten Erinnerung</t>
  </si>
  <si>
    <t>Max - Pillen Erinnerung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</si>
</sst>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1"/>
    <xf numFmtId="0" fontId="1" fillId="0" borderId="0" xfId="0" applyFont="1"/>
    <xf numFmtId="2" fontId="0" fillId="3" borderId="0" xfId="0" applyNumberFormat="1" applyFill="1"/>
    <xf numFmtId="2" fontId="0" fillId="5" borderId="0" xfId="0" applyNumberFormat="1" applyFill="1"/>
    <xf numFmtId="2" fontId="0" fillId="7" borderId="0" xfId="0" applyNumberFormat="1" applyFill="1"/>
    <xf numFmtId="2" fontId="0" fillId="9" borderId="0" xfId="0" applyNumberFormat="1" applyFill="1"/>
    <xf numFmtId="2" fontId="0" fillId="10" borderId="0" xfId="0" applyNumberFormat="1" applyFill="1"/>
    <xf numFmtId="0" fontId="1" fillId="9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2" fontId="0" fillId="0" borderId="0" xfId="0" applyNumberFormat="1"/>
    <xf numFmtId="0" fontId="2" fillId="0" borderId="0" xfId="1" applyBorder="1"/>
    <xf numFmtId="0" fontId="1" fillId="7" borderId="0" xfId="0" applyFont="1" applyFill="1" applyAlignment="1">
      <alignment horizontal="center" vertical="top"/>
    </xf>
    <xf numFmtId="0" fontId="1" fillId="0" borderId="0" xfId="0" applyFont="1" applyAlignment="1">
      <alignment horizontal="center"/>
    </xf>
    <xf numFmtId="0" fontId="3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jpe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" Type="http://schemas.openxmlformats.org/officeDocument/2006/relationships/image" Target="../media/image5.jpe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jpeg"/><Relationship Id="rId51" Type="http://schemas.openxmlformats.org/officeDocument/2006/relationships/image" Target="../media/image51.png"/><Relationship Id="rId3" Type="http://schemas.openxmlformats.org/officeDocument/2006/relationships/image" Target="../media/image3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56697</xdr:colOff>
      <xdr:row>50</xdr:row>
      <xdr:rowOff>56696</xdr:rowOff>
    </xdr:from>
    <xdr:to>
      <xdr:col>2</xdr:col>
      <xdr:colOff>22180</xdr:colOff>
      <xdr:row>50</xdr:row>
      <xdr:rowOff>1395632</xdr:rowOff>
    </xdr:to>
    <xdr:pic>
      <xdr:nvPicPr>
        <xdr:cNvPr id="108" name="Grafik 107">
          <a:extLst>
            <a:ext uri="{FF2B5EF4-FFF2-40B4-BE49-F238E27FC236}">
              <a16:creationId xmlns:a16="http://schemas.microsoft.com/office/drawing/2014/main" id="{407489A1-2BCE-8C46-BDEC-E4C508650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3797" y="70579796"/>
          <a:ext cx="1400583" cy="1338936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42</xdr:row>
      <xdr:rowOff>25400</xdr:rowOff>
    </xdr:from>
    <xdr:to>
      <xdr:col>1</xdr:col>
      <xdr:colOff>1397000</xdr:colOff>
      <xdr:row>42</xdr:row>
      <xdr:rowOff>1346200</xdr:rowOff>
    </xdr:to>
    <xdr:pic>
      <xdr:nvPicPr>
        <xdr:cNvPr id="95" name="Grafik 94">
          <a:extLst>
            <a:ext uri="{FF2B5EF4-FFF2-40B4-BE49-F238E27FC236}">
              <a16:creationId xmlns:a16="http://schemas.microsoft.com/office/drawing/2014/main" id="{ABF5C380-41FF-8945-9E16-3FFDD69C7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43300" y="57632600"/>
          <a:ext cx="1320800" cy="13208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</xdr:row>
      <xdr:rowOff>12700</xdr:rowOff>
    </xdr:from>
    <xdr:to>
      <xdr:col>1</xdr:col>
      <xdr:colOff>1371600</xdr:colOff>
      <xdr:row>1</xdr:row>
      <xdr:rowOff>1422030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DB17C871-E51E-A0FD-1B01-CBBA406B20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58661"/>
        <a:stretch/>
      </xdr:blipFill>
      <xdr:spPr>
        <a:xfrm>
          <a:off x="3505200" y="215900"/>
          <a:ext cx="1333500" cy="140933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2</xdr:row>
      <xdr:rowOff>88900</xdr:rowOff>
    </xdr:from>
    <xdr:to>
      <xdr:col>1</xdr:col>
      <xdr:colOff>1365746</xdr:colOff>
      <xdr:row>2</xdr:row>
      <xdr:rowOff>1422400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DC780855-4156-2732-838F-40DA20615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30600" y="3162300"/>
          <a:ext cx="1302246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3</xdr:row>
      <xdr:rowOff>63500</xdr:rowOff>
    </xdr:from>
    <xdr:to>
      <xdr:col>1</xdr:col>
      <xdr:colOff>1401332</xdr:colOff>
      <xdr:row>3</xdr:row>
      <xdr:rowOff>1422400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7125E6D7-76F1-21F9-8D6B-C8B0093DC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30600" y="4572000"/>
          <a:ext cx="1337832" cy="135890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4</xdr:row>
      <xdr:rowOff>76200</xdr:rowOff>
    </xdr:from>
    <xdr:to>
      <xdr:col>1</xdr:col>
      <xdr:colOff>1386600</xdr:colOff>
      <xdr:row>4</xdr:row>
      <xdr:rowOff>1397000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A1CF4F56-EFFC-7963-2916-1E6CD4C38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543300" y="6019800"/>
          <a:ext cx="1310400" cy="1320800"/>
        </a:xfrm>
        <a:prstGeom prst="rect">
          <a:avLst/>
        </a:prstGeom>
      </xdr:spPr>
    </xdr:pic>
    <xdr:clientData/>
  </xdr:twoCellAnchor>
  <xdr:twoCellAnchor editAs="oneCell">
    <xdr:from>
      <xdr:col>1</xdr:col>
      <xdr:colOff>66812</xdr:colOff>
      <xdr:row>5</xdr:row>
      <xdr:rowOff>25400</xdr:rowOff>
    </xdr:from>
    <xdr:to>
      <xdr:col>1</xdr:col>
      <xdr:colOff>1407853</xdr:colOff>
      <xdr:row>5</xdr:row>
      <xdr:rowOff>1409700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8BCEA18F-F4E3-85A3-45A4-0A009D7E5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531703" y="7410726"/>
          <a:ext cx="1341041" cy="1384300"/>
        </a:xfrm>
        <a:prstGeom prst="rect">
          <a:avLst/>
        </a:prstGeom>
      </xdr:spPr>
    </xdr:pic>
    <xdr:clientData/>
  </xdr:twoCellAnchor>
  <xdr:twoCellAnchor editAs="oneCell">
    <xdr:from>
      <xdr:col>1</xdr:col>
      <xdr:colOff>27608</xdr:colOff>
      <xdr:row>6</xdr:row>
      <xdr:rowOff>0</xdr:rowOff>
    </xdr:from>
    <xdr:to>
      <xdr:col>1</xdr:col>
      <xdr:colOff>1422953</xdr:colOff>
      <xdr:row>6</xdr:row>
      <xdr:rowOff>1311414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65AA8747-FB71-52F7-2D64-6DB31BCBB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492499" y="8889999"/>
          <a:ext cx="1395345" cy="1311414"/>
        </a:xfrm>
        <a:prstGeom prst="rect">
          <a:avLst/>
        </a:prstGeom>
      </xdr:spPr>
    </xdr:pic>
    <xdr:clientData/>
  </xdr:twoCellAnchor>
  <xdr:twoCellAnchor editAs="oneCell">
    <xdr:from>
      <xdr:col>1</xdr:col>
      <xdr:colOff>13805</xdr:colOff>
      <xdr:row>6</xdr:row>
      <xdr:rowOff>0</xdr:rowOff>
    </xdr:from>
    <xdr:to>
      <xdr:col>2</xdr:col>
      <xdr:colOff>2763</xdr:colOff>
      <xdr:row>6</xdr:row>
      <xdr:rowOff>1380436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98AD0A5A-1DC9-0D95-21C4-36804F6EA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478696" y="10284238"/>
          <a:ext cx="1424610" cy="1380436"/>
        </a:xfrm>
        <a:prstGeom prst="rect">
          <a:avLst/>
        </a:prstGeom>
      </xdr:spPr>
    </xdr:pic>
    <xdr:clientData/>
  </xdr:twoCellAnchor>
  <xdr:twoCellAnchor editAs="oneCell">
    <xdr:from>
      <xdr:col>1</xdr:col>
      <xdr:colOff>41413</xdr:colOff>
      <xdr:row>6</xdr:row>
      <xdr:rowOff>13803</xdr:rowOff>
    </xdr:from>
    <xdr:to>
      <xdr:col>1</xdr:col>
      <xdr:colOff>1368729</xdr:colOff>
      <xdr:row>6</xdr:row>
      <xdr:rowOff>1408042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29749AC1-F1D6-0E3E-A695-3087F4685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506304" y="11706086"/>
          <a:ext cx="1327316" cy="1394239"/>
        </a:xfrm>
        <a:prstGeom prst="rect">
          <a:avLst/>
        </a:prstGeom>
      </xdr:spPr>
    </xdr:pic>
    <xdr:clientData/>
  </xdr:twoCellAnchor>
  <xdr:twoCellAnchor editAs="oneCell">
    <xdr:from>
      <xdr:col>1</xdr:col>
      <xdr:colOff>82826</xdr:colOff>
      <xdr:row>8</xdr:row>
      <xdr:rowOff>41413</xdr:rowOff>
    </xdr:from>
    <xdr:to>
      <xdr:col>1</xdr:col>
      <xdr:colOff>1382150</xdr:colOff>
      <xdr:row>8</xdr:row>
      <xdr:rowOff>1362213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ED029003-5C9E-2549-AC9D-E0BF6F87B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547717" y="13169348"/>
          <a:ext cx="1299324" cy="1320800"/>
        </a:xfrm>
        <a:prstGeom prst="rect">
          <a:avLst/>
        </a:prstGeom>
      </xdr:spPr>
    </xdr:pic>
    <xdr:clientData/>
  </xdr:twoCellAnchor>
  <xdr:twoCellAnchor editAs="oneCell">
    <xdr:from>
      <xdr:col>1</xdr:col>
      <xdr:colOff>41413</xdr:colOff>
      <xdr:row>9</xdr:row>
      <xdr:rowOff>55217</xdr:rowOff>
    </xdr:from>
    <xdr:to>
      <xdr:col>1</xdr:col>
      <xdr:colOff>1415881</xdr:colOff>
      <xdr:row>10</xdr:row>
      <xdr:rowOff>16566</xdr:rowOff>
    </xdr:to>
    <xdr:pic>
      <xdr:nvPicPr>
        <xdr:cNvPr id="16" name="Grafik 15">
          <a:extLst>
            <a:ext uri="{FF2B5EF4-FFF2-40B4-BE49-F238E27FC236}">
              <a16:creationId xmlns:a16="http://schemas.microsoft.com/office/drawing/2014/main" id="{815CF42B-A86B-384B-9ED1-DE736B5262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506304" y="14618804"/>
          <a:ext cx="1374468" cy="1397000"/>
        </a:xfrm>
        <a:prstGeom prst="rect">
          <a:avLst/>
        </a:prstGeom>
      </xdr:spPr>
    </xdr:pic>
    <xdr:clientData/>
  </xdr:twoCellAnchor>
  <xdr:twoCellAnchor editAs="oneCell">
    <xdr:from>
      <xdr:col>1</xdr:col>
      <xdr:colOff>69022</xdr:colOff>
      <xdr:row>10</xdr:row>
      <xdr:rowOff>27609</xdr:rowOff>
    </xdr:from>
    <xdr:to>
      <xdr:col>1</xdr:col>
      <xdr:colOff>1325218</xdr:colOff>
      <xdr:row>10</xdr:row>
      <xdr:rowOff>1304917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D9E5C150-8C0D-E228-57F4-00F581FE7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533913" y="16026848"/>
          <a:ext cx="1256196" cy="1277308"/>
        </a:xfrm>
        <a:prstGeom prst="rect">
          <a:avLst/>
        </a:prstGeom>
      </xdr:spPr>
    </xdr:pic>
    <xdr:clientData/>
  </xdr:twoCellAnchor>
  <xdr:twoCellAnchor editAs="oneCell">
    <xdr:from>
      <xdr:col>1</xdr:col>
      <xdr:colOff>27609</xdr:colOff>
      <xdr:row>11</xdr:row>
      <xdr:rowOff>27608</xdr:rowOff>
    </xdr:from>
    <xdr:to>
      <xdr:col>1</xdr:col>
      <xdr:colOff>1419453</xdr:colOff>
      <xdr:row>11</xdr:row>
      <xdr:rowOff>1408043</xdr:rowOff>
    </xdr:to>
    <xdr:pic>
      <xdr:nvPicPr>
        <xdr:cNvPr id="18" name="Grafik 17">
          <a:extLst>
            <a:ext uri="{FF2B5EF4-FFF2-40B4-BE49-F238E27FC236}">
              <a16:creationId xmlns:a16="http://schemas.microsoft.com/office/drawing/2014/main" id="{F76596AC-3EC6-B726-9E7F-CBA28FD8CD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492500" y="14591195"/>
          <a:ext cx="1391844" cy="138043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12</xdr:row>
      <xdr:rowOff>41414</xdr:rowOff>
    </xdr:from>
    <xdr:to>
      <xdr:col>1</xdr:col>
      <xdr:colOff>1408044</xdr:colOff>
      <xdr:row>12</xdr:row>
      <xdr:rowOff>1426562</xdr:rowOff>
    </xdr:to>
    <xdr:pic>
      <xdr:nvPicPr>
        <xdr:cNvPr id="19" name="Grafik 18">
          <a:extLst>
            <a:ext uri="{FF2B5EF4-FFF2-40B4-BE49-F238E27FC236}">
              <a16:creationId xmlns:a16="http://schemas.microsoft.com/office/drawing/2014/main" id="{AAD0538F-A4F2-A9FA-6A2B-5DEC54C2B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464892" y="16040653"/>
          <a:ext cx="1408043" cy="1385148"/>
        </a:xfrm>
        <a:prstGeom prst="rect">
          <a:avLst/>
        </a:prstGeom>
      </xdr:spPr>
    </xdr:pic>
    <xdr:clientData/>
  </xdr:twoCellAnchor>
  <xdr:twoCellAnchor editAs="oneCell">
    <xdr:from>
      <xdr:col>1</xdr:col>
      <xdr:colOff>13804</xdr:colOff>
      <xdr:row>13</xdr:row>
      <xdr:rowOff>55218</xdr:rowOff>
    </xdr:from>
    <xdr:to>
      <xdr:col>1</xdr:col>
      <xdr:colOff>1380435</xdr:colOff>
      <xdr:row>13</xdr:row>
      <xdr:rowOff>1399261</xdr:rowOff>
    </xdr:to>
    <xdr:pic>
      <xdr:nvPicPr>
        <xdr:cNvPr id="20" name="Grafik 19">
          <a:extLst>
            <a:ext uri="{FF2B5EF4-FFF2-40B4-BE49-F238E27FC236}">
              <a16:creationId xmlns:a16="http://schemas.microsoft.com/office/drawing/2014/main" id="{FF8FB3B3-D467-7DD9-4C26-7C155A3A4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478695" y="17490109"/>
          <a:ext cx="1366631" cy="1344043"/>
        </a:xfrm>
        <a:prstGeom prst="rect">
          <a:avLst/>
        </a:prstGeom>
      </xdr:spPr>
    </xdr:pic>
    <xdr:clientData/>
  </xdr:twoCellAnchor>
  <xdr:twoCellAnchor editAs="oneCell">
    <xdr:from>
      <xdr:col>1</xdr:col>
      <xdr:colOff>47476</xdr:colOff>
      <xdr:row>14</xdr:row>
      <xdr:rowOff>59345</xdr:rowOff>
    </xdr:from>
    <xdr:to>
      <xdr:col>1</xdr:col>
      <xdr:colOff>1424300</xdr:colOff>
      <xdr:row>14</xdr:row>
      <xdr:rowOff>1424884</xdr:rowOff>
    </xdr:to>
    <xdr:pic>
      <xdr:nvPicPr>
        <xdr:cNvPr id="21" name="Grafik 20">
          <a:extLst>
            <a:ext uri="{FF2B5EF4-FFF2-40B4-BE49-F238E27FC236}">
              <a16:creationId xmlns:a16="http://schemas.microsoft.com/office/drawing/2014/main" id="{D5C9F431-76ED-86E1-F912-AD973C890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513270" y="18931308"/>
          <a:ext cx="1376824" cy="1365539"/>
        </a:xfrm>
        <a:prstGeom prst="rect">
          <a:avLst/>
        </a:prstGeom>
      </xdr:spPr>
    </xdr:pic>
    <xdr:clientData/>
  </xdr:twoCellAnchor>
  <xdr:twoCellAnchor editAs="oneCell">
    <xdr:from>
      <xdr:col>1</xdr:col>
      <xdr:colOff>11870</xdr:colOff>
      <xdr:row>15</xdr:row>
      <xdr:rowOff>11869</xdr:rowOff>
    </xdr:from>
    <xdr:to>
      <xdr:col>1</xdr:col>
      <xdr:colOff>1421570</xdr:colOff>
      <xdr:row>16</xdr:row>
      <xdr:rowOff>8323</xdr:rowOff>
    </xdr:to>
    <xdr:pic>
      <xdr:nvPicPr>
        <xdr:cNvPr id="22" name="Grafik 21">
          <a:extLst>
            <a:ext uri="{FF2B5EF4-FFF2-40B4-BE49-F238E27FC236}">
              <a16:creationId xmlns:a16="http://schemas.microsoft.com/office/drawing/2014/main" id="{0DFB3673-67F3-F546-8D78-948F2A76B4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477664" y="20320000"/>
          <a:ext cx="1409700" cy="1432622"/>
        </a:xfrm>
        <a:prstGeom prst="rect">
          <a:avLst/>
        </a:prstGeom>
      </xdr:spPr>
    </xdr:pic>
    <xdr:clientData/>
  </xdr:twoCellAnchor>
  <xdr:twoCellAnchor editAs="oneCell">
    <xdr:from>
      <xdr:col>1</xdr:col>
      <xdr:colOff>23739</xdr:colOff>
      <xdr:row>16</xdr:row>
      <xdr:rowOff>59346</xdr:rowOff>
    </xdr:from>
    <xdr:to>
      <xdr:col>1</xdr:col>
      <xdr:colOff>1421926</xdr:colOff>
      <xdr:row>16</xdr:row>
      <xdr:rowOff>1412430</xdr:rowOff>
    </xdr:to>
    <xdr:pic>
      <xdr:nvPicPr>
        <xdr:cNvPr id="23" name="Grafik 22">
          <a:extLst>
            <a:ext uri="{FF2B5EF4-FFF2-40B4-BE49-F238E27FC236}">
              <a16:creationId xmlns:a16="http://schemas.microsoft.com/office/drawing/2014/main" id="{EFB760DF-02B7-2AD8-F3CF-CC7FF810A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489533" y="21803645"/>
          <a:ext cx="1398187" cy="1353084"/>
        </a:xfrm>
        <a:prstGeom prst="rect">
          <a:avLst/>
        </a:prstGeom>
      </xdr:spPr>
    </xdr:pic>
    <xdr:clientData/>
  </xdr:twoCellAnchor>
  <xdr:twoCellAnchor editAs="oneCell">
    <xdr:from>
      <xdr:col>1</xdr:col>
      <xdr:colOff>23739</xdr:colOff>
      <xdr:row>17</xdr:row>
      <xdr:rowOff>35608</xdr:rowOff>
    </xdr:from>
    <xdr:to>
      <xdr:col>1</xdr:col>
      <xdr:colOff>1353085</xdr:colOff>
      <xdr:row>17</xdr:row>
      <xdr:rowOff>1409266</xdr:rowOff>
    </xdr:to>
    <xdr:pic>
      <xdr:nvPicPr>
        <xdr:cNvPr id="24" name="Grafik 23">
          <a:extLst>
            <a:ext uri="{FF2B5EF4-FFF2-40B4-BE49-F238E27FC236}">
              <a16:creationId xmlns:a16="http://schemas.microsoft.com/office/drawing/2014/main" id="{D2FFEAFE-FF5F-B825-795A-A8966D459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489533" y="23216075"/>
          <a:ext cx="1329346" cy="1373658"/>
        </a:xfrm>
        <a:prstGeom prst="rect">
          <a:avLst/>
        </a:prstGeom>
      </xdr:spPr>
    </xdr:pic>
    <xdr:clientData/>
  </xdr:twoCellAnchor>
  <xdr:twoCellAnchor editAs="oneCell">
    <xdr:from>
      <xdr:col>1</xdr:col>
      <xdr:colOff>23739</xdr:colOff>
      <xdr:row>19</xdr:row>
      <xdr:rowOff>35608</xdr:rowOff>
    </xdr:from>
    <xdr:to>
      <xdr:col>1</xdr:col>
      <xdr:colOff>1317477</xdr:colOff>
      <xdr:row>19</xdr:row>
      <xdr:rowOff>1418569</xdr:rowOff>
    </xdr:to>
    <xdr:pic>
      <xdr:nvPicPr>
        <xdr:cNvPr id="25" name="Grafik 24">
          <a:extLst>
            <a:ext uri="{FF2B5EF4-FFF2-40B4-BE49-F238E27FC236}">
              <a16:creationId xmlns:a16="http://schemas.microsoft.com/office/drawing/2014/main" id="{B3BD91CA-81F7-72F1-5CCF-86AD71523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489533" y="24652244"/>
          <a:ext cx="1293738" cy="1382961"/>
        </a:xfrm>
        <a:prstGeom prst="rect">
          <a:avLst/>
        </a:prstGeom>
      </xdr:spPr>
    </xdr:pic>
    <xdr:clientData/>
  </xdr:twoCellAnchor>
  <xdr:twoCellAnchor editAs="oneCell">
    <xdr:from>
      <xdr:col>1</xdr:col>
      <xdr:colOff>35609</xdr:colOff>
      <xdr:row>20</xdr:row>
      <xdr:rowOff>47477</xdr:rowOff>
    </xdr:from>
    <xdr:to>
      <xdr:col>1</xdr:col>
      <xdr:colOff>1400562</xdr:colOff>
      <xdr:row>20</xdr:row>
      <xdr:rowOff>1389869</xdr:rowOff>
    </xdr:to>
    <xdr:pic>
      <xdr:nvPicPr>
        <xdr:cNvPr id="26" name="Grafik 25">
          <a:extLst>
            <a:ext uri="{FF2B5EF4-FFF2-40B4-BE49-F238E27FC236}">
              <a16:creationId xmlns:a16="http://schemas.microsoft.com/office/drawing/2014/main" id="{9A14D521-A2B2-57CD-92BE-18E423A43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501403" y="26100281"/>
          <a:ext cx="1364953" cy="1342392"/>
        </a:xfrm>
        <a:prstGeom prst="rect">
          <a:avLst/>
        </a:prstGeom>
      </xdr:spPr>
    </xdr:pic>
    <xdr:clientData/>
  </xdr:twoCellAnchor>
  <xdr:twoCellAnchor editAs="oneCell">
    <xdr:from>
      <xdr:col>1</xdr:col>
      <xdr:colOff>23738</xdr:colOff>
      <xdr:row>21</xdr:row>
      <xdr:rowOff>23738</xdr:rowOff>
    </xdr:from>
    <xdr:to>
      <xdr:col>1</xdr:col>
      <xdr:colOff>1388692</xdr:colOff>
      <xdr:row>21</xdr:row>
      <xdr:rowOff>1399973</xdr:rowOff>
    </xdr:to>
    <xdr:pic>
      <xdr:nvPicPr>
        <xdr:cNvPr id="27" name="Grafik 26">
          <a:extLst>
            <a:ext uri="{FF2B5EF4-FFF2-40B4-BE49-F238E27FC236}">
              <a16:creationId xmlns:a16="http://schemas.microsoft.com/office/drawing/2014/main" id="{FDE27770-1BC9-A837-DABD-BF4AF403B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489532" y="27512710"/>
          <a:ext cx="1364954" cy="1376235"/>
        </a:xfrm>
        <a:prstGeom prst="rect">
          <a:avLst/>
        </a:prstGeom>
      </xdr:spPr>
    </xdr:pic>
    <xdr:clientData/>
  </xdr:twoCellAnchor>
  <xdr:twoCellAnchor editAs="oneCell">
    <xdr:from>
      <xdr:col>1</xdr:col>
      <xdr:colOff>35607</xdr:colOff>
      <xdr:row>22</xdr:row>
      <xdr:rowOff>59347</xdr:rowOff>
    </xdr:from>
    <xdr:to>
      <xdr:col>1</xdr:col>
      <xdr:colOff>1412430</xdr:colOff>
      <xdr:row>22</xdr:row>
      <xdr:rowOff>1359679</xdr:rowOff>
    </xdr:to>
    <xdr:pic>
      <xdr:nvPicPr>
        <xdr:cNvPr id="28" name="Grafik 27">
          <a:extLst>
            <a:ext uri="{FF2B5EF4-FFF2-40B4-BE49-F238E27FC236}">
              <a16:creationId xmlns:a16="http://schemas.microsoft.com/office/drawing/2014/main" id="{FBC292FE-49F8-A586-5256-216C5C15B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501401" y="28984487"/>
          <a:ext cx="1376823" cy="1300332"/>
        </a:xfrm>
        <a:prstGeom prst="rect">
          <a:avLst/>
        </a:prstGeom>
      </xdr:spPr>
    </xdr:pic>
    <xdr:clientData/>
  </xdr:twoCellAnchor>
  <xdr:twoCellAnchor editAs="oneCell">
    <xdr:from>
      <xdr:col>1</xdr:col>
      <xdr:colOff>11870</xdr:colOff>
      <xdr:row>23</xdr:row>
      <xdr:rowOff>23739</xdr:rowOff>
    </xdr:from>
    <xdr:to>
      <xdr:col>1</xdr:col>
      <xdr:colOff>1434709</xdr:colOff>
      <xdr:row>23</xdr:row>
      <xdr:rowOff>1412430</xdr:rowOff>
    </xdr:to>
    <xdr:pic>
      <xdr:nvPicPr>
        <xdr:cNvPr id="29" name="Grafik 28">
          <a:extLst>
            <a:ext uri="{FF2B5EF4-FFF2-40B4-BE49-F238E27FC236}">
              <a16:creationId xmlns:a16="http://schemas.microsoft.com/office/drawing/2014/main" id="{4DA980B3-C5F4-3FF7-22F3-7AA0183A2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477664" y="30385047"/>
          <a:ext cx="1422839" cy="1388691"/>
        </a:xfrm>
        <a:prstGeom prst="rect">
          <a:avLst/>
        </a:prstGeom>
      </xdr:spPr>
    </xdr:pic>
    <xdr:clientData/>
  </xdr:twoCellAnchor>
  <xdr:twoCellAnchor editAs="oneCell">
    <xdr:from>
      <xdr:col>1</xdr:col>
      <xdr:colOff>23738</xdr:colOff>
      <xdr:row>24</xdr:row>
      <xdr:rowOff>71215</xdr:rowOff>
    </xdr:from>
    <xdr:to>
      <xdr:col>1</xdr:col>
      <xdr:colOff>1376823</xdr:colOff>
      <xdr:row>24</xdr:row>
      <xdr:rowOff>1390189</xdr:rowOff>
    </xdr:to>
    <xdr:pic>
      <xdr:nvPicPr>
        <xdr:cNvPr id="30" name="Grafik 29">
          <a:extLst>
            <a:ext uri="{FF2B5EF4-FFF2-40B4-BE49-F238E27FC236}">
              <a16:creationId xmlns:a16="http://schemas.microsoft.com/office/drawing/2014/main" id="{CDB5E625-1D4E-E33C-5737-73EE132EE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3489532" y="31868692"/>
          <a:ext cx="1353085" cy="1318974"/>
        </a:xfrm>
        <a:prstGeom prst="rect">
          <a:avLst/>
        </a:prstGeom>
      </xdr:spPr>
    </xdr:pic>
    <xdr:clientData/>
  </xdr:twoCellAnchor>
  <xdr:twoCellAnchor editAs="oneCell">
    <xdr:from>
      <xdr:col>1</xdr:col>
      <xdr:colOff>35608</xdr:colOff>
      <xdr:row>25</xdr:row>
      <xdr:rowOff>47477</xdr:rowOff>
    </xdr:from>
    <xdr:to>
      <xdr:col>1</xdr:col>
      <xdr:colOff>1375939</xdr:colOff>
      <xdr:row>25</xdr:row>
      <xdr:rowOff>1376822</xdr:rowOff>
    </xdr:to>
    <xdr:pic>
      <xdr:nvPicPr>
        <xdr:cNvPr id="31" name="Grafik 30">
          <a:extLst>
            <a:ext uri="{FF2B5EF4-FFF2-40B4-BE49-F238E27FC236}">
              <a16:creationId xmlns:a16="http://schemas.microsoft.com/office/drawing/2014/main" id="{ACA8FB8E-9FA3-8C10-7FD9-96F3E6814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501402" y="33281122"/>
          <a:ext cx="1340331" cy="1329345"/>
        </a:xfrm>
        <a:prstGeom prst="rect">
          <a:avLst/>
        </a:prstGeom>
      </xdr:spPr>
    </xdr:pic>
    <xdr:clientData/>
  </xdr:twoCellAnchor>
  <xdr:twoCellAnchor editAs="oneCell">
    <xdr:from>
      <xdr:col>1</xdr:col>
      <xdr:colOff>35608</xdr:colOff>
      <xdr:row>26</xdr:row>
      <xdr:rowOff>35608</xdr:rowOff>
    </xdr:from>
    <xdr:to>
      <xdr:col>1</xdr:col>
      <xdr:colOff>1388692</xdr:colOff>
      <xdr:row>26</xdr:row>
      <xdr:rowOff>1424649</xdr:rowOff>
    </xdr:to>
    <xdr:pic>
      <xdr:nvPicPr>
        <xdr:cNvPr id="32" name="Grafik 31">
          <a:extLst>
            <a:ext uri="{FF2B5EF4-FFF2-40B4-BE49-F238E27FC236}">
              <a16:creationId xmlns:a16="http://schemas.microsoft.com/office/drawing/2014/main" id="{C33B4A8E-F39C-2D01-1B29-844DC7F22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3501402" y="34705421"/>
          <a:ext cx="1353084" cy="1398566"/>
        </a:xfrm>
        <a:prstGeom prst="rect">
          <a:avLst/>
        </a:prstGeom>
      </xdr:spPr>
    </xdr:pic>
    <xdr:clientData/>
  </xdr:twoCellAnchor>
  <xdr:twoCellAnchor editAs="oneCell">
    <xdr:from>
      <xdr:col>1</xdr:col>
      <xdr:colOff>11870</xdr:colOff>
      <xdr:row>27</xdr:row>
      <xdr:rowOff>23739</xdr:rowOff>
    </xdr:from>
    <xdr:to>
      <xdr:col>1</xdr:col>
      <xdr:colOff>1436168</xdr:colOff>
      <xdr:row>28</xdr:row>
      <xdr:rowOff>476</xdr:rowOff>
    </xdr:to>
    <xdr:pic>
      <xdr:nvPicPr>
        <xdr:cNvPr id="33" name="Grafik 32">
          <a:extLst>
            <a:ext uri="{FF2B5EF4-FFF2-40B4-BE49-F238E27FC236}">
              <a16:creationId xmlns:a16="http://schemas.microsoft.com/office/drawing/2014/main" id="{66383B8A-4A16-ABFE-0F54-C525F60369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3477664" y="36129720"/>
          <a:ext cx="1424298" cy="1412904"/>
        </a:xfrm>
        <a:prstGeom prst="rect">
          <a:avLst/>
        </a:prstGeom>
      </xdr:spPr>
    </xdr:pic>
    <xdr:clientData/>
  </xdr:twoCellAnchor>
  <xdr:twoCellAnchor editAs="oneCell">
    <xdr:from>
      <xdr:col>1</xdr:col>
      <xdr:colOff>35608</xdr:colOff>
      <xdr:row>28</xdr:row>
      <xdr:rowOff>35607</xdr:rowOff>
    </xdr:from>
    <xdr:to>
      <xdr:col>1</xdr:col>
      <xdr:colOff>1400561</xdr:colOff>
      <xdr:row>28</xdr:row>
      <xdr:rowOff>1400560</xdr:rowOff>
    </xdr:to>
    <xdr:pic>
      <xdr:nvPicPr>
        <xdr:cNvPr id="34" name="Grafik 33">
          <a:extLst>
            <a:ext uri="{FF2B5EF4-FFF2-40B4-BE49-F238E27FC236}">
              <a16:creationId xmlns:a16="http://schemas.microsoft.com/office/drawing/2014/main" id="{B4BBF55C-CE59-97F7-91C8-333D48911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3501402" y="37577757"/>
          <a:ext cx="1364953" cy="1364953"/>
        </a:xfrm>
        <a:prstGeom prst="rect">
          <a:avLst/>
        </a:prstGeom>
      </xdr:spPr>
    </xdr:pic>
    <xdr:clientData/>
  </xdr:twoCellAnchor>
  <xdr:twoCellAnchor editAs="oneCell">
    <xdr:from>
      <xdr:col>1</xdr:col>
      <xdr:colOff>35608</xdr:colOff>
      <xdr:row>29</xdr:row>
      <xdr:rowOff>35607</xdr:rowOff>
    </xdr:from>
    <xdr:to>
      <xdr:col>1</xdr:col>
      <xdr:colOff>1364954</xdr:colOff>
      <xdr:row>29</xdr:row>
      <xdr:rowOff>1375761</xdr:rowOff>
    </xdr:to>
    <xdr:pic>
      <xdr:nvPicPr>
        <xdr:cNvPr id="35" name="Grafik 34">
          <a:extLst>
            <a:ext uri="{FF2B5EF4-FFF2-40B4-BE49-F238E27FC236}">
              <a16:creationId xmlns:a16="http://schemas.microsoft.com/office/drawing/2014/main" id="{0456EBDB-0A8F-E16E-9EC2-3A0C69BF5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3501402" y="39013925"/>
          <a:ext cx="1329346" cy="1340154"/>
        </a:xfrm>
        <a:prstGeom prst="rect">
          <a:avLst/>
        </a:prstGeom>
      </xdr:spPr>
    </xdr:pic>
    <xdr:clientData/>
  </xdr:twoCellAnchor>
  <xdr:twoCellAnchor editAs="oneCell">
    <xdr:from>
      <xdr:col>1</xdr:col>
      <xdr:colOff>35608</xdr:colOff>
      <xdr:row>30</xdr:row>
      <xdr:rowOff>47476</xdr:rowOff>
    </xdr:from>
    <xdr:to>
      <xdr:col>1</xdr:col>
      <xdr:colOff>1353085</xdr:colOff>
      <xdr:row>30</xdr:row>
      <xdr:rowOff>1398167</xdr:rowOff>
    </xdr:to>
    <xdr:pic>
      <xdr:nvPicPr>
        <xdr:cNvPr id="36" name="Grafik 35">
          <a:extLst>
            <a:ext uri="{FF2B5EF4-FFF2-40B4-BE49-F238E27FC236}">
              <a16:creationId xmlns:a16="http://schemas.microsoft.com/office/drawing/2014/main" id="{17747ECE-0790-EE77-5277-F88CABC70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3501402" y="40461962"/>
          <a:ext cx="1317477" cy="1350691"/>
        </a:xfrm>
        <a:prstGeom prst="rect">
          <a:avLst/>
        </a:prstGeom>
      </xdr:spPr>
    </xdr:pic>
    <xdr:clientData/>
  </xdr:twoCellAnchor>
  <xdr:twoCellAnchor editAs="oneCell">
    <xdr:from>
      <xdr:col>1</xdr:col>
      <xdr:colOff>59346</xdr:colOff>
      <xdr:row>31</xdr:row>
      <xdr:rowOff>59346</xdr:rowOff>
    </xdr:from>
    <xdr:to>
      <xdr:col>2</xdr:col>
      <xdr:colOff>0</xdr:colOff>
      <xdr:row>31</xdr:row>
      <xdr:rowOff>1392111</xdr:rowOff>
    </xdr:to>
    <xdr:pic>
      <xdr:nvPicPr>
        <xdr:cNvPr id="37" name="Grafik 36">
          <a:extLst>
            <a:ext uri="{FF2B5EF4-FFF2-40B4-BE49-F238E27FC236}">
              <a16:creationId xmlns:a16="http://schemas.microsoft.com/office/drawing/2014/main" id="{76A7EF6C-91FE-64B5-BAA1-18D34F37F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3525140" y="41910000"/>
          <a:ext cx="1376823" cy="13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47477</xdr:colOff>
      <xdr:row>32</xdr:row>
      <xdr:rowOff>23739</xdr:rowOff>
    </xdr:from>
    <xdr:to>
      <xdr:col>1</xdr:col>
      <xdr:colOff>1412430</xdr:colOff>
      <xdr:row>32</xdr:row>
      <xdr:rowOff>1388692</xdr:rowOff>
    </xdr:to>
    <xdr:pic>
      <xdr:nvPicPr>
        <xdr:cNvPr id="38" name="Grafik 37">
          <a:extLst>
            <a:ext uri="{FF2B5EF4-FFF2-40B4-BE49-F238E27FC236}">
              <a16:creationId xmlns:a16="http://schemas.microsoft.com/office/drawing/2014/main" id="{C25051E0-562F-A228-ADE6-704F29B12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3513271" y="43310561"/>
          <a:ext cx="1364953" cy="1364953"/>
        </a:xfrm>
        <a:prstGeom prst="rect">
          <a:avLst/>
        </a:prstGeom>
      </xdr:spPr>
    </xdr:pic>
    <xdr:clientData/>
  </xdr:twoCellAnchor>
  <xdr:twoCellAnchor editAs="oneCell">
    <xdr:from>
      <xdr:col>1</xdr:col>
      <xdr:colOff>23739</xdr:colOff>
      <xdr:row>33</xdr:row>
      <xdr:rowOff>47475</xdr:rowOff>
    </xdr:from>
    <xdr:to>
      <xdr:col>1</xdr:col>
      <xdr:colOff>1400561</xdr:colOff>
      <xdr:row>33</xdr:row>
      <xdr:rowOff>1402090</xdr:rowOff>
    </xdr:to>
    <xdr:pic>
      <xdr:nvPicPr>
        <xdr:cNvPr id="39" name="Grafik 38">
          <a:extLst>
            <a:ext uri="{FF2B5EF4-FFF2-40B4-BE49-F238E27FC236}">
              <a16:creationId xmlns:a16="http://schemas.microsoft.com/office/drawing/2014/main" id="{6DE2740D-2A9A-9228-4D18-BE228E9AE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3489533" y="44770466"/>
          <a:ext cx="1376822" cy="1354615"/>
        </a:xfrm>
        <a:prstGeom prst="rect">
          <a:avLst/>
        </a:prstGeom>
      </xdr:spPr>
    </xdr:pic>
    <xdr:clientData/>
  </xdr:twoCellAnchor>
  <xdr:twoCellAnchor editAs="oneCell">
    <xdr:from>
      <xdr:col>1</xdr:col>
      <xdr:colOff>23739</xdr:colOff>
      <xdr:row>34</xdr:row>
      <xdr:rowOff>35608</xdr:rowOff>
    </xdr:from>
    <xdr:to>
      <xdr:col>1</xdr:col>
      <xdr:colOff>1433445</xdr:colOff>
      <xdr:row>34</xdr:row>
      <xdr:rowOff>1400561</xdr:rowOff>
    </xdr:to>
    <xdr:pic>
      <xdr:nvPicPr>
        <xdr:cNvPr id="40" name="Grafik 39">
          <a:extLst>
            <a:ext uri="{FF2B5EF4-FFF2-40B4-BE49-F238E27FC236}">
              <a16:creationId xmlns:a16="http://schemas.microsoft.com/office/drawing/2014/main" id="{0755E555-A3DD-62CC-21AE-A919B6C86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3489533" y="46194767"/>
          <a:ext cx="1409706" cy="1364953"/>
        </a:xfrm>
        <a:prstGeom prst="rect">
          <a:avLst/>
        </a:prstGeom>
      </xdr:spPr>
    </xdr:pic>
    <xdr:clientData/>
  </xdr:twoCellAnchor>
  <xdr:twoCellAnchor editAs="oneCell">
    <xdr:from>
      <xdr:col>1</xdr:col>
      <xdr:colOff>11870</xdr:colOff>
      <xdr:row>35</xdr:row>
      <xdr:rowOff>47476</xdr:rowOff>
    </xdr:from>
    <xdr:to>
      <xdr:col>1</xdr:col>
      <xdr:colOff>1412430</xdr:colOff>
      <xdr:row>35</xdr:row>
      <xdr:rowOff>1424886</xdr:rowOff>
    </xdr:to>
    <xdr:pic>
      <xdr:nvPicPr>
        <xdr:cNvPr id="41" name="Grafik 40">
          <a:extLst>
            <a:ext uri="{FF2B5EF4-FFF2-40B4-BE49-F238E27FC236}">
              <a16:creationId xmlns:a16="http://schemas.microsoft.com/office/drawing/2014/main" id="{259D5941-200E-D9CE-FB79-04CDE4DA3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3477664" y="47642803"/>
          <a:ext cx="1400560" cy="1377410"/>
        </a:xfrm>
        <a:prstGeom prst="rect">
          <a:avLst/>
        </a:prstGeom>
      </xdr:spPr>
    </xdr:pic>
    <xdr:clientData/>
  </xdr:twoCellAnchor>
  <xdr:twoCellAnchor editAs="oneCell">
    <xdr:from>
      <xdr:col>1</xdr:col>
      <xdr:colOff>23739</xdr:colOff>
      <xdr:row>7</xdr:row>
      <xdr:rowOff>71215</xdr:rowOff>
    </xdr:from>
    <xdr:to>
      <xdr:col>1</xdr:col>
      <xdr:colOff>1376823</xdr:colOff>
      <xdr:row>7</xdr:row>
      <xdr:rowOff>1413116</xdr:rowOff>
    </xdr:to>
    <xdr:pic>
      <xdr:nvPicPr>
        <xdr:cNvPr id="42" name="Grafik 41">
          <a:extLst>
            <a:ext uri="{FF2B5EF4-FFF2-40B4-BE49-F238E27FC236}">
              <a16:creationId xmlns:a16="http://schemas.microsoft.com/office/drawing/2014/main" id="{387B707E-68D2-6FEF-3C10-E00DDA7AA7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3489533" y="49102710"/>
          <a:ext cx="1353084" cy="1341901"/>
        </a:xfrm>
        <a:prstGeom prst="rect">
          <a:avLst/>
        </a:prstGeom>
      </xdr:spPr>
    </xdr:pic>
    <xdr:clientData/>
  </xdr:twoCellAnchor>
  <xdr:twoCellAnchor editAs="oneCell">
    <xdr:from>
      <xdr:col>1</xdr:col>
      <xdr:colOff>23739</xdr:colOff>
      <xdr:row>36</xdr:row>
      <xdr:rowOff>23738</xdr:rowOff>
    </xdr:from>
    <xdr:to>
      <xdr:col>1</xdr:col>
      <xdr:colOff>1411253</xdr:colOff>
      <xdr:row>36</xdr:row>
      <xdr:rowOff>1388691</xdr:rowOff>
    </xdr:to>
    <xdr:pic>
      <xdr:nvPicPr>
        <xdr:cNvPr id="43" name="Grafik 42">
          <a:extLst>
            <a:ext uri="{FF2B5EF4-FFF2-40B4-BE49-F238E27FC236}">
              <a16:creationId xmlns:a16="http://schemas.microsoft.com/office/drawing/2014/main" id="{CEC9E9D2-0C12-763A-8CFC-B3B444BB5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3489533" y="50491402"/>
          <a:ext cx="1387514" cy="1364953"/>
        </a:xfrm>
        <a:prstGeom prst="rect">
          <a:avLst/>
        </a:prstGeom>
      </xdr:spPr>
    </xdr:pic>
    <xdr:clientData/>
  </xdr:twoCellAnchor>
  <xdr:twoCellAnchor editAs="oneCell">
    <xdr:from>
      <xdr:col>1</xdr:col>
      <xdr:colOff>35608</xdr:colOff>
      <xdr:row>37</xdr:row>
      <xdr:rowOff>35607</xdr:rowOff>
    </xdr:from>
    <xdr:to>
      <xdr:col>1</xdr:col>
      <xdr:colOff>1421965</xdr:colOff>
      <xdr:row>37</xdr:row>
      <xdr:rowOff>1388691</xdr:rowOff>
    </xdr:to>
    <xdr:pic>
      <xdr:nvPicPr>
        <xdr:cNvPr id="44" name="Grafik 43">
          <a:extLst>
            <a:ext uri="{FF2B5EF4-FFF2-40B4-BE49-F238E27FC236}">
              <a16:creationId xmlns:a16="http://schemas.microsoft.com/office/drawing/2014/main" id="{8D3557E8-D798-323F-6621-A39D5FDFC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3501402" y="51939439"/>
          <a:ext cx="1386357" cy="1353084"/>
        </a:xfrm>
        <a:prstGeom prst="rect">
          <a:avLst/>
        </a:prstGeom>
      </xdr:spPr>
    </xdr:pic>
    <xdr:clientData/>
  </xdr:twoCellAnchor>
  <xdr:twoCellAnchor editAs="oneCell">
    <xdr:from>
      <xdr:col>1</xdr:col>
      <xdr:colOff>11870</xdr:colOff>
      <xdr:row>38</xdr:row>
      <xdr:rowOff>35607</xdr:rowOff>
    </xdr:from>
    <xdr:to>
      <xdr:col>1</xdr:col>
      <xdr:colOff>1412430</xdr:colOff>
      <xdr:row>38</xdr:row>
      <xdr:rowOff>1390247</xdr:rowOff>
    </xdr:to>
    <xdr:pic>
      <xdr:nvPicPr>
        <xdr:cNvPr id="45" name="Grafik 44">
          <a:extLst>
            <a:ext uri="{FF2B5EF4-FFF2-40B4-BE49-F238E27FC236}">
              <a16:creationId xmlns:a16="http://schemas.microsoft.com/office/drawing/2014/main" id="{FBCE1721-1360-D2D2-5E94-0A1433FA0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3477664" y="53375607"/>
          <a:ext cx="1400560" cy="1354640"/>
        </a:xfrm>
        <a:prstGeom prst="rect">
          <a:avLst/>
        </a:prstGeom>
      </xdr:spPr>
    </xdr:pic>
    <xdr:clientData/>
  </xdr:twoCellAnchor>
  <xdr:twoCellAnchor editAs="oneCell">
    <xdr:from>
      <xdr:col>1</xdr:col>
      <xdr:colOff>35608</xdr:colOff>
      <xdr:row>39</xdr:row>
      <xdr:rowOff>35607</xdr:rowOff>
    </xdr:from>
    <xdr:to>
      <xdr:col>1</xdr:col>
      <xdr:colOff>1391086</xdr:colOff>
      <xdr:row>40</xdr:row>
      <xdr:rowOff>11870</xdr:rowOff>
    </xdr:to>
    <xdr:pic>
      <xdr:nvPicPr>
        <xdr:cNvPr id="46" name="Grafik 45">
          <a:extLst>
            <a:ext uri="{FF2B5EF4-FFF2-40B4-BE49-F238E27FC236}">
              <a16:creationId xmlns:a16="http://schemas.microsoft.com/office/drawing/2014/main" id="{8083D71D-9925-DC8A-07C0-07A55B3E2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3501402" y="54811775"/>
          <a:ext cx="1355478" cy="1412431"/>
        </a:xfrm>
        <a:prstGeom prst="rect">
          <a:avLst/>
        </a:prstGeom>
      </xdr:spPr>
    </xdr:pic>
    <xdr:clientData/>
  </xdr:twoCellAnchor>
  <xdr:twoCellAnchor editAs="oneCell">
    <xdr:from>
      <xdr:col>1</xdr:col>
      <xdr:colOff>59347</xdr:colOff>
      <xdr:row>40</xdr:row>
      <xdr:rowOff>71215</xdr:rowOff>
    </xdr:from>
    <xdr:to>
      <xdr:col>1</xdr:col>
      <xdr:colOff>1433543</xdr:colOff>
      <xdr:row>40</xdr:row>
      <xdr:rowOff>1412430</xdr:rowOff>
    </xdr:to>
    <xdr:pic>
      <xdr:nvPicPr>
        <xdr:cNvPr id="47" name="Grafik 46">
          <a:extLst>
            <a:ext uri="{FF2B5EF4-FFF2-40B4-BE49-F238E27FC236}">
              <a16:creationId xmlns:a16="http://schemas.microsoft.com/office/drawing/2014/main" id="{9DD4B45D-93D9-F5BB-3C92-39B3433376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3525141" y="56283551"/>
          <a:ext cx="1374196" cy="1341215"/>
        </a:xfrm>
        <a:prstGeom prst="rect">
          <a:avLst/>
        </a:prstGeom>
      </xdr:spPr>
    </xdr:pic>
    <xdr:clientData/>
  </xdr:twoCellAnchor>
  <xdr:twoCellAnchor editAs="oneCell">
    <xdr:from>
      <xdr:col>1</xdr:col>
      <xdr:colOff>11869</xdr:colOff>
      <xdr:row>41</xdr:row>
      <xdr:rowOff>47476</xdr:rowOff>
    </xdr:from>
    <xdr:to>
      <xdr:col>1</xdr:col>
      <xdr:colOff>1434940</xdr:colOff>
      <xdr:row>41</xdr:row>
      <xdr:rowOff>1400560</xdr:rowOff>
    </xdr:to>
    <xdr:pic>
      <xdr:nvPicPr>
        <xdr:cNvPr id="48" name="Grafik 47">
          <a:extLst>
            <a:ext uri="{FF2B5EF4-FFF2-40B4-BE49-F238E27FC236}">
              <a16:creationId xmlns:a16="http://schemas.microsoft.com/office/drawing/2014/main" id="{248950C5-D383-405B-2A5D-36CEE58CD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3477663" y="57695981"/>
          <a:ext cx="1423071" cy="1353084"/>
        </a:xfrm>
        <a:prstGeom prst="rect">
          <a:avLst/>
        </a:prstGeom>
      </xdr:spPr>
    </xdr:pic>
    <xdr:clientData/>
  </xdr:twoCellAnchor>
  <xdr:twoCellAnchor editAs="oneCell">
    <xdr:from>
      <xdr:col>1</xdr:col>
      <xdr:colOff>47477</xdr:colOff>
      <xdr:row>43</xdr:row>
      <xdr:rowOff>47478</xdr:rowOff>
    </xdr:from>
    <xdr:to>
      <xdr:col>1</xdr:col>
      <xdr:colOff>1360511</xdr:colOff>
      <xdr:row>43</xdr:row>
      <xdr:rowOff>1371364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9A330268-BA47-7CAE-B238-FD3669D11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3513271" y="60568319"/>
          <a:ext cx="1313034" cy="1323886"/>
        </a:xfrm>
        <a:prstGeom prst="rect">
          <a:avLst/>
        </a:prstGeom>
      </xdr:spPr>
    </xdr:pic>
    <xdr:clientData/>
  </xdr:twoCellAnchor>
  <xdr:twoCellAnchor editAs="oneCell">
    <xdr:from>
      <xdr:col>1</xdr:col>
      <xdr:colOff>23738</xdr:colOff>
      <xdr:row>44</xdr:row>
      <xdr:rowOff>23739</xdr:rowOff>
    </xdr:from>
    <xdr:to>
      <xdr:col>1</xdr:col>
      <xdr:colOff>1388692</xdr:colOff>
      <xdr:row>44</xdr:row>
      <xdr:rowOff>1367027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64BCC408-3315-12D9-0F15-FC99D951C3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3489532" y="61980748"/>
          <a:ext cx="1364954" cy="1343288"/>
        </a:xfrm>
        <a:prstGeom prst="rect">
          <a:avLst/>
        </a:prstGeom>
      </xdr:spPr>
    </xdr:pic>
    <xdr:clientData/>
  </xdr:twoCellAnchor>
  <xdr:twoCellAnchor editAs="oneCell">
    <xdr:from>
      <xdr:col>1</xdr:col>
      <xdr:colOff>28486</xdr:colOff>
      <xdr:row>45</xdr:row>
      <xdr:rowOff>11868</xdr:rowOff>
    </xdr:from>
    <xdr:to>
      <xdr:col>1</xdr:col>
      <xdr:colOff>1417178</xdr:colOff>
      <xdr:row>45</xdr:row>
      <xdr:rowOff>1400560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A8011323-51EC-30D8-8E7E-6E7D5B3C1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3494280" y="63405046"/>
          <a:ext cx="1388692" cy="1388692"/>
        </a:xfrm>
        <a:prstGeom prst="rect">
          <a:avLst/>
        </a:prstGeom>
      </xdr:spPr>
    </xdr:pic>
    <xdr:clientData/>
  </xdr:twoCellAnchor>
  <xdr:twoCellAnchor editAs="oneCell">
    <xdr:from>
      <xdr:col>1</xdr:col>
      <xdr:colOff>23739</xdr:colOff>
      <xdr:row>47</xdr:row>
      <xdr:rowOff>11870</xdr:rowOff>
    </xdr:from>
    <xdr:to>
      <xdr:col>1</xdr:col>
      <xdr:colOff>1412819</xdr:colOff>
      <xdr:row>47</xdr:row>
      <xdr:rowOff>1412430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337B8B25-C212-669D-5740-94D4854E37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3489533" y="64841216"/>
          <a:ext cx="1389080" cy="1400560"/>
        </a:xfrm>
        <a:prstGeom prst="rect">
          <a:avLst/>
        </a:prstGeom>
      </xdr:spPr>
    </xdr:pic>
    <xdr:clientData/>
  </xdr:twoCellAnchor>
  <xdr:twoCellAnchor editAs="oneCell">
    <xdr:from>
      <xdr:col>1</xdr:col>
      <xdr:colOff>11869</xdr:colOff>
      <xdr:row>48</xdr:row>
      <xdr:rowOff>59347</xdr:rowOff>
    </xdr:from>
    <xdr:to>
      <xdr:col>1</xdr:col>
      <xdr:colOff>1385898</xdr:colOff>
      <xdr:row>48</xdr:row>
      <xdr:rowOff>1388692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8959416D-43AA-09B9-545D-1AD3D1F44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3477663" y="66324861"/>
          <a:ext cx="1374029" cy="1329345"/>
        </a:xfrm>
        <a:prstGeom prst="rect">
          <a:avLst/>
        </a:prstGeom>
      </xdr:spPr>
    </xdr:pic>
    <xdr:clientData/>
  </xdr:twoCellAnchor>
  <xdr:twoCellAnchor editAs="oneCell">
    <xdr:from>
      <xdr:col>1</xdr:col>
      <xdr:colOff>35607</xdr:colOff>
      <xdr:row>46</xdr:row>
      <xdr:rowOff>65223</xdr:rowOff>
    </xdr:from>
    <xdr:to>
      <xdr:col>2</xdr:col>
      <xdr:colOff>1542</xdr:colOff>
      <xdr:row>46</xdr:row>
      <xdr:rowOff>1400560</xdr:rowOff>
    </xdr:to>
    <xdr:pic>
      <xdr:nvPicPr>
        <xdr:cNvPr id="51" name="Grafik 50">
          <a:extLst>
            <a:ext uri="{FF2B5EF4-FFF2-40B4-BE49-F238E27FC236}">
              <a16:creationId xmlns:a16="http://schemas.microsoft.com/office/drawing/2014/main" id="{8551EE9B-2EB4-62A7-FFC0-DFFF13468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3501401" y="69203073"/>
          <a:ext cx="1402104" cy="1335337"/>
        </a:xfrm>
        <a:prstGeom prst="rect">
          <a:avLst/>
        </a:prstGeom>
      </xdr:spPr>
    </xdr:pic>
    <xdr:clientData/>
  </xdr:twoCellAnchor>
  <xdr:twoCellAnchor editAs="oneCell">
    <xdr:from>
      <xdr:col>1</xdr:col>
      <xdr:colOff>23739</xdr:colOff>
      <xdr:row>50</xdr:row>
      <xdr:rowOff>0</xdr:rowOff>
    </xdr:from>
    <xdr:to>
      <xdr:col>2</xdr:col>
      <xdr:colOff>1588</xdr:colOff>
      <xdr:row>50</xdr:row>
      <xdr:rowOff>1357001</xdr:rowOff>
    </xdr:to>
    <xdr:pic>
      <xdr:nvPicPr>
        <xdr:cNvPr id="52" name="Grafik 51">
          <a:extLst>
            <a:ext uri="{FF2B5EF4-FFF2-40B4-BE49-F238E27FC236}">
              <a16:creationId xmlns:a16="http://schemas.microsoft.com/office/drawing/2014/main" id="{489ADD7D-62C1-2327-74F6-2E876E96E3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3489533" y="67749158"/>
          <a:ext cx="1414018" cy="1357001"/>
        </a:xfrm>
        <a:prstGeom prst="rect">
          <a:avLst/>
        </a:prstGeom>
      </xdr:spPr>
    </xdr:pic>
    <xdr:clientData/>
  </xdr:twoCellAnchor>
  <xdr:twoCellAnchor editAs="oneCell">
    <xdr:from>
      <xdr:col>1</xdr:col>
      <xdr:colOff>23739</xdr:colOff>
      <xdr:row>49</xdr:row>
      <xdr:rowOff>71215</xdr:rowOff>
    </xdr:from>
    <xdr:to>
      <xdr:col>1</xdr:col>
      <xdr:colOff>1353084</xdr:colOff>
      <xdr:row>49</xdr:row>
      <xdr:rowOff>1400560</xdr:rowOff>
    </xdr:to>
    <xdr:pic>
      <xdr:nvPicPr>
        <xdr:cNvPr id="53" name="Grafik 52">
          <a:extLst>
            <a:ext uri="{FF2B5EF4-FFF2-40B4-BE49-F238E27FC236}">
              <a16:creationId xmlns:a16="http://schemas.microsoft.com/office/drawing/2014/main" id="{7EE236FD-7F61-A7BF-8D58-83529DF12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3489533" y="66336729"/>
          <a:ext cx="1329345" cy="1329345"/>
        </a:xfrm>
        <a:prstGeom prst="rect">
          <a:avLst/>
        </a:prstGeom>
      </xdr:spPr>
    </xdr:pic>
    <xdr:clientData/>
  </xdr:twoCellAnchor>
  <xdr:twoCellAnchor editAs="oneCell">
    <xdr:from>
      <xdr:col>1</xdr:col>
      <xdr:colOff>34238</xdr:colOff>
      <xdr:row>50</xdr:row>
      <xdr:rowOff>15732</xdr:rowOff>
    </xdr:from>
    <xdr:to>
      <xdr:col>1</xdr:col>
      <xdr:colOff>1434821</xdr:colOff>
      <xdr:row>50</xdr:row>
      <xdr:rowOff>1354668</xdr:rowOff>
    </xdr:to>
    <xdr:pic>
      <xdr:nvPicPr>
        <xdr:cNvPr id="54" name="Grafik 53">
          <a:extLst>
            <a:ext uri="{FF2B5EF4-FFF2-40B4-BE49-F238E27FC236}">
              <a16:creationId xmlns:a16="http://schemas.microsoft.com/office/drawing/2014/main" id="{D727670A-D9B8-24BA-381A-DFDB588B1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5571" y="70750028"/>
          <a:ext cx="1400583" cy="1338936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</xdr:colOff>
      <xdr:row>1</xdr:row>
      <xdr:rowOff>25400</xdr:rowOff>
    </xdr:from>
    <xdr:to>
      <xdr:col>1</xdr:col>
      <xdr:colOff>1384300</xdr:colOff>
      <xdr:row>2</xdr:row>
      <xdr:rowOff>3460</xdr:rowOff>
    </xdr:to>
    <xdr:pic>
      <xdr:nvPicPr>
        <xdr:cNvPr id="50" name="Grafik 49">
          <a:extLst>
            <a:ext uri="{FF2B5EF4-FFF2-40B4-BE49-F238E27FC236}">
              <a16:creationId xmlns:a16="http://schemas.microsoft.com/office/drawing/2014/main" id="{C1686953-F118-574C-B811-BCE08D8521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58661"/>
        <a:stretch/>
      </xdr:blipFill>
      <xdr:spPr>
        <a:xfrm>
          <a:off x="3517900" y="228600"/>
          <a:ext cx="1333500" cy="141316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2</xdr:row>
      <xdr:rowOff>50800</xdr:rowOff>
    </xdr:from>
    <xdr:to>
      <xdr:col>1</xdr:col>
      <xdr:colOff>1365746</xdr:colOff>
      <xdr:row>2</xdr:row>
      <xdr:rowOff>1384300</xdr:rowOff>
    </xdr:to>
    <xdr:pic>
      <xdr:nvPicPr>
        <xdr:cNvPr id="55" name="Grafik 54">
          <a:extLst>
            <a:ext uri="{FF2B5EF4-FFF2-40B4-BE49-F238E27FC236}">
              <a16:creationId xmlns:a16="http://schemas.microsoft.com/office/drawing/2014/main" id="{D417F2E4-0526-1247-9FCE-3C77F7BB4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30600" y="1689100"/>
          <a:ext cx="1302246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3</xdr:row>
      <xdr:rowOff>63500</xdr:rowOff>
    </xdr:from>
    <xdr:to>
      <xdr:col>1</xdr:col>
      <xdr:colOff>1401332</xdr:colOff>
      <xdr:row>3</xdr:row>
      <xdr:rowOff>1422400</xdr:rowOff>
    </xdr:to>
    <xdr:pic>
      <xdr:nvPicPr>
        <xdr:cNvPr id="56" name="Grafik 55">
          <a:extLst>
            <a:ext uri="{FF2B5EF4-FFF2-40B4-BE49-F238E27FC236}">
              <a16:creationId xmlns:a16="http://schemas.microsoft.com/office/drawing/2014/main" id="{036894C6-4966-E645-87AB-27E6299D72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30600" y="3136900"/>
          <a:ext cx="1337832" cy="1358900"/>
        </a:xfrm>
        <a:prstGeom prst="rect">
          <a:avLst/>
        </a:prstGeom>
      </xdr:spPr>
    </xdr:pic>
    <xdr:clientData/>
  </xdr:twoCellAnchor>
  <xdr:twoCellAnchor editAs="oneCell">
    <xdr:from>
      <xdr:col>1</xdr:col>
      <xdr:colOff>88900</xdr:colOff>
      <xdr:row>4</xdr:row>
      <xdr:rowOff>25400</xdr:rowOff>
    </xdr:from>
    <xdr:to>
      <xdr:col>1</xdr:col>
      <xdr:colOff>1399300</xdr:colOff>
      <xdr:row>4</xdr:row>
      <xdr:rowOff>1346200</xdr:rowOff>
    </xdr:to>
    <xdr:pic>
      <xdr:nvPicPr>
        <xdr:cNvPr id="57" name="Grafik 56">
          <a:extLst>
            <a:ext uri="{FF2B5EF4-FFF2-40B4-BE49-F238E27FC236}">
              <a16:creationId xmlns:a16="http://schemas.microsoft.com/office/drawing/2014/main" id="{7A38E733-98D1-FE48-A106-E4E18F568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556000" y="4533900"/>
          <a:ext cx="1310400" cy="132080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5</xdr:row>
      <xdr:rowOff>50800</xdr:rowOff>
    </xdr:from>
    <xdr:to>
      <xdr:col>1</xdr:col>
      <xdr:colOff>1404541</xdr:colOff>
      <xdr:row>6</xdr:row>
      <xdr:rowOff>0</xdr:rowOff>
    </xdr:to>
    <xdr:pic>
      <xdr:nvPicPr>
        <xdr:cNvPr id="58" name="Grafik 57">
          <a:extLst>
            <a:ext uri="{FF2B5EF4-FFF2-40B4-BE49-F238E27FC236}">
              <a16:creationId xmlns:a16="http://schemas.microsoft.com/office/drawing/2014/main" id="{A737EEE6-334E-864D-95A6-EF9913AB5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530600" y="5994400"/>
          <a:ext cx="1341041" cy="138430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6</xdr:row>
      <xdr:rowOff>0</xdr:rowOff>
    </xdr:from>
    <xdr:to>
      <xdr:col>1</xdr:col>
      <xdr:colOff>1418666</xdr:colOff>
      <xdr:row>6</xdr:row>
      <xdr:rowOff>1325218</xdr:rowOff>
    </xdr:to>
    <xdr:pic>
      <xdr:nvPicPr>
        <xdr:cNvPr id="59" name="Grafik 58">
          <a:extLst>
            <a:ext uri="{FF2B5EF4-FFF2-40B4-BE49-F238E27FC236}">
              <a16:creationId xmlns:a16="http://schemas.microsoft.com/office/drawing/2014/main" id="{572FFD2E-71FE-654F-ABD1-3FD1DCE03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3530600" y="7378700"/>
          <a:ext cx="1355166" cy="1325218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6</xdr:row>
      <xdr:rowOff>25400</xdr:rowOff>
    </xdr:from>
    <xdr:to>
      <xdr:col>1</xdr:col>
      <xdr:colOff>1390816</xdr:colOff>
      <xdr:row>6</xdr:row>
      <xdr:rowOff>1419639</xdr:rowOff>
    </xdr:to>
    <xdr:pic>
      <xdr:nvPicPr>
        <xdr:cNvPr id="60" name="Grafik 59">
          <a:extLst>
            <a:ext uri="{FF2B5EF4-FFF2-40B4-BE49-F238E27FC236}">
              <a16:creationId xmlns:a16="http://schemas.microsoft.com/office/drawing/2014/main" id="{026E3456-D311-F448-98B9-B39A1CBF3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530600" y="7404100"/>
          <a:ext cx="1327316" cy="1394239"/>
        </a:xfrm>
        <a:prstGeom prst="rect">
          <a:avLst/>
        </a:prstGeom>
      </xdr:spPr>
    </xdr:pic>
    <xdr:clientData/>
  </xdr:twoCellAnchor>
  <xdr:twoCellAnchor editAs="oneCell">
    <xdr:from>
      <xdr:col>1</xdr:col>
      <xdr:colOff>24569</xdr:colOff>
      <xdr:row>7</xdr:row>
      <xdr:rowOff>75607</xdr:rowOff>
    </xdr:from>
    <xdr:to>
      <xdr:col>1</xdr:col>
      <xdr:colOff>1377653</xdr:colOff>
      <xdr:row>7</xdr:row>
      <xdr:rowOff>1417508</xdr:rowOff>
    </xdr:to>
    <xdr:pic>
      <xdr:nvPicPr>
        <xdr:cNvPr id="61" name="Grafik 60">
          <a:extLst>
            <a:ext uri="{FF2B5EF4-FFF2-40B4-BE49-F238E27FC236}">
              <a16:creationId xmlns:a16="http://schemas.microsoft.com/office/drawing/2014/main" id="{F1474BF5-5250-BD41-95FC-F863E3D09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3491669" y="47637107"/>
          <a:ext cx="1353084" cy="1341901"/>
        </a:xfrm>
        <a:prstGeom prst="rect">
          <a:avLst/>
        </a:prstGeom>
      </xdr:spPr>
    </xdr:pic>
    <xdr:clientData/>
  </xdr:twoCellAnchor>
  <xdr:twoCellAnchor editAs="oneCell">
    <xdr:from>
      <xdr:col>1</xdr:col>
      <xdr:colOff>88900</xdr:colOff>
      <xdr:row>8</xdr:row>
      <xdr:rowOff>25400</xdr:rowOff>
    </xdr:from>
    <xdr:to>
      <xdr:col>1</xdr:col>
      <xdr:colOff>1388224</xdr:colOff>
      <xdr:row>8</xdr:row>
      <xdr:rowOff>1346200</xdr:rowOff>
    </xdr:to>
    <xdr:pic>
      <xdr:nvPicPr>
        <xdr:cNvPr id="62" name="Grafik 61">
          <a:extLst>
            <a:ext uri="{FF2B5EF4-FFF2-40B4-BE49-F238E27FC236}">
              <a16:creationId xmlns:a16="http://schemas.microsoft.com/office/drawing/2014/main" id="{A909C607-AFC1-624F-B107-21F812C66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556000" y="8839200"/>
          <a:ext cx="1299324" cy="1320800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</xdr:colOff>
      <xdr:row>9</xdr:row>
      <xdr:rowOff>38100</xdr:rowOff>
    </xdr:from>
    <xdr:to>
      <xdr:col>1</xdr:col>
      <xdr:colOff>1425268</xdr:colOff>
      <xdr:row>10</xdr:row>
      <xdr:rowOff>1</xdr:rowOff>
    </xdr:to>
    <xdr:pic>
      <xdr:nvPicPr>
        <xdr:cNvPr id="63" name="Grafik 62">
          <a:extLst>
            <a:ext uri="{FF2B5EF4-FFF2-40B4-BE49-F238E27FC236}">
              <a16:creationId xmlns:a16="http://schemas.microsoft.com/office/drawing/2014/main" id="{B389C9BD-B2BE-7441-9074-777C8EFF12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517900" y="10287000"/>
          <a:ext cx="1374468" cy="1397001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11</xdr:row>
      <xdr:rowOff>38100</xdr:rowOff>
    </xdr:from>
    <xdr:to>
      <xdr:col>1</xdr:col>
      <xdr:colOff>1429944</xdr:colOff>
      <xdr:row>11</xdr:row>
      <xdr:rowOff>1418535</xdr:rowOff>
    </xdr:to>
    <xdr:pic>
      <xdr:nvPicPr>
        <xdr:cNvPr id="65" name="Grafik 64">
          <a:extLst>
            <a:ext uri="{FF2B5EF4-FFF2-40B4-BE49-F238E27FC236}">
              <a16:creationId xmlns:a16="http://schemas.microsoft.com/office/drawing/2014/main" id="{D1655E72-5864-3B4F-9705-1527A1E15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505200" y="13157200"/>
          <a:ext cx="1391844" cy="1380435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12</xdr:row>
      <xdr:rowOff>25400</xdr:rowOff>
    </xdr:from>
    <xdr:to>
      <xdr:col>1</xdr:col>
      <xdr:colOff>1420743</xdr:colOff>
      <xdr:row>12</xdr:row>
      <xdr:rowOff>1410548</xdr:rowOff>
    </xdr:to>
    <xdr:pic>
      <xdr:nvPicPr>
        <xdr:cNvPr id="66" name="Grafik 65">
          <a:extLst>
            <a:ext uri="{FF2B5EF4-FFF2-40B4-BE49-F238E27FC236}">
              <a16:creationId xmlns:a16="http://schemas.microsoft.com/office/drawing/2014/main" id="{3AB4252A-D9CE-8843-9895-FE0727F31D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479800" y="14579600"/>
          <a:ext cx="1408043" cy="1385148"/>
        </a:xfrm>
        <a:prstGeom prst="rect">
          <a:avLst/>
        </a:prstGeom>
      </xdr:spPr>
    </xdr:pic>
    <xdr:clientData/>
  </xdr:twoCellAnchor>
  <xdr:twoCellAnchor editAs="oneCell">
    <xdr:from>
      <xdr:col>1</xdr:col>
      <xdr:colOff>26503</xdr:colOff>
      <xdr:row>13</xdr:row>
      <xdr:rowOff>40272</xdr:rowOff>
    </xdr:from>
    <xdr:to>
      <xdr:col>1</xdr:col>
      <xdr:colOff>1393134</xdr:colOff>
      <xdr:row>13</xdr:row>
      <xdr:rowOff>1384315</xdr:rowOff>
    </xdr:to>
    <xdr:pic>
      <xdr:nvPicPr>
        <xdr:cNvPr id="67" name="Grafik 66">
          <a:extLst>
            <a:ext uri="{FF2B5EF4-FFF2-40B4-BE49-F238E27FC236}">
              <a16:creationId xmlns:a16="http://schemas.microsoft.com/office/drawing/2014/main" id="{6632C48C-2B68-E54F-8D58-440EDE3EE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493603" y="16029572"/>
          <a:ext cx="1366631" cy="1344043"/>
        </a:xfrm>
        <a:prstGeom prst="rect">
          <a:avLst/>
        </a:prstGeom>
      </xdr:spPr>
    </xdr:pic>
    <xdr:clientData/>
  </xdr:twoCellAnchor>
  <xdr:twoCellAnchor editAs="oneCell">
    <xdr:from>
      <xdr:col>1</xdr:col>
      <xdr:colOff>60175</xdr:colOff>
      <xdr:row>14</xdr:row>
      <xdr:rowOff>45468</xdr:rowOff>
    </xdr:from>
    <xdr:to>
      <xdr:col>2</xdr:col>
      <xdr:colOff>1899</xdr:colOff>
      <xdr:row>14</xdr:row>
      <xdr:rowOff>1411007</xdr:rowOff>
    </xdr:to>
    <xdr:pic>
      <xdr:nvPicPr>
        <xdr:cNvPr id="68" name="Grafik 67">
          <a:extLst>
            <a:ext uri="{FF2B5EF4-FFF2-40B4-BE49-F238E27FC236}">
              <a16:creationId xmlns:a16="http://schemas.microsoft.com/office/drawing/2014/main" id="{4A0E0EEE-B7B1-E34D-AA13-869EE204B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527275" y="17469868"/>
          <a:ext cx="1376824" cy="1365539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15</xdr:row>
      <xdr:rowOff>12700</xdr:rowOff>
    </xdr:from>
    <xdr:to>
      <xdr:col>1</xdr:col>
      <xdr:colOff>1397000</xdr:colOff>
      <xdr:row>15</xdr:row>
      <xdr:rowOff>1406602</xdr:rowOff>
    </xdr:to>
    <xdr:pic>
      <xdr:nvPicPr>
        <xdr:cNvPr id="69" name="Grafik 68">
          <a:extLst>
            <a:ext uri="{FF2B5EF4-FFF2-40B4-BE49-F238E27FC236}">
              <a16:creationId xmlns:a16="http://schemas.microsoft.com/office/drawing/2014/main" id="{01098B48-D105-1A4C-89B6-568E05EF3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492500" y="18872200"/>
          <a:ext cx="1371600" cy="1393902"/>
        </a:xfrm>
        <a:prstGeom prst="rect">
          <a:avLst/>
        </a:prstGeom>
      </xdr:spPr>
    </xdr:pic>
    <xdr:clientData/>
  </xdr:twoCellAnchor>
  <xdr:twoCellAnchor editAs="oneCell">
    <xdr:from>
      <xdr:col>1</xdr:col>
      <xdr:colOff>50801</xdr:colOff>
      <xdr:row>16</xdr:row>
      <xdr:rowOff>50800</xdr:rowOff>
    </xdr:from>
    <xdr:to>
      <xdr:col>1</xdr:col>
      <xdr:colOff>1428751</xdr:colOff>
      <xdr:row>16</xdr:row>
      <xdr:rowOff>1384300</xdr:rowOff>
    </xdr:to>
    <xdr:pic>
      <xdr:nvPicPr>
        <xdr:cNvPr id="71" name="Grafik 70">
          <a:extLst>
            <a:ext uri="{FF2B5EF4-FFF2-40B4-BE49-F238E27FC236}">
              <a16:creationId xmlns:a16="http://schemas.microsoft.com/office/drawing/2014/main" id="{A642ECE0-5183-4749-AA96-63B11B3F5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517901" y="20345400"/>
          <a:ext cx="137795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24571</xdr:colOff>
      <xdr:row>20</xdr:row>
      <xdr:rowOff>50800</xdr:rowOff>
    </xdr:from>
    <xdr:to>
      <xdr:col>1</xdr:col>
      <xdr:colOff>1389524</xdr:colOff>
      <xdr:row>20</xdr:row>
      <xdr:rowOff>1393192</xdr:rowOff>
    </xdr:to>
    <xdr:pic>
      <xdr:nvPicPr>
        <xdr:cNvPr id="73" name="Grafik 72">
          <a:extLst>
            <a:ext uri="{FF2B5EF4-FFF2-40B4-BE49-F238E27FC236}">
              <a16:creationId xmlns:a16="http://schemas.microsoft.com/office/drawing/2014/main" id="{B69EA502-46C8-D642-8EA4-31DCCACA04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491671" y="24650700"/>
          <a:ext cx="1364953" cy="1342392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21</xdr:row>
      <xdr:rowOff>28129</xdr:rowOff>
    </xdr:from>
    <xdr:to>
      <xdr:col>1</xdr:col>
      <xdr:colOff>1377654</xdr:colOff>
      <xdr:row>21</xdr:row>
      <xdr:rowOff>1404364</xdr:rowOff>
    </xdr:to>
    <xdr:pic>
      <xdr:nvPicPr>
        <xdr:cNvPr id="74" name="Grafik 73">
          <a:extLst>
            <a:ext uri="{FF2B5EF4-FFF2-40B4-BE49-F238E27FC236}">
              <a16:creationId xmlns:a16="http://schemas.microsoft.com/office/drawing/2014/main" id="{A6EC13CC-5934-CA40-A604-2E333A4D5E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479800" y="26063129"/>
          <a:ext cx="1364954" cy="1376235"/>
        </a:xfrm>
        <a:prstGeom prst="rect">
          <a:avLst/>
        </a:prstGeom>
      </xdr:spPr>
    </xdr:pic>
    <xdr:clientData/>
  </xdr:twoCellAnchor>
  <xdr:twoCellAnchor editAs="oneCell">
    <xdr:from>
      <xdr:col>1</xdr:col>
      <xdr:colOff>49137</xdr:colOff>
      <xdr:row>22</xdr:row>
      <xdr:rowOff>50800</xdr:rowOff>
    </xdr:from>
    <xdr:to>
      <xdr:col>1</xdr:col>
      <xdr:colOff>1425960</xdr:colOff>
      <xdr:row>22</xdr:row>
      <xdr:rowOff>1351132</xdr:rowOff>
    </xdr:to>
    <xdr:pic>
      <xdr:nvPicPr>
        <xdr:cNvPr id="75" name="Grafik 74">
          <a:extLst>
            <a:ext uri="{FF2B5EF4-FFF2-40B4-BE49-F238E27FC236}">
              <a16:creationId xmlns:a16="http://schemas.microsoft.com/office/drawing/2014/main" id="{DDE3CE36-D8B5-3549-91A9-442D08E00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516237" y="27520900"/>
          <a:ext cx="1376823" cy="1300332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23</xdr:row>
      <xdr:rowOff>16260</xdr:rowOff>
    </xdr:from>
    <xdr:to>
      <xdr:col>2</xdr:col>
      <xdr:colOff>13139</xdr:colOff>
      <xdr:row>23</xdr:row>
      <xdr:rowOff>1404951</xdr:rowOff>
    </xdr:to>
    <xdr:pic>
      <xdr:nvPicPr>
        <xdr:cNvPr id="76" name="Grafik 75">
          <a:extLst>
            <a:ext uri="{FF2B5EF4-FFF2-40B4-BE49-F238E27FC236}">
              <a16:creationId xmlns:a16="http://schemas.microsoft.com/office/drawing/2014/main" id="{B9FF4EBA-3DA1-4743-B68F-58A7AE563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492500" y="28921460"/>
          <a:ext cx="1422839" cy="1388691"/>
        </a:xfrm>
        <a:prstGeom prst="rect">
          <a:avLst/>
        </a:prstGeom>
      </xdr:spPr>
    </xdr:pic>
    <xdr:clientData/>
  </xdr:twoCellAnchor>
  <xdr:twoCellAnchor editAs="oneCell">
    <xdr:from>
      <xdr:col>1</xdr:col>
      <xdr:colOff>37268</xdr:colOff>
      <xdr:row>24</xdr:row>
      <xdr:rowOff>64805</xdr:rowOff>
    </xdr:from>
    <xdr:to>
      <xdr:col>1</xdr:col>
      <xdr:colOff>1390353</xdr:colOff>
      <xdr:row>24</xdr:row>
      <xdr:rowOff>1383779</xdr:rowOff>
    </xdr:to>
    <xdr:pic>
      <xdr:nvPicPr>
        <xdr:cNvPr id="77" name="Grafik 76">
          <a:extLst>
            <a:ext uri="{FF2B5EF4-FFF2-40B4-BE49-F238E27FC236}">
              <a16:creationId xmlns:a16="http://schemas.microsoft.com/office/drawing/2014/main" id="{75D2A696-1DDD-4A45-AACD-0221D78E0D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3504368" y="30405105"/>
          <a:ext cx="1353085" cy="1318974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</xdr:colOff>
      <xdr:row>25</xdr:row>
      <xdr:rowOff>38100</xdr:rowOff>
    </xdr:from>
    <xdr:to>
      <xdr:col>1</xdr:col>
      <xdr:colOff>1391131</xdr:colOff>
      <xdr:row>25</xdr:row>
      <xdr:rowOff>1367445</xdr:rowOff>
    </xdr:to>
    <xdr:pic>
      <xdr:nvPicPr>
        <xdr:cNvPr id="78" name="Grafik 77">
          <a:extLst>
            <a:ext uri="{FF2B5EF4-FFF2-40B4-BE49-F238E27FC236}">
              <a16:creationId xmlns:a16="http://schemas.microsoft.com/office/drawing/2014/main" id="{6D3A6534-95B6-A944-BCFC-1865C0B87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517900" y="31813500"/>
          <a:ext cx="1340331" cy="1329345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</xdr:colOff>
      <xdr:row>26</xdr:row>
      <xdr:rowOff>27299</xdr:rowOff>
    </xdr:from>
    <xdr:to>
      <xdr:col>1</xdr:col>
      <xdr:colOff>1403884</xdr:colOff>
      <xdr:row>26</xdr:row>
      <xdr:rowOff>1425865</xdr:rowOff>
    </xdr:to>
    <xdr:pic>
      <xdr:nvPicPr>
        <xdr:cNvPr id="79" name="Grafik 78">
          <a:extLst>
            <a:ext uri="{FF2B5EF4-FFF2-40B4-BE49-F238E27FC236}">
              <a16:creationId xmlns:a16="http://schemas.microsoft.com/office/drawing/2014/main" id="{9295B70B-7BC2-0442-97C7-8954E3C18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3517900" y="33237799"/>
          <a:ext cx="1353084" cy="1398566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27</xdr:row>
      <xdr:rowOff>25400</xdr:rowOff>
    </xdr:from>
    <xdr:to>
      <xdr:col>2</xdr:col>
      <xdr:colOff>1898</xdr:colOff>
      <xdr:row>28</xdr:row>
      <xdr:rowOff>3205</xdr:rowOff>
    </xdr:to>
    <xdr:pic>
      <xdr:nvPicPr>
        <xdr:cNvPr id="80" name="Grafik 79">
          <a:extLst>
            <a:ext uri="{FF2B5EF4-FFF2-40B4-BE49-F238E27FC236}">
              <a16:creationId xmlns:a16="http://schemas.microsoft.com/office/drawing/2014/main" id="{6FF1C553-078F-7D42-A411-029EFB0CC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3479800" y="34671000"/>
          <a:ext cx="1424298" cy="1412905"/>
        </a:xfrm>
        <a:prstGeom prst="rect">
          <a:avLst/>
        </a:prstGeom>
      </xdr:spPr>
    </xdr:pic>
    <xdr:clientData/>
  </xdr:twoCellAnchor>
  <xdr:twoCellAnchor editAs="oneCell">
    <xdr:from>
      <xdr:col>1</xdr:col>
      <xdr:colOff>36438</xdr:colOff>
      <xdr:row>28</xdr:row>
      <xdr:rowOff>38337</xdr:rowOff>
    </xdr:from>
    <xdr:to>
      <xdr:col>1</xdr:col>
      <xdr:colOff>1401391</xdr:colOff>
      <xdr:row>28</xdr:row>
      <xdr:rowOff>1403290</xdr:rowOff>
    </xdr:to>
    <xdr:pic>
      <xdr:nvPicPr>
        <xdr:cNvPr id="81" name="Grafik 80">
          <a:extLst>
            <a:ext uri="{FF2B5EF4-FFF2-40B4-BE49-F238E27FC236}">
              <a16:creationId xmlns:a16="http://schemas.microsoft.com/office/drawing/2014/main" id="{1134CD71-9CB6-CC4F-8329-3B5A7CB12A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3503538" y="36119037"/>
          <a:ext cx="1364953" cy="1364953"/>
        </a:xfrm>
        <a:prstGeom prst="rect">
          <a:avLst/>
        </a:prstGeom>
      </xdr:spPr>
    </xdr:pic>
    <xdr:clientData/>
  </xdr:twoCellAnchor>
  <xdr:twoCellAnchor editAs="oneCell">
    <xdr:from>
      <xdr:col>1</xdr:col>
      <xdr:colOff>36438</xdr:colOff>
      <xdr:row>29</xdr:row>
      <xdr:rowOff>39405</xdr:rowOff>
    </xdr:from>
    <xdr:to>
      <xdr:col>1</xdr:col>
      <xdr:colOff>1365784</xdr:colOff>
      <xdr:row>29</xdr:row>
      <xdr:rowOff>1379559</xdr:rowOff>
    </xdr:to>
    <xdr:pic>
      <xdr:nvPicPr>
        <xdr:cNvPr id="82" name="Grafik 81">
          <a:extLst>
            <a:ext uri="{FF2B5EF4-FFF2-40B4-BE49-F238E27FC236}">
              <a16:creationId xmlns:a16="http://schemas.microsoft.com/office/drawing/2014/main" id="{C768E83E-2579-744F-BB3E-EFAE7EEF1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3503538" y="37555205"/>
          <a:ext cx="1329346" cy="1340154"/>
        </a:xfrm>
        <a:prstGeom prst="rect">
          <a:avLst/>
        </a:prstGeom>
      </xdr:spPr>
    </xdr:pic>
    <xdr:clientData/>
  </xdr:twoCellAnchor>
  <xdr:twoCellAnchor editAs="oneCell">
    <xdr:from>
      <xdr:col>1</xdr:col>
      <xdr:colOff>36438</xdr:colOff>
      <xdr:row>30</xdr:row>
      <xdr:rowOff>52342</xdr:rowOff>
    </xdr:from>
    <xdr:to>
      <xdr:col>1</xdr:col>
      <xdr:colOff>1353915</xdr:colOff>
      <xdr:row>30</xdr:row>
      <xdr:rowOff>1403033</xdr:rowOff>
    </xdr:to>
    <xdr:pic>
      <xdr:nvPicPr>
        <xdr:cNvPr id="83" name="Grafik 82">
          <a:extLst>
            <a:ext uri="{FF2B5EF4-FFF2-40B4-BE49-F238E27FC236}">
              <a16:creationId xmlns:a16="http://schemas.microsoft.com/office/drawing/2014/main" id="{E56EF51F-88A1-874A-B695-9892F6577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3503538" y="39003242"/>
          <a:ext cx="1317477" cy="1350691"/>
        </a:xfrm>
        <a:prstGeom prst="rect">
          <a:avLst/>
        </a:prstGeom>
      </xdr:spPr>
    </xdr:pic>
    <xdr:clientData/>
  </xdr:twoCellAnchor>
  <xdr:twoCellAnchor editAs="oneCell">
    <xdr:from>
      <xdr:col>1</xdr:col>
      <xdr:colOff>48307</xdr:colOff>
      <xdr:row>33</xdr:row>
      <xdr:rowOff>30741</xdr:rowOff>
    </xdr:from>
    <xdr:to>
      <xdr:col>1</xdr:col>
      <xdr:colOff>1413260</xdr:colOff>
      <xdr:row>33</xdr:row>
      <xdr:rowOff>1395694</xdr:rowOff>
    </xdr:to>
    <xdr:pic>
      <xdr:nvPicPr>
        <xdr:cNvPr id="85" name="Grafik 84">
          <a:extLst>
            <a:ext uri="{FF2B5EF4-FFF2-40B4-BE49-F238E27FC236}">
              <a16:creationId xmlns:a16="http://schemas.microsoft.com/office/drawing/2014/main" id="{ED8EA8C8-A65A-B341-B360-C9A2D96F0D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3515407" y="41851841"/>
          <a:ext cx="1364953" cy="1364953"/>
        </a:xfrm>
        <a:prstGeom prst="rect">
          <a:avLst/>
        </a:prstGeom>
      </xdr:spPr>
    </xdr:pic>
    <xdr:clientData/>
  </xdr:twoCellAnchor>
  <xdr:twoCellAnchor editAs="oneCell">
    <xdr:from>
      <xdr:col>1</xdr:col>
      <xdr:colOff>24569</xdr:colOff>
      <xdr:row>33</xdr:row>
      <xdr:rowOff>55546</xdr:rowOff>
    </xdr:from>
    <xdr:to>
      <xdr:col>1</xdr:col>
      <xdr:colOff>1401391</xdr:colOff>
      <xdr:row>33</xdr:row>
      <xdr:rowOff>1410161</xdr:rowOff>
    </xdr:to>
    <xdr:pic>
      <xdr:nvPicPr>
        <xdr:cNvPr id="86" name="Grafik 85">
          <a:extLst>
            <a:ext uri="{FF2B5EF4-FFF2-40B4-BE49-F238E27FC236}">
              <a16:creationId xmlns:a16="http://schemas.microsoft.com/office/drawing/2014/main" id="{2C88F197-E65A-674D-9F48-8EFB05A10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3491669" y="43311746"/>
          <a:ext cx="1376822" cy="1354615"/>
        </a:xfrm>
        <a:prstGeom prst="rect">
          <a:avLst/>
        </a:prstGeom>
      </xdr:spPr>
    </xdr:pic>
    <xdr:clientData/>
  </xdr:twoCellAnchor>
  <xdr:twoCellAnchor editAs="oneCell">
    <xdr:from>
      <xdr:col>1</xdr:col>
      <xdr:colOff>24569</xdr:colOff>
      <xdr:row>34</xdr:row>
      <xdr:rowOff>44747</xdr:rowOff>
    </xdr:from>
    <xdr:to>
      <xdr:col>1</xdr:col>
      <xdr:colOff>1434275</xdr:colOff>
      <xdr:row>34</xdr:row>
      <xdr:rowOff>1409700</xdr:rowOff>
    </xdr:to>
    <xdr:pic>
      <xdr:nvPicPr>
        <xdr:cNvPr id="87" name="Grafik 86">
          <a:extLst>
            <a:ext uri="{FF2B5EF4-FFF2-40B4-BE49-F238E27FC236}">
              <a16:creationId xmlns:a16="http://schemas.microsoft.com/office/drawing/2014/main" id="{4E5E0A28-0713-4B43-BDF9-2C89A29FE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3491669" y="44736047"/>
          <a:ext cx="1409706" cy="1364953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35</xdr:row>
      <xdr:rowOff>50800</xdr:rowOff>
    </xdr:from>
    <xdr:to>
      <xdr:col>1</xdr:col>
      <xdr:colOff>1413260</xdr:colOff>
      <xdr:row>35</xdr:row>
      <xdr:rowOff>1428210</xdr:rowOff>
    </xdr:to>
    <xdr:pic>
      <xdr:nvPicPr>
        <xdr:cNvPr id="88" name="Grafik 87">
          <a:extLst>
            <a:ext uri="{FF2B5EF4-FFF2-40B4-BE49-F238E27FC236}">
              <a16:creationId xmlns:a16="http://schemas.microsoft.com/office/drawing/2014/main" id="{1BA61718-98F1-4F4D-B3DE-12378F398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3479800" y="46177200"/>
          <a:ext cx="1400560" cy="1377410"/>
        </a:xfrm>
        <a:prstGeom prst="rect">
          <a:avLst/>
        </a:prstGeom>
      </xdr:spPr>
    </xdr:pic>
    <xdr:clientData/>
  </xdr:twoCellAnchor>
  <xdr:twoCellAnchor editAs="oneCell">
    <xdr:from>
      <xdr:col>1</xdr:col>
      <xdr:colOff>24569</xdr:colOff>
      <xdr:row>36</xdr:row>
      <xdr:rowOff>29199</xdr:rowOff>
    </xdr:from>
    <xdr:to>
      <xdr:col>1</xdr:col>
      <xdr:colOff>1412083</xdr:colOff>
      <xdr:row>36</xdr:row>
      <xdr:rowOff>1394152</xdr:rowOff>
    </xdr:to>
    <xdr:pic>
      <xdr:nvPicPr>
        <xdr:cNvPr id="89" name="Grafik 88">
          <a:extLst>
            <a:ext uri="{FF2B5EF4-FFF2-40B4-BE49-F238E27FC236}">
              <a16:creationId xmlns:a16="http://schemas.microsoft.com/office/drawing/2014/main" id="{0AEB2549-FC32-DA4E-974F-9DB23FB0E8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3491669" y="49025799"/>
          <a:ext cx="1387514" cy="1364953"/>
        </a:xfrm>
        <a:prstGeom prst="rect">
          <a:avLst/>
        </a:prstGeom>
      </xdr:spPr>
    </xdr:pic>
    <xdr:clientData/>
  </xdr:twoCellAnchor>
  <xdr:twoCellAnchor editAs="oneCell">
    <xdr:from>
      <xdr:col>1</xdr:col>
      <xdr:colOff>36438</xdr:colOff>
      <xdr:row>37</xdr:row>
      <xdr:rowOff>42136</xdr:rowOff>
    </xdr:from>
    <xdr:to>
      <xdr:col>1</xdr:col>
      <xdr:colOff>1422795</xdr:colOff>
      <xdr:row>37</xdr:row>
      <xdr:rowOff>1395220</xdr:rowOff>
    </xdr:to>
    <xdr:pic>
      <xdr:nvPicPr>
        <xdr:cNvPr id="90" name="Grafik 89">
          <a:extLst>
            <a:ext uri="{FF2B5EF4-FFF2-40B4-BE49-F238E27FC236}">
              <a16:creationId xmlns:a16="http://schemas.microsoft.com/office/drawing/2014/main" id="{17FE1DD9-56BD-6B47-9FE9-5BEAE40C5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3503538" y="50473836"/>
          <a:ext cx="1386357" cy="1353084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38</xdr:row>
      <xdr:rowOff>50800</xdr:rowOff>
    </xdr:from>
    <xdr:to>
      <xdr:col>2</xdr:col>
      <xdr:colOff>3561</xdr:colOff>
      <xdr:row>38</xdr:row>
      <xdr:rowOff>1405440</xdr:rowOff>
    </xdr:to>
    <xdr:pic>
      <xdr:nvPicPr>
        <xdr:cNvPr id="91" name="Grafik 90">
          <a:extLst>
            <a:ext uri="{FF2B5EF4-FFF2-40B4-BE49-F238E27FC236}">
              <a16:creationId xmlns:a16="http://schemas.microsoft.com/office/drawing/2014/main" id="{B62ECF4D-3F76-7948-A262-244A04978C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3505201" y="51917600"/>
          <a:ext cx="1400560" cy="1354640"/>
        </a:xfrm>
        <a:prstGeom prst="rect">
          <a:avLst/>
        </a:prstGeom>
      </xdr:spPr>
    </xdr:pic>
    <xdr:clientData/>
  </xdr:twoCellAnchor>
  <xdr:twoCellAnchor editAs="oneCell">
    <xdr:from>
      <xdr:col>1</xdr:col>
      <xdr:colOff>61839</xdr:colOff>
      <xdr:row>39</xdr:row>
      <xdr:rowOff>51868</xdr:rowOff>
    </xdr:from>
    <xdr:to>
      <xdr:col>1</xdr:col>
      <xdr:colOff>1417317</xdr:colOff>
      <xdr:row>40</xdr:row>
      <xdr:rowOff>29199</xdr:rowOff>
    </xdr:to>
    <xdr:pic>
      <xdr:nvPicPr>
        <xdr:cNvPr id="92" name="Grafik 91">
          <a:extLst>
            <a:ext uri="{FF2B5EF4-FFF2-40B4-BE49-F238E27FC236}">
              <a16:creationId xmlns:a16="http://schemas.microsoft.com/office/drawing/2014/main" id="{69884EE6-F12C-E44E-B800-19155707D5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3528939" y="53353768"/>
          <a:ext cx="1355478" cy="1412431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</xdr:colOff>
      <xdr:row>41</xdr:row>
      <xdr:rowOff>38100</xdr:rowOff>
    </xdr:from>
    <xdr:to>
      <xdr:col>1</xdr:col>
      <xdr:colOff>1409700</xdr:colOff>
      <xdr:row>41</xdr:row>
      <xdr:rowOff>1375850</xdr:rowOff>
    </xdr:to>
    <xdr:pic>
      <xdr:nvPicPr>
        <xdr:cNvPr id="93" name="Grafik 92">
          <a:extLst>
            <a:ext uri="{FF2B5EF4-FFF2-40B4-BE49-F238E27FC236}">
              <a16:creationId xmlns:a16="http://schemas.microsoft.com/office/drawing/2014/main" id="{E587A154-A7F8-8645-80C6-A53E5CCCA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3517900" y="56210200"/>
          <a:ext cx="1358900" cy="133775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40</xdr:row>
      <xdr:rowOff>50800</xdr:rowOff>
    </xdr:from>
    <xdr:to>
      <xdr:col>1</xdr:col>
      <xdr:colOff>1400225</xdr:colOff>
      <xdr:row>40</xdr:row>
      <xdr:rowOff>1409700</xdr:rowOff>
    </xdr:to>
    <xdr:pic>
      <xdr:nvPicPr>
        <xdr:cNvPr id="94" name="Grafik 93">
          <a:extLst>
            <a:ext uri="{FF2B5EF4-FFF2-40B4-BE49-F238E27FC236}">
              <a16:creationId xmlns:a16="http://schemas.microsoft.com/office/drawing/2014/main" id="{BC0FA887-77E9-764B-90DE-7799EC5EA8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3492500" y="54787800"/>
          <a:ext cx="1374825" cy="1358900"/>
        </a:xfrm>
        <a:prstGeom prst="rect">
          <a:avLst/>
        </a:prstGeom>
      </xdr:spPr>
    </xdr:pic>
    <xdr:clientData/>
  </xdr:twoCellAnchor>
  <xdr:twoCellAnchor editAs="oneCell">
    <xdr:from>
      <xdr:col>1</xdr:col>
      <xdr:colOff>79904</xdr:colOff>
      <xdr:row>44</xdr:row>
      <xdr:rowOff>51710</xdr:rowOff>
    </xdr:from>
    <xdr:to>
      <xdr:col>2</xdr:col>
      <xdr:colOff>9758</xdr:colOff>
      <xdr:row>44</xdr:row>
      <xdr:rowOff>1394998</xdr:rowOff>
    </xdr:to>
    <xdr:pic>
      <xdr:nvPicPr>
        <xdr:cNvPr id="97" name="Grafik 96">
          <a:extLst>
            <a:ext uri="{FF2B5EF4-FFF2-40B4-BE49-F238E27FC236}">
              <a16:creationId xmlns:a16="http://schemas.microsoft.com/office/drawing/2014/main" id="{75E9A26E-6F3F-E64A-93B7-D58474386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3547004" y="60529110"/>
          <a:ext cx="1364954" cy="1343288"/>
        </a:xfrm>
        <a:prstGeom prst="rect">
          <a:avLst/>
        </a:prstGeom>
      </xdr:spPr>
    </xdr:pic>
    <xdr:clientData/>
  </xdr:twoCellAnchor>
  <xdr:twoCellAnchor editAs="oneCell">
    <xdr:from>
      <xdr:col>1</xdr:col>
      <xdr:colOff>57756</xdr:colOff>
      <xdr:row>46</xdr:row>
      <xdr:rowOff>69667</xdr:rowOff>
    </xdr:from>
    <xdr:to>
      <xdr:col>2</xdr:col>
      <xdr:colOff>24760</xdr:colOff>
      <xdr:row>46</xdr:row>
      <xdr:rowOff>1405004</xdr:rowOff>
    </xdr:to>
    <xdr:pic>
      <xdr:nvPicPr>
        <xdr:cNvPr id="103" name="Grafik 102">
          <a:extLst>
            <a:ext uri="{FF2B5EF4-FFF2-40B4-BE49-F238E27FC236}">
              <a16:creationId xmlns:a16="http://schemas.microsoft.com/office/drawing/2014/main" id="{59E67E20-13C4-314F-A797-3FE81FD2F3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3524856" y="69157667"/>
          <a:ext cx="1402104" cy="1335337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</xdr:colOff>
      <xdr:row>48</xdr:row>
      <xdr:rowOff>75555</xdr:rowOff>
    </xdr:from>
    <xdr:to>
      <xdr:col>2</xdr:col>
      <xdr:colOff>6964</xdr:colOff>
      <xdr:row>48</xdr:row>
      <xdr:rowOff>1404900</xdr:rowOff>
    </xdr:to>
    <xdr:pic>
      <xdr:nvPicPr>
        <xdr:cNvPr id="105" name="Grafik 104">
          <a:extLst>
            <a:ext uri="{FF2B5EF4-FFF2-40B4-BE49-F238E27FC236}">
              <a16:creationId xmlns:a16="http://schemas.microsoft.com/office/drawing/2014/main" id="{3902A268-DEA8-E543-898B-0CCB03E7F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3535135" y="64858255"/>
          <a:ext cx="1374029" cy="1329345"/>
        </a:xfrm>
        <a:prstGeom prst="rect">
          <a:avLst/>
        </a:prstGeom>
      </xdr:spPr>
    </xdr:pic>
    <xdr:clientData/>
  </xdr:twoCellAnchor>
  <xdr:oneCellAnchor>
    <xdr:from>
      <xdr:col>1</xdr:col>
      <xdr:colOff>23739</xdr:colOff>
      <xdr:row>18</xdr:row>
      <xdr:rowOff>47476</xdr:rowOff>
    </xdr:from>
    <xdr:ext cx="1420318" cy="1357001"/>
    <xdr:pic>
      <xdr:nvPicPr>
        <xdr:cNvPr id="111" name="Grafik 110">
          <a:extLst>
            <a:ext uri="{FF2B5EF4-FFF2-40B4-BE49-F238E27FC236}">
              <a16:creationId xmlns:a16="http://schemas.microsoft.com/office/drawing/2014/main" id="{80D52BAC-B613-A844-9F44-A481E1C41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3488801" y="70916612"/>
          <a:ext cx="1420318" cy="1357001"/>
        </a:xfrm>
        <a:prstGeom prst="rect">
          <a:avLst/>
        </a:prstGeom>
      </xdr:spPr>
    </xdr:pic>
    <xdr:clientData/>
  </xdr:oneCellAnchor>
  <xdr:oneCellAnchor>
    <xdr:from>
      <xdr:col>1</xdr:col>
      <xdr:colOff>45888</xdr:colOff>
      <xdr:row>18</xdr:row>
      <xdr:rowOff>55841</xdr:rowOff>
    </xdr:from>
    <xdr:ext cx="1421387" cy="1357001"/>
    <xdr:pic>
      <xdr:nvPicPr>
        <xdr:cNvPr id="112" name="Grafik 111">
          <a:extLst>
            <a:ext uri="{FF2B5EF4-FFF2-40B4-BE49-F238E27FC236}">
              <a16:creationId xmlns:a16="http://schemas.microsoft.com/office/drawing/2014/main" id="{F6501CCE-FF48-AA44-AA8A-7A3B5E0504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3510950" y="70924977"/>
          <a:ext cx="1421387" cy="1357001"/>
        </a:xfrm>
        <a:prstGeom prst="rect">
          <a:avLst/>
        </a:prstGeom>
      </xdr:spPr>
    </xdr:pic>
    <xdr:clientData/>
  </xdr:oneCellAnchor>
  <xdr:oneCellAnchor>
    <xdr:from>
      <xdr:col>1</xdr:col>
      <xdr:colOff>23739</xdr:colOff>
      <xdr:row>18</xdr:row>
      <xdr:rowOff>47476</xdr:rowOff>
    </xdr:from>
    <xdr:ext cx="1420318" cy="1357001"/>
    <xdr:pic>
      <xdr:nvPicPr>
        <xdr:cNvPr id="113" name="Grafik 112">
          <a:extLst>
            <a:ext uri="{FF2B5EF4-FFF2-40B4-BE49-F238E27FC236}">
              <a16:creationId xmlns:a16="http://schemas.microsoft.com/office/drawing/2014/main" id="{8B997A90-CB88-1042-A6AC-96685907C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3488801" y="70916612"/>
          <a:ext cx="1420318" cy="1357001"/>
        </a:xfrm>
        <a:prstGeom prst="rect">
          <a:avLst/>
        </a:prstGeom>
      </xdr:spPr>
    </xdr:pic>
    <xdr:clientData/>
  </xdr:oneCellAnchor>
  <xdr:oneCellAnchor>
    <xdr:from>
      <xdr:col>1</xdr:col>
      <xdr:colOff>45888</xdr:colOff>
      <xdr:row>18</xdr:row>
      <xdr:rowOff>55841</xdr:rowOff>
    </xdr:from>
    <xdr:ext cx="1421387" cy="1357001"/>
    <xdr:pic>
      <xdr:nvPicPr>
        <xdr:cNvPr id="114" name="Grafik 113">
          <a:extLst>
            <a:ext uri="{FF2B5EF4-FFF2-40B4-BE49-F238E27FC236}">
              <a16:creationId xmlns:a16="http://schemas.microsoft.com/office/drawing/2014/main" id="{B7D2BF30-802D-5942-9F46-4FF11E4F4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3510950" y="70924977"/>
          <a:ext cx="1421387" cy="135700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play.google.com/store/apps/details?id=com.apirox.sleeprecorder&amp;pcampaignid=web_share" TargetMode="External"/><Relationship Id="rId18" Type="http://schemas.openxmlformats.org/officeDocument/2006/relationships/hyperlink" Target="https://play.google.com/store/apps/details?id=fitness.online.app&amp;pcampaignid=web_share" TargetMode="External"/><Relationship Id="rId26" Type="http://schemas.openxmlformats.org/officeDocument/2006/relationships/hyperlink" Target="https://play.google.com/store/apps/details?id=com.fitnesskeeper.runkeeper.pro&amp;pcampaignid=web_share" TargetMode="External"/><Relationship Id="rId39" Type="http://schemas.openxmlformats.org/officeDocument/2006/relationships/hyperlink" Target="https://play.google.com/store/apps/details?id=com.fitifyworkouts.bodyweight.workoutapp&amp;pcampaignid=web_share" TargetMode="External"/><Relationship Id="rId21" Type="http://schemas.openxmlformats.org/officeDocument/2006/relationships/hyperlink" Target="https://play.google.com/store/apps/details?id=com.fddb&amp;pcampaignid=web_share" TargetMode="External"/><Relationship Id="rId34" Type="http://schemas.openxmlformats.org/officeDocument/2006/relationships/hyperlink" Target="https://play.google.com/store/apps/details?id=io.foodvisor.foodvisor&amp;pcampaignid=web_share" TargetMode="External"/><Relationship Id="rId42" Type="http://schemas.openxmlformats.org/officeDocument/2006/relationships/drawing" Target="../drawings/drawing1.xml"/><Relationship Id="rId7" Type="http://schemas.openxmlformats.org/officeDocument/2006/relationships/hyperlink" Target="https://play.google.com/store/apps/details?id=com.gerolsteiner.trinkcheck&amp;pcampaignid=web_share" TargetMode="External"/><Relationship Id="rId2" Type="http://schemas.openxmlformats.org/officeDocument/2006/relationships/hyperlink" Target="https://play.google.com/store/apps/details?id=com.mobilecreatures.drinkwater&amp;pcampaignid=web_share" TargetMode="External"/><Relationship Id="rId16" Type="http://schemas.openxmlformats.org/officeDocument/2006/relationships/hyperlink" Target="https://play.google.com/store/apps/details?id=com.bruxlabsnore&amp;pcampaignid=web_share" TargetMode="External"/><Relationship Id="rId20" Type="http://schemas.openxmlformats.org/officeDocument/2006/relationships/hyperlink" Target="https://play.google.com/store/apps/details?id=com.sillens.shapeupclub&amp;pcampaignid=web_share" TargetMode="External"/><Relationship Id="rId29" Type="http://schemas.openxmlformats.org/officeDocument/2006/relationships/hyperlink" Target="https://play.google.com/store/apps/details?id=life.simple&amp;pcampaignid=web_share" TargetMode="External"/><Relationship Id="rId41" Type="http://schemas.openxmlformats.org/officeDocument/2006/relationships/hyperlink" Target="https://play.google.com/store/apps/details?id=steptracker.healthandfitness.walkingtracker.pedometer&amp;pcampaignid=web_share" TargetMode="External"/><Relationship Id="rId1" Type="http://schemas.openxmlformats.org/officeDocument/2006/relationships/hyperlink" Target="https://play.google.com/store/apps/details?id=com.vgfit.waterbalance&amp;pcampaignid=web_share" TargetMode="External"/><Relationship Id="rId6" Type="http://schemas.openxmlformats.org/officeDocument/2006/relationships/hyperlink" Target="https://play.google.com/store/apps/details?id=com.waterdrop.hydrationapp&amp;pcampaignid=web_share" TargetMode="External"/><Relationship Id="rId11" Type="http://schemas.openxmlformats.org/officeDocument/2006/relationships/hyperlink" Target="https://play.google.com/store/apps/details?id=health.sleep.sounds.tracker.alarm.calm&amp;pcampaignid=web_share" TargetMode="External"/><Relationship Id="rId24" Type="http://schemas.openxmlformats.org/officeDocument/2006/relationships/hyperlink" Target="https://play.google.com/store/apps/details?id=com.nike.plusgps&amp;pcampaignid=web_share" TargetMode="External"/><Relationship Id="rId32" Type="http://schemas.openxmlformats.org/officeDocument/2006/relationships/hyperlink" Target="https://play.google.com/store/apps/details?id=com.asanayoga.asanarebel&amp;pcampaignid=web_share" TargetMode="External"/><Relationship Id="rId37" Type="http://schemas.openxmlformats.org/officeDocument/2006/relationships/hyperlink" Target="https://play.google.com/store/apps/details?id=com.strava&amp;pcampaignid=web_share" TargetMode="External"/><Relationship Id="rId40" Type="http://schemas.openxmlformats.org/officeDocument/2006/relationships/hyperlink" Target="https://play.google.com/store/apps/details?id=com.hevy&amp;pcampaignid=web_share" TargetMode="External"/><Relationship Id="rId5" Type="http://schemas.openxmlformats.org/officeDocument/2006/relationships/hyperlink" Target="https://play.google.com/store/apps/details?id=net.offlinefirst.drops&amp;pcampaignid=web_share" TargetMode="External"/><Relationship Id="rId15" Type="http://schemas.openxmlformats.org/officeDocument/2006/relationships/hyperlink" Target="https://play.google.com/store/apps/details?id=com.madinsweden.sleeptalk&amp;pcampaignid=web_share" TargetMode="External"/><Relationship Id="rId23" Type="http://schemas.openxmlformats.org/officeDocument/2006/relationships/hyperlink" Target="https://play.google.com/store/apps/details?id=com.runtastic.android&amp;pcampaignid=web_share" TargetMode="External"/><Relationship Id="rId28" Type="http://schemas.openxmlformats.org/officeDocument/2006/relationships/hyperlink" Target="https://play.google.com/store/apps/details?id=com.wsl.noom&amp;pcampaignid=web_share" TargetMode="External"/><Relationship Id="rId36" Type="http://schemas.openxmlformats.org/officeDocument/2006/relationships/hyperlink" Target="https://play.google.com/store/apps/details?id=com.stt.android&amp;pcampaignid=web_share" TargetMode="External"/><Relationship Id="rId10" Type="http://schemas.openxmlformats.org/officeDocument/2006/relationships/hyperlink" Target="https://play.google.com/store/apps/details?id=com.northcube.sleepcycle&amp;pcampaignid=web_share" TargetMode="External"/><Relationship Id="rId19" Type="http://schemas.openxmlformats.org/officeDocument/2006/relationships/hyperlink" Target="https://play.google.com/store/apps/details?id=com.myfitnesspal.android&amp;pcampaignid=web_share" TargetMode="External"/><Relationship Id="rId31" Type="http://schemas.openxmlformats.org/officeDocument/2006/relationships/hyperlink" Target="https://play.google.com/store/apps/details?id=de.gymondo.app.gymondo&amp;pcampaignid=web_share" TargetMode="External"/><Relationship Id="rId4" Type="http://schemas.openxmlformats.org/officeDocument/2006/relationships/hyperlink" Target="https://play.google.com/store/apps/details?id=com.fourdesire.plantnanny2&amp;pcampaignid=web_share" TargetMode="External"/><Relationship Id="rId9" Type="http://schemas.openxmlformats.org/officeDocument/2006/relationships/hyperlink" Target="https://play.google.com/store/apps/details?id=droom.sleepIfUCan&amp;pcampaignid=web_share" TargetMode="External"/><Relationship Id="rId14" Type="http://schemas.openxmlformats.org/officeDocument/2006/relationships/hyperlink" Target="https://play.google.com/store/apps/details?id=com.apalon.alarmclock.smart&amp;pcampaignid=web_share" TargetMode="External"/><Relationship Id="rId22" Type="http://schemas.openxmlformats.org/officeDocument/2006/relationships/hyperlink" Target="https://play.google.com/store/apps/details?id=com.yazio.android&amp;pcampaignid=web_share" TargetMode="External"/><Relationship Id="rId27" Type="http://schemas.openxmlformats.org/officeDocument/2006/relationships/hyperlink" Target="https://play.google.com/store/apps/details?id=com.weightwatchers.mobile&amp;pcampaignid=web_share" TargetMode="External"/><Relationship Id="rId30" Type="http://schemas.openxmlformats.org/officeDocument/2006/relationships/hyperlink" Target="https://play.google.com/store/apps/details?id=de.fastic.app&amp;pcampaignid=web_share" TargetMode="External"/><Relationship Id="rId35" Type="http://schemas.openxmlformats.org/officeDocument/2006/relationships/hyperlink" Target="https://play.google.com/store/apps/details?id=com.fitnow.loseit&amp;pcampaignid=web_share" TargetMode="External"/><Relationship Id="rId8" Type="http://schemas.openxmlformats.org/officeDocument/2006/relationships/hyperlink" Target="https://play.google.com/store/apps/details?id=com.sleepmonitor.aio&amp;pcampaignid=web_share" TargetMode="External"/><Relationship Id="rId3" Type="http://schemas.openxmlformats.org/officeDocument/2006/relationships/hyperlink" Target="https://play.google.com/store/apps/details?id=com.funnmedia.waterminder&amp;pcampaignid=web_share" TargetMode="External"/><Relationship Id="rId12" Type="http://schemas.openxmlformats.org/officeDocument/2006/relationships/hyperlink" Target="https://play.google.com/store/apps/details?id=com.snorelab.app&amp;pcampaignid=web_share" TargetMode="External"/><Relationship Id="rId17" Type="http://schemas.openxmlformats.org/officeDocument/2006/relationships/hyperlink" Target="https://play.google.com/store/apps/details?id=com.mobiutil.dreamtalkrecorder&amp;pcampaignid=web_share" TargetMode="External"/><Relationship Id="rId25" Type="http://schemas.openxmlformats.org/officeDocument/2006/relationships/hyperlink" Target="https://play.google.com/store/apps/details?id=com.stepsappgmbh.stepsapp&amp;pcampaignid=web_share" TargetMode="External"/><Relationship Id="rId33" Type="http://schemas.openxmlformats.org/officeDocument/2006/relationships/hyperlink" Target="https://play.google.com/store/apps/details?id=com.wombatapps.carbmanager&amp;pcampaignid=web_share" TargetMode="External"/><Relationship Id="rId38" Type="http://schemas.openxmlformats.org/officeDocument/2006/relationships/hyperlink" Target="https://play.google.com/store/apps/details?id=se.perigee.android.seven&amp;pcampaignid=web_sha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83D19-EECB-A042-9857-7243E2A1CAC9}">
  <dimension ref="A1:C51"/>
  <sheetViews>
    <sheetView topLeftCell="A17" zoomScale="81" workbookViewId="0">
      <selection activeCell="C18" sqref="C18"/>
    </sheetView>
  </sheetViews>
  <sheetFormatPr baseColWidth="10" defaultColWidth="10.875" defaultRowHeight="15.75" x14ac:dyDescent="0.25"/>
  <cols>
    <col min="1" max="1" width="45.5" customWidth="1"/>
    <col min="2" max="2" width="18.875" customWidth="1"/>
    <col min="3" max="3" width="75.125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ht="113.1" customHeight="1" x14ac:dyDescent="0.25">
      <c r="A2" t="s">
        <v>3</v>
      </c>
      <c r="C2" s="1" t="s">
        <v>4</v>
      </c>
    </row>
    <row r="3" spans="1:3" ht="113.1" customHeight="1" x14ac:dyDescent="0.25">
      <c r="A3" t="s">
        <v>5</v>
      </c>
      <c r="C3" s="1" t="s">
        <v>6</v>
      </c>
    </row>
    <row r="4" spans="1:3" ht="113.1" customHeight="1" x14ac:dyDescent="0.25">
      <c r="A4" t="s">
        <v>7</v>
      </c>
      <c r="C4" s="1" t="s">
        <v>8</v>
      </c>
    </row>
    <row r="5" spans="1:3" ht="113.1" customHeight="1" x14ac:dyDescent="0.25">
      <c r="A5" t="s">
        <v>9</v>
      </c>
      <c r="C5" s="1" t="s">
        <v>10</v>
      </c>
    </row>
    <row r="6" spans="1:3" ht="113.1" customHeight="1" x14ac:dyDescent="0.25">
      <c r="A6" t="s">
        <v>11</v>
      </c>
      <c r="C6" s="1" t="s">
        <v>12</v>
      </c>
    </row>
    <row r="7" spans="1:3" ht="113.1" customHeight="1" x14ac:dyDescent="0.25">
      <c r="A7" t="s">
        <v>13</v>
      </c>
      <c r="C7" s="1" t="s">
        <v>14</v>
      </c>
    </row>
    <row r="8" spans="1:3" ht="113.1" customHeight="1" x14ac:dyDescent="0.25">
      <c r="A8" t="s">
        <v>15</v>
      </c>
      <c r="C8" s="1" t="s">
        <v>16</v>
      </c>
    </row>
    <row r="9" spans="1:3" ht="113.1" customHeight="1" x14ac:dyDescent="0.25">
      <c r="A9" t="s">
        <v>17</v>
      </c>
      <c r="C9" s="1" t="s">
        <v>18</v>
      </c>
    </row>
    <row r="10" spans="1:3" ht="113.1" customHeight="1" x14ac:dyDescent="0.25">
      <c r="A10" t="s">
        <v>19</v>
      </c>
      <c r="C10" s="18" t="s">
        <v>20</v>
      </c>
    </row>
    <row r="11" spans="1:3" ht="113.1" customHeight="1" x14ac:dyDescent="0.25">
      <c r="A11" t="s">
        <v>21</v>
      </c>
      <c r="C11" s="1" t="s">
        <v>22</v>
      </c>
    </row>
    <row r="12" spans="1:3" ht="113.1" customHeight="1" x14ac:dyDescent="0.25">
      <c r="A12" t="s">
        <v>23</v>
      </c>
      <c r="C12" s="1" t="s">
        <v>24</v>
      </c>
    </row>
    <row r="13" spans="1:3" ht="113.1" customHeight="1" x14ac:dyDescent="0.25">
      <c r="A13" t="s">
        <v>25</v>
      </c>
      <c r="C13" s="1" t="s">
        <v>26</v>
      </c>
    </row>
    <row r="14" spans="1:3" ht="113.1" customHeight="1" x14ac:dyDescent="0.25">
      <c r="A14" t="s">
        <v>27</v>
      </c>
      <c r="C14" s="1" t="s">
        <v>28</v>
      </c>
    </row>
    <row r="15" spans="1:3" ht="113.1" customHeight="1" x14ac:dyDescent="0.25">
      <c r="A15" t="s">
        <v>29</v>
      </c>
      <c r="C15" s="1" t="s">
        <v>30</v>
      </c>
    </row>
    <row r="16" spans="1:3" ht="113.1" customHeight="1" x14ac:dyDescent="0.25">
      <c r="A16" t="s">
        <v>31</v>
      </c>
      <c r="C16" s="1" t="s">
        <v>32</v>
      </c>
    </row>
    <row r="17" spans="1:3" ht="113.1" customHeight="1" x14ac:dyDescent="0.25">
      <c r="A17" t="s">
        <v>33</v>
      </c>
      <c r="C17" s="1" t="s">
        <v>34</v>
      </c>
    </row>
    <row r="18" spans="1:3" ht="113.1" customHeight="1" x14ac:dyDescent="0.25">
      <c r="A18" t="s">
        <v>35</v>
      </c>
      <c r="C18" s="1" t="s">
        <v>36</v>
      </c>
    </row>
    <row r="19" spans="1:3" ht="113.1" customHeight="1" x14ac:dyDescent="0.25">
      <c r="A19" t="s">
        <v>37</v>
      </c>
      <c r="C19" s="1" t="s">
        <v>38</v>
      </c>
    </row>
    <row r="20" spans="1:3" ht="113.1" customHeight="1" x14ac:dyDescent="0.25">
      <c r="A20" t="s">
        <v>39</v>
      </c>
      <c r="C20" s="1" t="s">
        <v>40</v>
      </c>
    </row>
    <row r="21" spans="1:3" ht="113.1" customHeight="1" x14ac:dyDescent="0.25">
      <c r="A21" t="s">
        <v>41</v>
      </c>
      <c r="C21" s="1" t="s">
        <v>42</v>
      </c>
    </row>
    <row r="22" spans="1:3" ht="113.1" customHeight="1" x14ac:dyDescent="0.25">
      <c r="A22" t="s">
        <v>43</v>
      </c>
      <c r="C22" s="1" t="s">
        <v>44</v>
      </c>
    </row>
    <row r="23" spans="1:3" ht="113.1" customHeight="1" x14ac:dyDescent="0.25">
      <c r="A23" t="s">
        <v>45</v>
      </c>
      <c r="C23" s="1" t="s">
        <v>46</v>
      </c>
    </row>
    <row r="24" spans="1:3" ht="113.1" customHeight="1" x14ac:dyDescent="0.25">
      <c r="A24" t="s">
        <v>47</v>
      </c>
      <c r="C24" s="1" t="s">
        <v>48</v>
      </c>
    </row>
    <row r="25" spans="1:3" ht="113.1" customHeight="1" x14ac:dyDescent="0.25">
      <c r="A25" t="s">
        <v>49</v>
      </c>
      <c r="C25" s="1" t="s">
        <v>50</v>
      </c>
    </row>
    <row r="26" spans="1:3" ht="113.1" customHeight="1" x14ac:dyDescent="0.25">
      <c r="A26" t="s">
        <v>51</v>
      </c>
      <c r="C26" s="1" t="s">
        <v>52</v>
      </c>
    </row>
    <row r="27" spans="1:3" ht="113.1" customHeight="1" x14ac:dyDescent="0.25">
      <c r="A27" t="s">
        <v>53</v>
      </c>
      <c r="C27" s="1" t="s">
        <v>54</v>
      </c>
    </row>
    <row r="28" spans="1:3" ht="113.1" customHeight="1" x14ac:dyDescent="0.25">
      <c r="A28" t="s">
        <v>55</v>
      </c>
      <c r="C28" s="1" t="s">
        <v>56</v>
      </c>
    </row>
    <row r="29" spans="1:3" ht="113.1" customHeight="1" x14ac:dyDescent="0.25">
      <c r="A29" t="s">
        <v>57</v>
      </c>
      <c r="C29" s="1" t="s">
        <v>58</v>
      </c>
    </row>
    <row r="30" spans="1:3" ht="113.1" customHeight="1" x14ac:dyDescent="0.25">
      <c r="A30" t="s">
        <v>59</v>
      </c>
      <c r="C30" s="1" t="s">
        <v>60</v>
      </c>
    </row>
    <row r="31" spans="1:3" ht="113.1" customHeight="1" x14ac:dyDescent="0.25">
      <c r="A31" t="s">
        <v>61</v>
      </c>
      <c r="C31" s="1" t="s">
        <v>62</v>
      </c>
    </row>
    <row r="32" spans="1:3" ht="113.1" customHeight="1" x14ac:dyDescent="0.25">
      <c r="A32" t="s">
        <v>63</v>
      </c>
      <c r="C32" s="1" t="s">
        <v>64</v>
      </c>
    </row>
    <row r="33" spans="1:3" ht="113.1" customHeight="1" x14ac:dyDescent="0.25">
      <c r="A33" t="s">
        <v>65</v>
      </c>
      <c r="C33" s="1" t="s">
        <v>66</v>
      </c>
    </row>
    <row r="34" spans="1:3" ht="113.1" customHeight="1" x14ac:dyDescent="0.25">
      <c r="A34" t="s">
        <v>67</v>
      </c>
      <c r="C34" s="1" t="s">
        <v>68</v>
      </c>
    </row>
    <row r="35" spans="1:3" ht="113.1" customHeight="1" x14ac:dyDescent="0.25">
      <c r="A35" t="s">
        <v>69</v>
      </c>
      <c r="C35" s="1" t="s">
        <v>70</v>
      </c>
    </row>
    <row r="36" spans="1:3" ht="113.1" customHeight="1" x14ac:dyDescent="0.25">
      <c r="A36" t="s">
        <v>71</v>
      </c>
      <c r="C36" s="1" t="s">
        <v>72</v>
      </c>
    </row>
    <row r="37" spans="1:3" ht="113.1" customHeight="1" x14ac:dyDescent="0.25">
      <c r="A37" t="s">
        <v>73</v>
      </c>
      <c r="C37" s="1" t="s">
        <v>74</v>
      </c>
    </row>
    <row r="38" spans="1:3" ht="113.1" customHeight="1" x14ac:dyDescent="0.25">
      <c r="A38" t="s">
        <v>75</v>
      </c>
      <c r="C38" s="1" t="s">
        <v>76</v>
      </c>
    </row>
    <row r="39" spans="1:3" ht="113.1" customHeight="1" x14ac:dyDescent="0.25">
      <c r="A39" t="s">
        <v>77</v>
      </c>
      <c r="C39" s="1" t="s">
        <v>78</v>
      </c>
    </row>
    <row r="40" spans="1:3" ht="113.1" customHeight="1" x14ac:dyDescent="0.25">
      <c r="A40" t="s">
        <v>79</v>
      </c>
      <c r="C40" s="1" t="s">
        <v>80</v>
      </c>
    </row>
    <row r="41" spans="1:3" ht="113.1" customHeight="1" x14ac:dyDescent="0.25">
      <c r="A41" t="s">
        <v>81</v>
      </c>
      <c r="C41" s="1" t="s">
        <v>82</v>
      </c>
    </row>
    <row r="42" spans="1:3" ht="113.1" customHeight="1" x14ac:dyDescent="0.25">
      <c r="A42" t="s">
        <v>83</v>
      </c>
      <c r="C42" s="1" t="s">
        <v>84</v>
      </c>
    </row>
    <row r="43" spans="1:3" ht="113.1" customHeight="1" x14ac:dyDescent="0.25">
      <c r="A43" t="s">
        <v>85</v>
      </c>
      <c r="C43" s="1" t="s">
        <v>86</v>
      </c>
    </row>
    <row r="44" spans="1:3" ht="113.1" customHeight="1" x14ac:dyDescent="0.25">
      <c r="A44" t="s">
        <v>87</v>
      </c>
      <c r="C44" s="1" t="s">
        <v>88</v>
      </c>
    </row>
    <row r="45" spans="1:3" ht="113.1" customHeight="1" x14ac:dyDescent="0.25">
      <c r="A45" t="s">
        <v>89</v>
      </c>
      <c r="C45" s="1" t="s">
        <v>90</v>
      </c>
    </row>
    <row r="46" spans="1:3" ht="113.1" customHeight="1" x14ac:dyDescent="0.25">
      <c r="A46" t="s">
        <v>91</v>
      </c>
      <c r="C46" s="1" t="s">
        <v>92</v>
      </c>
    </row>
    <row r="47" spans="1:3" ht="113.1" customHeight="1" x14ac:dyDescent="0.25">
      <c r="A47" t="s">
        <v>93</v>
      </c>
      <c r="C47" s="1" t="s">
        <v>94</v>
      </c>
    </row>
    <row r="48" spans="1:3" ht="113.1" customHeight="1" x14ac:dyDescent="0.25">
      <c r="A48" t="s">
        <v>95</v>
      </c>
      <c r="C48" s="1" t="s">
        <v>96</v>
      </c>
    </row>
    <row r="49" spans="1:3" ht="113.1" customHeight="1" x14ac:dyDescent="0.25">
      <c r="A49" t="s">
        <v>97</v>
      </c>
      <c r="C49" s="1" t="s">
        <v>98</v>
      </c>
    </row>
    <row r="50" spans="1:3" ht="113.1" customHeight="1" x14ac:dyDescent="0.25">
      <c r="A50" t="s">
        <v>99</v>
      </c>
      <c r="C50" s="1" t="s">
        <v>100</v>
      </c>
    </row>
    <row r="51" spans="1:3" ht="113.1" customHeight="1" x14ac:dyDescent="0.25">
      <c r="A51" t="s">
        <v>101</v>
      </c>
      <c r="C51" s="1" t="s">
        <v>102</v>
      </c>
    </row>
  </sheetData>
  <hyperlinks>
    <hyperlink ref="C3" r:id="rId1" xr:uid="{CE9A8C6F-4ECA-4846-9F56-CD45E0DEC699}"/>
    <hyperlink ref="C2" r:id="rId2" xr:uid="{7535FB9C-F8C3-8A4A-A8BF-EFE993CBF86F}"/>
    <hyperlink ref="C4" r:id="rId3" xr:uid="{3879C5A9-6E15-CD46-9BA8-5EB0B301E885}"/>
    <hyperlink ref="C5" r:id="rId4" xr:uid="{E0F418CF-6E37-5E4C-9B3A-E015213091CC}"/>
    <hyperlink ref="C6" r:id="rId5" xr:uid="{AB0A42DB-CB22-E242-93F8-5719CED89E6E}"/>
    <hyperlink ref="C7" r:id="rId6" xr:uid="{BEA6D8D2-0D32-2E49-A6A0-158FBA433774}"/>
    <hyperlink ref="C8" r:id="rId7" xr:uid="{03E48E6D-1AB0-DF47-81F5-41B5C1CE1B5C}"/>
    <hyperlink ref="C9" r:id="rId8" xr:uid="{C984A72A-F7C0-234B-9E26-1F63E97A6AE9}"/>
    <hyperlink ref="C10" r:id="rId9" xr:uid="{99E6A32E-88B5-A041-AD7E-15890C05B7F7}"/>
    <hyperlink ref="C11" r:id="rId10" xr:uid="{773EDDF6-4C4D-5848-AF15-C3208BB77884}"/>
    <hyperlink ref="C12" r:id="rId11" xr:uid="{8914B31D-70A6-1140-8E52-0765BB6DAAB8}"/>
    <hyperlink ref="C13" r:id="rId12" xr:uid="{C7DA7E9B-A410-5D49-BFB9-1AC1AFBBBB0E}"/>
    <hyperlink ref="C14" r:id="rId13" xr:uid="{19028D0C-39B3-CB45-9B21-219DE5D20B99}"/>
    <hyperlink ref="C15" r:id="rId14" xr:uid="{0878B2A9-B35A-2240-AA6C-78D72E1F3E9C}"/>
    <hyperlink ref="C16" r:id="rId15" xr:uid="{FECA68FC-6AEC-3746-8727-179F8CBD11B3}"/>
    <hyperlink ref="C17" r:id="rId16" xr:uid="{5549B1EF-6C5B-C241-97DE-946D21AE9268}"/>
    <hyperlink ref="C18" r:id="rId17" xr:uid="{1FA49C5F-19D8-C146-BE3E-4374F6773105}"/>
    <hyperlink ref="C20" r:id="rId18" xr:uid="{B62918F7-EDCF-D145-9C82-76593C70C6AE}"/>
    <hyperlink ref="C21" r:id="rId19" xr:uid="{A49D178B-93BE-0E4F-AFAF-DDB6D26F3287}"/>
    <hyperlink ref="C22" r:id="rId20" xr:uid="{50BE6546-0DE4-2B49-9D8B-D502247FC729}"/>
    <hyperlink ref="C23" r:id="rId21" xr:uid="{1C9F9153-AFCF-C648-A971-7D827ACAD09A}"/>
    <hyperlink ref="C24" r:id="rId22" xr:uid="{80F70FDE-1BC8-B341-953B-D481EAADD139}"/>
    <hyperlink ref="C25" r:id="rId23" xr:uid="{E5E0AD84-1A16-634C-99D6-00F7E08E8766}"/>
    <hyperlink ref="C26" r:id="rId24" xr:uid="{2BEA39FB-BA78-974C-B6FC-79CA0D5921F9}"/>
    <hyperlink ref="C27" r:id="rId25" xr:uid="{E81219EE-9629-2846-A169-601C890815F8}"/>
    <hyperlink ref="C28" r:id="rId26" xr:uid="{ED36D5D6-0F27-5D44-A3FB-AE1938DCAAA3}"/>
    <hyperlink ref="C29" r:id="rId27" xr:uid="{A4B22473-8670-7841-9E7A-C2C19CF2323A}"/>
    <hyperlink ref="C30" r:id="rId28" xr:uid="{3E2B3B32-4092-CD42-9539-C0864D3038F2}"/>
    <hyperlink ref="C31" r:id="rId29" xr:uid="{3F47541F-E870-2C4A-B71F-B60D2B59D85D}"/>
    <hyperlink ref="C32" r:id="rId30" xr:uid="{4A654437-213C-7942-B636-8B16FA0B7E0A}"/>
    <hyperlink ref="C33" r:id="rId31" xr:uid="{A5887B53-8B54-5540-A4E8-2608E2B5AA5A}"/>
    <hyperlink ref="C34" r:id="rId32" xr:uid="{308A3E67-89E0-2A45-9FC1-743F9FD78B5E}"/>
    <hyperlink ref="C35" r:id="rId33" xr:uid="{0291C85E-68F9-3B44-92A1-C23C4DEA5407}"/>
    <hyperlink ref="C36" r:id="rId34" xr:uid="{590431E6-ECF1-4640-A262-EC7635219A35}"/>
    <hyperlink ref="C37" r:id="rId35" xr:uid="{A0C08D2F-ADC4-0941-8BCA-CA268C444F04}"/>
    <hyperlink ref="C38" r:id="rId36" xr:uid="{AA3F32D5-39B0-E54E-AB91-DE9062B6B7AE}"/>
    <hyperlink ref="C39" r:id="rId37" xr:uid="{C9DD7138-5C08-1B45-B9D8-EEF06F1ADC15}"/>
    <hyperlink ref="C40" r:id="rId38" xr:uid="{A5954D40-F429-B344-B474-81D592697230}"/>
    <hyperlink ref="C41" r:id="rId39" xr:uid="{E26F914B-6096-3349-A11B-E2DA52987A22}"/>
    <hyperlink ref="C42" r:id="rId40" xr:uid="{0EDC2EB7-DD06-C54C-8B6D-02E60E68C35F}"/>
    <hyperlink ref="C43" r:id="rId41" xr:uid="{7CF428B9-833A-B544-8BDC-0A26AC67434F}"/>
  </hyperlinks>
  <pageMargins left="0.7" right="0.7" top="0.78740157499999996" bottom="0.78740157499999996" header="0.3" footer="0.3"/>
  <drawing r:id="rId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35204-A2BC-0744-BF52-A79B6946E1A7}">
  <dimension ref="A1:AD52"/>
  <sheetViews>
    <sheetView tabSelected="1" topLeftCell="W1" workbookViewId="0">
      <pane ySplit="1" topLeftCell="A2" activePane="bottomLeft" state="frozen"/>
      <selection pane="bottomLeft" sqref="A1:XFD1048576"/>
    </sheetView>
  </sheetViews>
  <sheetFormatPr baseColWidth="10" defaultColWidth="11" defaultRowHeight="15.75" x14ac:dyDescent="0.25"/>
  <cols>
    <col min="1" max="1" width="29.375" bestFit="1" customWidth="1"/>
    <col min="2" max="3" width="29.375" customWidth="1"/>
    <col min="4" max="4" width="21.5" bestFit="1" customWidth="1"/>
    <col min="5" max="5" width="19.875" bestFit="1" customWidth="1"/>
    <col min="6" max="6" width="23.125" bestFit="1" customWidth="1"/>
    <col min="7" max="7" width="24.875" bestFit="1" customWidth="1"/>
    <col min="8" max="8" width="14.875" bestFit="1" customWidth="1"/>
    <col min="9" max="9" width="50.75" customWidth="1"/>
    <col min="10" max="10" width="15" bestFit="1" customWidth="1"/>
    <col min="11" max="11" width="18.125" bestFit="1" customWidth="1"/>
    <col min="12" max="12" width="18" bestFit="1" customWidth="1"/>
    <col min="13" max="13" width="47.125" customWidth="1"/>
    <col min="14" max="14" width="50.5" customWidth="1"/>
    <col min="15" max="15" width="15.5" bestFit="1" customWidth="1"/>
    <col min="16" max="16" width="5" customWidth="1"/>
    <col min="17" max="17" width="14" hidden="1" customWidth="1"/>
    <col min="18" max="18" width="44.875" customWidth="1"/>
    <col min="19" max="19" width="22" bestFit="1" customWidth="1"/>
    <col min="20" max="20" width="23.125" bestFit="1" customWidth="1"/>
    <col min="21" max="21" width="18" bestFit="1" customWidth="1"/>
    <col min="22" max="22" width="15" bestFit="1" customWidth="1"/>
    <col min="23" max="23" width="59.125" customWidth="1"/>
    <col min="24" max="24" width="15.5" bestFit="1" customWidth="1"/>
    <col min="25" max="25" width="13" bestFit="1" customWidth="1"/>
    <col min="26" max="26" width="15" bestFit="1" customWidth="1"/>
    <col min="27" max="27" width="22" bestFit="1" customWidth="1"/>
    <col min="28" max="28" width="19.125" bestFit="1" customWidth="1"/>
    <col min="29" max="29" width="14.5" customWidth="1"/>
    <col min="30" max="30" width="79.875" customWidth="1"/>
  </cols>
  <sheetData>
    <row r="1" spans="1:30" x14ac:dyDescent="0.25">
      <c r="A1" s="20" t="s">
        <v>124</v>
      </c>
      <c r="B1" s="20" t="s">
        <v>125</v>
      </c>
      <c r="C1" s="20" t="s">
        <v>126</v>
      </c>
      <c r="D1" s="9" t="s">
        <v>103</v>
      </c>
      <c r="E1" s="9" t="s">
        <v>104</v>
      </c>
      <c r="F1" s="9" t="s">
        <v>105</v>
      </c>
      <c r="G1" s="9" t="s">
        <v>127</v>
      </c>
      <c r="H1" s="9" t="s">
        <v>106</v>
      </c>
      <c r="I1" s="10" t="s">
        <v>128</v>
      </c>
      <c r="J1" s="11" t="s">
        <v>107</v>
      </c>
      <c r="K1" s="11" t="s">
        <v>108</v>
      </c>
      <c r="L1" s="11" t="s">
        <v>109</v>
      </c>
      <c r="M1" s="11" t="s">
        <v>110</v>
      </c>
      <c r="N1" s="12" t="s">
        <v>129</v>
      </c>
      <c r="O1" s="13" t="s">
        <v>111</v>
      </c>
      <c r="P1" s="13" t="s">
        <v>112</v>
      </c>
      <c r="Q1" s="13" t="s">
        <v>113</v>
      </c>
      <c r="R1" s="19" t="s">
        <v>130</v>
      </c>
      <c r="S1" s="14" t="s">
        <v>114</v>
      </c>
      <c r="T1" s="14" t="s">
        <v>115</v>
      </c>
      <c r="U1" s="14" t="s">
        <v>116</v>
      </c>
      <c r="V1" s="14" t="s">
        <v>117</v>
      </c>
      <c r="W1" s="8" t="s">
        <v>131</v>
      </c>
      <c r="X1" s="15" t="s">
        <v>118</v>
      </c>
      <c r="Y1" s="15" t="s">
        <v>119</v>
      </c>
      <c r="Z1" s="15" t="s">
        <v>120</v>
      </c>
      <c r="AA1" s="15" t="s">
        <v>121</v>
      </c>
      <c r="AB1" s="15" t="s">
        <v>122</v>
      </c>
      <c r="AC1" s="15" t="s">
        <v>123</v>
      </c>
      <c r="AD1" s="16" t="s">
        <v>132</v>
      </c>
    </row>
    <row r="2" spans="1:30" x14ac:dyDescent="0.25">
      <c r="A2" s="21" t="s">
        <v>133</v>
      </c>
      <c r="B2">
        <v>30</v>
      </c>
      <c r="C2">
        <v>1</v>
      </c>
      <c r="D2">
        <v>3</v>
      </c>
      <c r="E2">
        <v>3</v>
      </c>
      <c r="F2">
        <v>4</v>
      </c>
      <c r="G2">
        <v>5</v>
      </c>
      <c r="H2">
        <v>4</v>
      </c>
      <c r="I2" s="3">
        <f t="shared" ref="I2:I51" si="0">SUM(D2:H2)*1/5</f>
        <v>3.8</v>
      </c>
      <c r="J2">
        <v>5</v>
      </c>
      <c r="K2">
        <v>4</v>
      </c>
      <c r="L2">
        <v>4</v>
      </c>
      <c r="M2">
        <v>3</v>
      </c>
      <c r="N2" s="4">
        <f t="shared" ref="N2:N51" si="1">SUM(J2:M2)*1/4</f>
        <v>4</v>
      </c>
      <c r="O2">
        <v>4</v>
      </c>
      <c r="P2">
        <v>4</v>
      </c>
      <c r="Q2">
        <v>4</v>
      </c>
      <c r="R2" s="5">
        <f t="shared" ref="R2:R51" si="2">SUM(O2:Q2)*1/3</f>
        <v>4</v>
      </c>
      <c r="S2">
        <v>3</v>
      </c>
      <c r="T2">
        <v>3</v>
      </c>
      <c r="U2">
        <v>4</v>
      </c>
      <c r="V2">
        <v>0</v>
      </c>
      <c r="W2" s="6">
        <f t="shared" ref="W2:W51" si="3">SUM(S2:V2)*1/4</f>
        <v>2.5</v>
      </c>
      <c r="X2">
        <v>3</v>
      </c>
      <c r="Y2">
        <v>2</v>
      </c>
      <c r="Z2">
        <v>3</v>
      </c>
      <c r="AA2">
        <v>3</v>
      </c>
      <c r="AB2">
        <v>3</v>
      </c>
      <c r="AC2">
        <v>4</v>
      </c>
      <c r="AD2" s="7">
        <f t="shared" ref="AD2:AD51" si="4">SUM(X2:AC2)*1/6</f>
        <v>3</v>
      </c>
    </row>
    <row r="3" spans="1:30" x14ac:dyDescent="0.25">
      <c r="A3" s="21" t="s">
        <v>134</v>
      </c>
      <c r="B3">
        <v>30</v>
      </c>
      <c r="C3">
        <v>1</v>
      </c>
      <c r="D3">
        <v>3</v>
      </c>
      <c r="E3">
        <v>2</v>
      </c>
      <c r="F3">
        <v>3</v>
      </c>
      <c r="G3">
        <v>3</v>
      </c>
      <c r="H3">
        <v>3</v>
      </c>
      <c r="I3" s="3">
        <f t="shared" si="0"/>
        <v>2.8</v>
      </c>
      <c r="J3">
        <v>3</v>
      </c>
      <c r="K3">
        <v>3</v>
      </c>
      <c r="L3">
        <v>3</v>
      </c>
      <c r="M3">
        <v>3</v>
      </c>
      <c r="N3" s="4">
        <f t="shared" si="1"/>
        <v>3</v>
      </c>
      <c r="O3">
        <v>3</v>
      </c>
      <c r="P3">
        <v>3</v>
      </c>
      <c r="Q3">
        <v>3</v>
      </c>
      <c r="R3" s="5">
        <f t="shared" si="2"/>
        <v>3</v>
      </c>
      <c r="S3">
        <v>3</v>
      </c>
      <c r="T3">
        <v>3</v>
      </c>
      <c r="U3">
        <v>3</v>
      </c>
      <c r="V3">
        <v>0</v>
      </c>
      <c r="W3" s="6">
        <f t="shared" si="3"/>
        <v>2.25</v>
      </c>
      <c r="X3">
        <v>2</v>
      </c>
      <c r="Y3">
        <v>2</v>
      </c>
      <c r="Z3">
        <v>3</v>
      </c>
      <c r="AA3">
        <v>3</v>
      </c>
      <c r="AB3">
        <v>3</v>
      </c>
      <c r="AC3">
        <v>3</v>
      </c>
      <c r="AD3" s="7">
        <f t="shared" si="4"/>
        <v>2.6666666666666665</v>
      </c>
    </row>
    <row r="4" spans="1:30" x14ac:dyDescent="0.25">
      <c r="A4" s="21" t="s">
        <v>135</v>
      </c>
      <c r="B4">
        <v>30</v>
      </c>
      <c r="C4">
        <v>1</v>
      </c>
      <c r="D4">
        <v>2</v>
      </c>
      <c r="E4">
        <v>2</v>
      </c>
      <c r="F4">
        <v>2</v>
      </c>
      <c r="G4">
        <v>2</v>
      </c>
      <c r="H4">
        <v>4</v>
      </c>
      <c r="I4" s="3">
        <f t="shared" si="0"/>
        <v>2.4</v>
      </c>
      <c r="J4">
        <v>4</v>
      </c>
      <c r="K4">
        <v>4</v>
      </c>
      <c r="L4">
        <v>4</v>
      </c>
      <c r="M4">
        <v>4</v>
      </c>
      <c r="N4" s="4">
        <f t="shared" si="1"/>
        <v>4</v>
      </c>
      <c r="O4">
        <v>4</v>
      </c>
      <c r="P4">
        <v>3</v>
      </c>
      <c r="Q4">
        <v>3</v>
      </c>
      <c r="R4" s="5">
        <f t="shared" si="2"/>
        <v>3.3333333333333335</v>
      </c>
      <c r="S4">
        <v>2</v>
      </c>
      <c r="T4">
        <v>3</v>
      </c>
      <c r="U4">
        <v>4</v>
      </c>
      <c r="V4">
        <v>0</v>
      </c>
      <c r="W4" s="6">
        <f t="shared" si="3"/>
        <v>2.25</v>
      </c>
      <c r="X4">
        <v>1</v>
      </c>
      <c r="Y4">
        <v>1</v>
      </c>
      <c r="Z4">
        <v>1</v>
      </c>
      <c r="AA4">
        <v>1</v>
      </c>
      <c r="AB4">
        <v>1</v>
      </c>
      <c r="AC4">
        <v>2</v>
      </c>
      <c r="AD4" s="7">
        <f t="shared" si="4"/>
        <v>1.1666666666666667</v>
      </c>
    </row>
    <row r="5" spans="1:30" x14ac:dyDescent="0.25">
      <c r="A5" s="21" t="s">
        <v>136</v>
      </c>
      <c r="B5">
        <v>30</v>
      </c>
      <c r="C5">
        <v>1</v>
      </c>
      <c r="D5">
        <v>3</v>
      </c>
      <c r="E5">
        <v>2</v>
      </c>
      <c r="F5">
        <v>2</v>
      </c>
      <c r="G5">
        <v>2</v>
      </c>
      <c r="H5">
        <v>1</v>
      </c>
      <c r="I5" s="3">
        <f t="shared" si="0"/>
        <v>2</v>
      </c>
      <c r="J5">
        <v>3</v>
      </c>
      <c r="K5">
        <v>1</v>
      </c>
      <c r="L5">
        <v>1</v>
      </c>
      <c r="M5">
        <v>2</v>
      </c>
      <c r="N5" s="4">
        <f t="shared" si="1"/>
        <v>1.75</v>
      </c>
      <c r="O5">
        <v>2</v>
      </c>
      <c r="P5">
        <v>3</v>
      </c>
      <c r="Q5">
        <v>2</v>
      </c>
      <c r="R5" s="5">
        <f t="shared" si="2"/>
        <v>2.3333333333333335</v>
      </c>
      <c r="S5">
        <v>1</v>
      </c>
      <c r="T5">
        <v>2</v>
      </c>
      <c r="U5">
        <v>3</v>
      </c>
      <c r="V5">
        <v>0</v>
      </c>
      <c r="W5" s="6">
        <f t="shared" si="3"/>
        <v>1.5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 s="7">
        <v>1</v>
      </c>
    </row>
    <row r="6" spans="1:30" x14ac:dyDescent="0.25">
      <c r="A6" s="21" t="s">
        <v>137</v>
      </c>
      <c r="B6">
        <v>30</v>
      </c>
      <c r="C6">
        <v>1</v>
      </c>
      <c r="D6">
        <v>2</v>
      </c>
      <c r="E6">
        <v>2</v>
      </c>
      <c r="F6">
        <v>3</v>
      </c>
      <c r="G6">
        <v>4</v>
      </c>
      <c r="H6">
        <v>2</v>
      </c>
      <c r="I6" s="3">
        <f t="shared" si="0"/>
        <v>2.6</v>
      </c>
      <c r="J6">
        <v>3</v>
      </c>
      <c r="K6">
        <v>3</v>
      </c>
      <c r="L6">
        <v>2</v>
      </c>
      <c r="M6">
        <v>3</v>
      </c>
      <c r="N6" s="4">
        <f t="shared" si="1"/>
        <v>2.75</v>
      </c>
      <c r="O6">
        <v>3</v>
      </c>
      <c r="P6">
        <v>3</v>
      </c>
      <c r="Q6">
        <v>3</v>
      </c>
      <c r="R6" s="5">
        <f t="shared" si="2"/>
        <v>3</v>
      </c>
      <c r="S6">
        <v>2</v>
      </c>
      <c r="T6">
        <v>2</v>
      </c>
      <c r="U6">
        <v>3</v>
      </c>
      <c r="V6">
        <v>0</v>
      </c>
      <c r="W6" s="6">
        <f t="shared" si="3"/>
        <v>1.75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 s="7">
        <f t="shared" si="4"/>
        <v>1</v>
      </c>
    </row>
    <row r="7" spans="1:30" x14ac:dyDescent="0.25">
      <c r="A7" s="21" t="s">
        <v>13</v>
      </c>
      <c r="B7">
        <v>30</v>
      </c>
      <c r="C7">
        <v>1</v>
      </c>
      <c r="D7">
        <v>2</v>
      </c>
      <c r="E7">
        <v>3</v>
      </c>
      <c r="F7">
        <v>4</v>
      </c>
      <c r="G7">
        <v>4</v>
      </c>
      <c r="H7">
        <v>5</v>
      </c>
      <c r="I7" s="3">
        <f t="shared" si="0"/>
        <v>3.6</v>
      </c>
      <c r="J7">
        <v>5</v>
      </c>
      <c r="K7">
        <v>5</v>
      </c>
      <c r="L7">
        <v>4</v>
      </c>
      <c r="M7">
        <v>5</v>
      </c>
      <c r="N7" s="4">
        <f t="shared" si="1"/>
        <v>4.75</v>
      </c>
      <c r="O7">
        <v>5</v>
      </c>
      <c r="P7">
        <v>4</v>
      </c>
      <c r="Q7">
        <v>4</v>
      </c>
      <c r="R7" s="5">
        <f t="shared" si="2"/>
        <v>4.333333333333333</v>
      </c>
      <c r="S7">
        <v>5</v>
      </c>
      <c r="T7">
        <v>5</v>
      </c>
      <c r="U7">
        <v>4</v>
      </c>
      <c r="V7">
        <v>3</v>
      </c>
      <c r="W7" s="6">
        <f t="shared" si="3"/>
        <v>4.25</v>
      </c>
      <c r="X7">
        <v>3</v>
      </c>
      <c r="Y7">
        <v>2</v>
      </c>
      <c r="Z7">
        <v>3</v>
      </c>
      <c r="AA7">
        <v>3</v>
      </c>
      <c r="AB7">
        <v>3</v>
      </c>
      <c r="AC7">
        <v>4</v>
      </c>
      <c r="AD7" s="7">
        <f t="shared" si="4"/>
        <v>3</v>
      </c>
    </row>
    <row r="8" spans="1:30" x14ac:dyDescent="0.25">
      <c r="A8" s="21" t="s">
        <v>138</v>
      </c>
      <c r="B8">
        <v>30</v>
      </c>
      <c r="C8">
        <v>1</v>
      </c>
      <c r="D8">
        <v>3</v>
      </c>
      <c r="E8">
        <v>4</v>
      </c>
      <c r="F8">
        <v>4</v>
      </c>
      <c r="G8">
        <v>4</v>
      </c>
      <c r="H8">
        <v>4</v>
      </c>
      <c r="I8" s="3">
        <f t="shared" si="0"/>
        <v>3.8</v>
      </c>
      <c r="J8">
        <v>5</v>
      </c>
      <c r="K8">
        <v>4</v>
      </c>
      <c r="L8">
        <v>4</v>
      </c>
      <c r="M8">
        <v>5</v>
      </c>
      <c r="N8" s="4">
        <f t="shared" si="1"/>
        <v>4.5</v>
      </c>
      <c r="O8">
        <v>4</v>
      </c>
      <c r="P8">
        <v>4</v>
      </c>
      <c r="Q8">
        <v>4</v>
      </c>
      <c r="R8" s="5">
        <f t="shared" si="2"/>
        <v>4</v>
      </c>
      <c r="S8">
        <v>5</v>
      </c>
      <c r="T8">
        <v>5</v>
      </c>
      <c r="U8">
        <v>4</v>
      </c>
      <c r="V8">
        <v>5</v>
      </c>
      <c r="W8" s="6">
        <f t="shared" si="3"/>
        <v>4.75</v>
      </c>
      <c r="X8">
        <v>3</v>
      </c>
      <c r="Y8">
        <v>2</v>
      </c>
      <c r="Z8">
        <v>3</v>
      </c>
      <c r="AA8">
        <v>3</v>
      </c>
      <c r="AB8">
        <v>3</v>
      </c>
      <c r="AC8">
        <v>4</v>
      </c>
      <c r="AD8" s="7">
        <f t="shared" si="4"/>
        <v>3</v>
      </c>
    </row>
    <row r="9" spans="1:30" x14ac:dyDescent="0.25">
      <c r="A9" s="21" t="s">
        <v>139</v>
      </c>
      <c r="B9">
        <v>30</v>
      </c>
      <c r="C9">
        <v>1</v>
      </c>
      <c r="D9">
        <v>4</v>
      </c>
      <c r="E9">
        <v>4</v>
      </c>
      <c r="F9">
        <v>5</v>
      </c>
      <c r="G9">
        <v>4</v>
      </c>
      <c r="H9">
        <v>4</v>
      </c>
      <c r="I9" s="3">
        <f t="shared" si="0"/>
        <v>4.2</v>
      </c>
      <c r="J9">
        <v>5</v>
      </c>
      <c r="K9">
        <v>3</v>
      </c>
      <c r="L9">
        <v>4</v>
      </c>
      <c r="M9">
        <v>4</v>
      </c>
      <c r="N9" s="4">
        <f t="shared" si="1"/>
        <v>4</v>
      </c>
      <c r="O9">
        <v>4</v>
      </c>
      <c r="P9">
        <v>3</v>
      </c>
      <c r="Q9">
        <v>3</v>
      </c>
      <c r="R9" s="5">
        <f t="shared" si="2"/>
        <v>3.3333333333333335</v>
      </c>
      <c r="S9">
        <v>5</v>
      </c>
      <c r="T9">
        <v>5</v>
      </c>
      <c r="U9">
        <v>5</v>
      </c>
      <c r="V9">
        <v>5</v>
      </c>
      <c r="W9" s="6">
        <f t="shared" si="3"/>
        <v>5</v>
      </c>
      <c r="X9">
        <v>3</v>
      </c>
      <c r="Y9">
        <v>3</v>
      </c>
      <c r="Z9">
        <v>3</v>
      </c>
      <c r="AA9">
        <v>3</v>
      </c>
      <c r="AB9">
        <v>3</v>
      </c>
      <c r="AC9">
        <v>4</v>
      </c>
      <c r="AD9" s="7">
        <f t="shared" si="4"/>
        <v>3.1666666666666665</v>
      </c>
    </row>
    <row r="10" spans="1:30" x14ac:dyDescent="0.25">
      <c r="A10" s="21" t="s">
        <v>19</v>
      </c>
      <c r="B10">
        <v>30</v>
      </c>
      <c r="C10">
        <v>1</v>
      </c>
      <c r="D10">
        <v>3</v>
      </c>
      <c r="E10">
        <v>3</v>
      </c>
      <c r="F10">
        <v>4</v>
      </c>
      <c r="G10">
        <v>4</v>
      </c>
      <c r="H10">
        <v>3</v>
      </c>
      <c r="I10" s="3">
        <f t="shared" si="0"/>
        <v>3.4</v>
      </c>
      <c r="J10">
        <v>4</v>
      </c>
      <c r="K10">
        <v>3</v>
      </c>
      <c r="L10">
        <v>4</v>
      </c>
      <c r="M10">
        <v>3</v>
      </c>
      <c r="N10" s="4">
        <f t="shared" si="1"/>
        <v>3.5</v>
      </c>
      <c r="O10">
        <v>4</v>
      </c>
      <c r="P10">
        <v>3</v>
      </c>
      <c r="Q10">
        <v>4</v>
      </c>
      <c r="R10" s="5">
        <f t="shared" si="2"/>
        <v>3.6666666666666665</v>
      </c>
      <c r="S10">
        <v>4</v>
      </c>
      <c r="T10">
        <v>3</v>
      </c>
      <c r="U10">
        <v>4</v>
      </c>
      <c r="V10">
        <v>3</v>
      </c>
      <c r="W10" s="6">
        <f t="shared" si="3"/>
        <v>3.5</v>
      </c>
      <c r="X10">
        <v>2</v>
      </c>
      <c r="Y10">
        <v>3</v>
      </c>
      <c r="Z10">
        <v>2</v>
      </c>
      <c r="AA10">
        <v>2</v>
      </c>
      <c r="AB10">
        <v>2</v>
      </c>
      <c r="AC10">
        <v>2</v>
      </c>
      <c r="AD10" s="7">
        <f t="shared" si="4"/>
        <v>2.1666666666666665</v>
      </c>
    </row>
    <row r="11" spans="1:30" x14ac:dyDescent="0.25">
      <c r="A11" s="21" t="s">
        <v>140</v>
      </c>
      <c r="B11">
        <v>30</v>
      </c>
      <c r="C11">
        <v>1</v>
      </c>
      <c r="D11">
        <v>5</v>
      </c>
      <c r="E11">
        <v>4</v>
      </c>
      <c r="F11">
        <v>4</v>
      </c>
      <c r="G11">
        <v>5</v>
      </c>
      <c r="H11">
        <v>4</v>
      </c>
      <c r="I11" s="3">
        <f t="shared" si="0"/>
        <v>4.4000000000000004</v>
      </c>
      <c r="J11">
        <v>4</v>
      </c>
      <c r="K11">
        <v>3</v>
      </c>
      <c r="L11">
        <v>4</v>
      </c>
      <c r="M11">
        <v>4</v>
      </c>
      <c r="N11" s="4">
        <f t="shared" si="1"/>
        <v>3.75</v>
      </c>
      <c r="O11">
        <v>5</v>
      </c>
      <c r="P11">
        <v>4</v>
      </c>
      <c r="Q11">
        <v>4</v>
      </c>
      <c r="R11" s="5">
        <f t="shared" si="2"/>
        <v>4.333333333333333</v>
      </c>
      <c r="S11">
        <v>4</v>
      </c>
      <c r="T11">
        <v>4</v>
      </c>
      <c r="U11">
        <v>5</v>
      </c>
      <c r="V11">
        <v>3</v>
      </c>
      <c r="W11" s="6">
        <f t="shared" si="3"/>
        <v>4</v>
      </c>
      <c r="X11">
        <v>4</v>
      </c>
      <c r="Y11">
        <v>3</v>
      </c>
      <c r="Z11">
        <v>3</v>
      </c>
      <c r="AA11">
        <v>3</v>
      </c>
      <c r="AB11">
        <v>3</v>
      </c>
      <c r="AC11">
        <v>4</v>
      </c>
      <c r="AD11" s="7">
        <f t="shared" si="4"/>
        <v>3.3333333333333335</v>
      </c>
    </row>
    <row r="12" spans="1:30" x14ac:dyDescent="0.25">
      <c r="A12" s="21" t="s">
        <v>141</v>
      </c>
      <c r="B12">
        <v>30</v>
      </c>
      <c r="C12">
        <v>1</v>
      </c>
      <c r="D12">
        <v>5</v>
      </c>
      <c r="E12">
        <v>4</v>
      </c>
      <c r="F12">
        <v>4</v>
      </c>
      <c r="G12">
        <v>5</v>
      </c>
      <c r="H12">
        <v>4</v>
      </c>
      <c r="I12" s="3">
        <f t="shared" si="0"/>
        <v>4.4000000000000004</v>
      </c>
      <c r="J12">
        <v>4</v>
      </c>
      <c r="K12">
        <v>3</v>
      </c>
      <c r="L12">
        <v>4</v>
      </c>
      <c r="M12">
        <v>4</v>
      </c>
      <c r="N12" s="4">
        <f t="shared" si="1"/>
        <v>3.75</v>
      </c>
      <c r="O12">
        <v>5</v>
      </c>
      <c r="P12">
        <v>4</v>
      </c>
      <c r="Q12">
        <v>4</v>
      </c>
      <c r="R12" s="5">
        <f t="shared" si="2"/>
        <v>4.333333333333333</v>
      </c>
      <c r="S12">
        <v>4</v>
      </c>
      <c r="T12">
        <v>4</v>
      </c>
      <c r="U12">
        <v>5</v>
      </c>
      <c r="V12">
        <v>3</v>
      </c>
      <c r="W12" s="6">
        <f t="shared" si="3"/>
        <v>4</v>
      </c>
      <c r="X12">
        <v>4</v>
      </c>
      <c r="Y12">
        <v>3</v>
      </c>
      <c r="Z12">
        <v>3</v>
      </c>
      <c r="AA12">
        <v>3</v>
      </c>
      <c r="AB12">
        <v>3</v>
      </c>
      <c r="AC12">
        <v>4</v>
      </c>
      <c r="AD12" s="7">
        <f t="shared" si="4"/>
        <v>3.3333333333333335</v>
      </c>
    </row>
    <row r="13" spans="1:30" x14ac:dyDescent="0.25">
      <c r="A13" s="21" t="s">
        <v>142</v>
      </c>
      <c r="B13">
        <v>30</v>
      </c>
      <c r="C13">
        <v>1</v>
      </c>
      <c r="D13">
        <v>5</v>
      </c>
      <c r="E13">
        <v>4</v>
      </c>
      <c r="F13">
        <v>4</v>
      </c>
      <c r="G13">
        <v>5</v>
      </c>
      <c r="H13">
        <v>4</v>
      </c>
      <c r="I13" s="3">
        <f t="shared" si="0"/>
        <v>4.4000000000000004</v>
      </c>
      <c r="J13">
        <v>4</v>
      </c>
      <c r="K13">
        <v>3</v>
      </c>
      <c r="L13">
        <v>4</v>
      </c>
      <c r="M13">
        <v>4</v>
      </c>
      <c r="N13" s="4">
        <f t="shared" si="1"/>
        <v>3.75</v>
      </c>
      <c r="O13">
        <v>5</v>
      </c>
      <c r="P13">
        <v>4</v>
      </c>
      <c r="Q13">
        <v>4</v>
      </c>
      <c r="R13" s="5">
        <f t="shared" si="2"/>
        <v>4.333333333333333</v>
      </c>
      <c r="S13">
        <v>4</v>
      </c>
      <c r="T13">
        <v>4</v>
      </c>
      <c r="U13">
        <v>5</v>
      </c>
      <c r="V13">
        <v>3</v>
      </c>
      <c r="W13" s="6">
        <f t="shared" si="3"/>
        <v>4</v>
      </c>
      <c r="X13">
        <v>4</v>
      </c>
      <c r="Y13">
        <v>3</v>
      </c>
      <c r="Z13">
        <v>3</v>
      </c>
      <c r="AA13">
        <v>3</v>
      </c>
      <c r="AB13">
        <v>3</v>
      </c>
      <c r="AC13">
        <v>4</v>
      </c>
      <c r="AD13" s="7">
        <f t="shared" si="4"/>
        <v>3.3333333333333335</v>
      </c>
    </row>
    <row r="14" spans="1:30" x14ac:dyDescent="0.25">
      <c r="A14" s="21" t="s">
        <v>27</v>
      </c>
      <c r="B14">
        <v>30</v>
      </c>
      <c r="C14">
        <v>1</v>
      </c>
      <c r="D14">
        <v>2</v>
      </c>
      <c r="E14">
        <v>2</v>
      </c>
      <c r="F14">
        <v>3</v>
      </c>
      <c r="G14">
        <v>4</v>
      </c>
      <c r="H14">
        <v>3</v>
      </c>
      <c r="I14" s="3">
        <f t="shared" si="0"/>
        <v>2.8</v>
      </c>
      <c r="J14">
        <v>4</v>
      </c>
      <c r="K14">
        <v>2</v>
      </c>
      <c r="L14">
        <v>2</v>
      </c>
      <c r="M14">
        <v>4</v>
      </c>
      <c r="N14" s="4">
        <f t="shared" si="1"/>
        <v>3</v>
      </c>
      <c r="O14">
        <v>2</v>
      </c>
      <c r="P14">
        <v>2</v>
      </c>
      <c r="Q14">
        <v>2</v>
      </c>
      <c r="R14" s="5">
        <f t="shared" si="2"/>
        <v>2</v>
      </c>
      <c r="S14">
        <v>3</v>
      </c>
      <c r="T14">
        <v>2</v>
      </c>
      <c r="U14">
        <v>1</v>
      </c>
      <c r="V14">
        <v>2</v>
      </c>
      <c r="W14" s="6">
        <f t="shared" si="3"/>
        <v>2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 s="7">
        <f t="shared" si="4"/>
        <v>1</v>
      </c>
    </row>
    <row r="15" spans="1:30" x14ac:dyDescent="0.25">
      <c r="A15" s="21" t="s">
        <v>143</v>
      </c>
      <c r="B15">
        <v>30</v>
      </c>
      <c r="C15">
        <v>1</v>
      </c>
      <c r="D15">
        <v>2</v>
      </c>
      <c r="E15">
        <v>3</v>
      </c>
      <c r="F15">
        <v>3</v>
      </c>
      <c r="G15">
        <v>3</v>
      </c>
      <c r="H15">
        <v>2</v>
      </c>
      <c r="I15" s="3">
        <f t="shared" si="0"/>
        <v>2.6</v>
      </c>
      <c r="J15">
        <v>3</v>
      </c>
      <c r="K15">
        <v>2</v>
      </c>
      <c r="L15">
        <v>2</v>
      </c>
      <c r="M15">
        <v>2</v>
      </c>
      <c r="N15" s="4">
        <f t="shared" si="1"/>
        <v>2.25</v>
      </c>
      <c r="O15">
        <v>2</v>
      </c>
      <c r="P15">
        <v>3</v>
      </c>
      <c r="Q15">
        <v>2</v>
      </c>
      <c r="R15" s="5">
        <f t="shared" si="2"/>
        <v>2.3333333333333335</v>
      </c>
      <c r="S15">
        <v>3</v>
      </c>
      <c r="T15">
        <v>4</v>
      </c>
      <c r="U15">
        <v>3</v>
      </c>
      <c r="V15">
        <v>2</v>
      </c>
      <c r="W15" s="6">
        <f t="shared" si="3"/>
        <v>3</v>
      </c>
      <c r="X15">
        <v>2</v>
      </c>
      <c r="Y15">
        <v>2</v>
      </c>
      <c r="Z15">
        <v>2</v>
      </c>
      <c r="AA15">
        <v>3</v>
      </c>
      <c r="AB15">
        <v>3</v>
      </c>
      <c r="AC15">
        <v>2</v>
      </c>
      <c r="AD15" s="7">
        <f t="shared" si="4"/>
        <v>2.3333333333333335</v>
      </c>
    </row>
    <row r="16" spans="1:30" x14ac:dyDescent="0.25">
      <c r="A16" s="21" t="s">
        <v>31</v>
      </c>
      <c r="B16">
        <v>30</v>
      </c>
      <c r="C16">
        <v>1</v>
      </c>
      <c r="D16">
        <v>1</v>
      </c>
      <c r="E16">
        <v>1</v>
      </c>
      <c r="F16">
        <v>2</v>
      </c>
      <c r="G16">
        <v>2</v>
      </c>
      <c r="H16">
        <v>1</v>
      </c>
      <c r="I16" s="3">
        <f t="shared" si="0"/>
        <v>1.4</v>
      </c>
      <c r="J16">
        <v>4</v>
      </c>
      <c r="K16">
        <v>5</v>
      </c>
      <c r="L16">
        <v>3</v>
      </c>
      <c r="M16">
        <v>3</v>
      </c>
      <c r="N16" s="4">
        <f t="shared" si="1"/>
        <v>3.75</v>
      </c>
      <c r="O16">
        <v>2</v>
      </c>
      <c r="P16">
        <v>2</v>
      </c>
      <c r="Q16">
        <v>1</v>
      </c>
      <c r="R16" s="5">
        <f t="shared" si="2"/>
        <v>1.6666666666666667</v>
      </c>
      <c r="S16">
        <v>2</v>
      </c>
      <c r="T16">
        <v>1</v>
      </c>
      <c r="U16">
        <v>3</v>
      </c>
      <c r="V16">
        <v>1</v>
      </c>
      <c r="W16" s="6">
        <f t="shared" si="3"/>
        <v>1.75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 s="7">
        <f t="shared" si="4"/>
        <v>1</v>
      </c>
    </row>
    <row r="17" spans="1:30" x14ac:dyDescent="0.25">
      <c r="A17" s="21" t="s">
        <v>33</v>
      </c>
      <c r="B17">
        <v>30</v>
      </c>
      <c r="C17">
        <v>1</v>
      </c>
      <c r="D17">
        <v>3</v>
      </c>
      <c r="E17">
        <v>3</v>
      </c>
      <c r="F17">
        <v>3</v>
      </c>
      <c r="G17">
        <v>3</v>
      </c>
      <c r="H17">
        <v>3</v>
      </c>
      <c r="I17" s="3">
        <f t="shared" si="0"/>
        <v>3</v>
      </c>
      <c r="J17">
        <v>4</v>
      </c>
      <c r="K17">
        <v>3</v>
      </c>
      <c r="L17">
        <v>4</v>
      </c>
      <c r="M17">
        <v>3</v>
      </c>
      <c r="N17" s="4">
        <f t="shared" si="1"/>
        <v>3.5</v>
      </c>
      <c r="O17">
        <v>2</v>
      </c>
      <c r="P17">
        <v>3</v>
      </c>
      <c r="Q17">
        <v>2</v>
      </c>
      <c r="R17" s="5">
        <f t="shared" si="2"/>
        <v>2.3333333333333335</v>
      </c>
      <c r="S17">
        <v>2</v>
      </c>
      <c r="T17">
        <v>3</v>
      </c>
      <c r="U17">
        <v>3</v>
      </c>
      <c r="V17">
        <v>3</v>
      </c>
      <c r="W17" s="6">
        <f t="shared" si="3"/>
        <v>2.75</v>
      </c>
      <c r="X17">
        <v>2</v>
      </c>
      <c r="Y17">
        <v>2</v>
      </c>
      <c r="Z17">
        <v>2</v>
      </c>
      <c r="AA17">
        <v>1</v>
      </c>
      <c r="AB17">
        <v>1</v>
      </c>
      <c r="AC17">
        <v>1</v>
      </c>
      <c r="AD17" s="7">
        <f t="shared" si="4"/>
        <v>1.5</v>
      </c>
    </row>
    <row r="18" spans="1:30" x14ac:dyDescent="0.25">
      <c r="A18" s="21" t="s">
        <v>35</v>
      </c>
      <c r="B18">
        <v>30</v>
      </c>
      <c r="C18">
        <v>1</v>
      </c>
      <c r="D18">
        <v>1</v>
      </c>
      <c r="E18">
        <v>1</v>
      </c>
      <c r="F18">
        <v>2</v>
      </c>
      <c r="G18">
        <v>2</v>
      </c>
      <c r="H18">
        <v>1</v>
      </c>
      <c r="I18" s="3">
        <f t="shared" si="0"/>
        <v>1.4</v>
      </c>
      <c r="J18">
        <v>4</v>
      </c>
      <c r="K18">
        <v>5</v>
      </c>
      <c r="L18">
        <v>3</v>
      </c>
      <c r="M18">
        <v>3</v>
      </c>
      <c r="N18" s="4">
        <f t="shared" si="1"/>
        <v>3.75</v>
      </c>
      <c r="O18">
        <v>2</v>
      </c>
      <c r="P18">
        <v>2</v>
      </c>
      <c r="Q18">
        <v>2</v>
      </c>
      <c r="R18" s="5">
        <f t="shared" si="2"/>
        <v>2</v>
      </c>
      <c r="S18">
        <v>1</v>
      </c>
      <c r="T18">
        <v>2</v>
      </c>
      <c r="U18">
        <v>3</v>
      </c>
      <c r="V18">
        <v>1</v>
      </c>
      <c r="W18" s="6">
        <f t="shared" si="3"/>
        <v>1.75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 s="7">
        <f t="shared" si="4"/>
        <v>1</v>
      </c>
    </row>
    <row r="19" spans="1:30" x14ac:dyDescent="0.25">
      <c r="A19" s="21" t="s">
        <v>37</v>
      </c>
      <c r="B19">
        <v>30</v>
      </c>
      <c r="C19">
        <v>1</v>
      </c>
      <c r="D19">
        <v>4</v>
      </c>
      <c r="E19">
        <v>5</v>
      </c>
      <c r="F19">
        <v>5</v>
      </c>
      <c r="G19">
        <v>5</v>
      </c>
      <c r="H19">
        <v>5</v>
      </c>
      <c r="I19" s="3">
        <f t="shared" si="0"/>
        <v>4.8</v>
      </c>
      <c r="J19">
        <v>5</v>
      </c>
      <c r="K19">
        <v>3</v>
      </c>
      <c r="L19">
        <v>4</v>
      </c>
      <c r="M19">
        <v>5</v>
      </c>
      <c r="N19" s="4">
        <f t="shared" si="1"/>
        <v>4.25</v>
      </c>
      <c r="O19">
        <v>5</v>
      </c>
      <c r="P19">
        <v>5</v>
      </c>
      <c r="Q19">
        <v>5</v>
      </c>
      <c r="R19" s="5">
        <f t="shared" si="2"/>
        <v>5</v>
      </c>
      <c r="S19">
        <v>5</v>
      </c>
      <c r="T19">
        <v>5</v>
      </c>
      <c r="U19">
        <v>4</v>
      </c>
      <c r="V19">
        <v>4</v>
      </c>
      <c r="W19" s="6">
        <f t="shared" si="3"/>
        <v>4.5</v>
      </c>
      <c r="X19">
        <v>4</v>
      </c>
      <c r="Y19">
        <v>4</v>
      </c>
      <c r="Z19">
        <v>4</v>
      </c>
      <c r="AA19">
        <v>4</v>
      </c>
      <c r="AB19">
        <v>4</v>
      </c>
      <c r="AC19">
        <v>4</v>
      </c>
      <c r="AD19" s="7">
        <f t="shared" si="4"/>
        <v>4</v>
      </c>
    </row>
    <row r="20" spans="1:30" x14ac:dyDescent="0.25">
      <c r="A20" s="21" t="s">
        <v>144</v>
      </c>
      <c r="B20">
        <v>30</v>
      </c>
      <c r="C20">
        <v>1</v>
      </c>
      <c r="D20">
        <v>3</v>
      </c>
      <c r="E20">
        <v>4</v>
      </c>
      <c r="F20">
        <v>4</v>
      </c>
      <c r="G20">
        <v>4</v>
      </c>
      <c r="H20">
        <v>4</v>
      </c>
      <c r="I20" s="3">
        <f t="shared" si="0"/>
        <v>3.8</v>
      </c>
      <c r="J20">
        <v>4</v>
      </c>
      <c r="K20">
        <v>3</v>
      </c>
      <c r="L20">
        <v>3</v>
      </c>
      <c r="M20">
        <v>2</v>
      </c>
      <c r="N20" s="4">
        <f t="shared" si="1"/>
        <v>3</v>
      </c>
      <c r="O20">
        <v>3</v>
      </c>
      <c r="P20">
        <v>3</v>
      </c>
      <c r="Q20">
        <v>3</v>
      </c>
      <c r="R20" s="5">
        <f t="shared" si="2"/>
        <v>3</v>
      </c>
      <c r="S20">
        <v>4</v>
      </c>
      <c r="T20">
        <v>4</v>
      </c>
      <c r="U20">
        <v>5</v>
      </c>
      <c r="V20">
        <v>3</v>
      </c>
      <c r="W20" s="6">
        <f t="shared" si="3"/>
        <v>4</v>
      </c>
      <c r="X20">
        <v>3</v>
      </c>
      <c r="Y20">
        <v>4</v>
      </c>
      <c r="Z20">
        <v>3</v>
      </c>
      <c r="AA20">
        <v>3</v>
      </c>
      <c r="AB20">
        <v>3</v>
      </c>
      <c r="AC20">
        <v>3</v>
      </c>
      <c r="AD20" s="7">
        <f t="shared" si="4"/>
        <v>3.1666666666666665</v>
      </c>
    </row>
    <row r="21" spans="1:30" x14ac:dyDescent="0.25">
      <c r="A21" s="21" t="s">
        <v>41</v>
      </c>
      <c r="B21">
        <v>30</v>
      </c>
      <c r="C21">
        <v>1</v>
      </c>
      <c r="D21">
        <v>4</v>
      </c>
      <c r="E21">
        <v>4</v>
      </c>
      <c r="F21">
        <v>4</v>
      </c>
      <c r="G21">
        <v>4</v>
      </c>
      <c r="H21">
        <v>4</v>
      </c>
      <c r="I21" s="3">
        <f t="shared" si="0"/>
        <v>4</v>
      </c>
      <c r="J21">
        <v>4</v>
      </c>
      <c r="K21">
        <v>4</v>
      </c>
      <c r="L21">
        <v>4</v>
      </c>
      <c r="M21">
        <v>4</v>
      </c>
      <c r="N21" s="4">
        <f t="shared" si="1"/>
        <v>4</v>
      </c>
      <c r="O21">
        <v>4</v>
      </c>
      <c r="P21">
        <v>4</v>
      </c>
      <c r="Q21">
        <v>4</v>
      </c>
      <c r="R21" s="5">
        <f t="shared" si="2"/>
        <v>4</v>
      </c>
      <c r="S21">
        <v>4</v>
      </c>
      <c r="T21">
        <v>4</v>
      </c>
      <c r="U21">
        <v>5</v>
      </c>
      <c r="V21">
        <v>4</v>
      </c>
      <c r="W21" s="6">
        <f t="shared" si="3"/>
        <v>4.25</v>
      </c>
      <c r="X21">
        <v>3</v>
      </c>
      <c r="Y21">
        <v>4</v>
      </c>
      <c r="Z21">
        <v>3</v>
      </c>
      <c r="AA21">
        <v>4</v>
      </c>
      <c r="AB21">
        <v>4</v>
      </c>
      <c r="AC21">
        <v>3</v>
      </c>
      <c r="AD21" s="7">
        <f t="shared" si="4"/>
        <v>3.5</v>
      </c>
    </row>
    <row r="22" spans="1:30" x14ac:dyDescent="0.25">
      <c r="A22" s="21" t="s">
        <v>145</v>
      </c>
      <c r="B22">
        <v>30</v>
      </c>
      <c r="C22">
        <v>1</v>
      </c>
      <c r="D22">
        <v>4</v>
      </c>
      <c r="E22">
        <v>4</v>
      </c>
      <c r="F22">
        <v>4</v>
      </c>
      <c r="G22">
        <v>3</v>
      </c>
      <c r="H22">
        <v>4</v>
      </c>
      <c r="I22" s="3">
        <f t="shared" si="0"/>
        <v>3.8</v>
      </c>
      <c r="J22">
        <v>5</v>
      </c>
      <c r="K22">
        <v>5</v>
      </c>
      <c r="L22">
        <v>5</v>
      </c>
      <c r="M22">
        <v>5</v>
      </c>
      <c r="N22" s="4">
        <f t="shared" si="1"/>
        <v>5</v>
      </c>
      <c r="O22">
        <v>4</v>
      </c>
      <c r="P22">
        <v>5</v>
      </c>
      <c r="Q22">
        <v>4</v>
      </c>
      <c r="R22" s="5">
        <f t="shared" si="2"/>
        <v>4.333333333333333</v>
      </c>
      <c r="S22">
        <v>4</v>
      </c>
      <c r="T22">
        <v>4</v>
      </c>
      <c r="U22">
        <v>4</v>
      </c>
      <c r="V22">
        <v>4</v>
      </c>
      <c r="W22" s="6">
        <f t="shared" si="3"/>
        <v>4</v>
      </c>
      <c r="X22">
        <v>3</v>
      </c>
      <c r="Y22">
        <v>3</v>
      </c>
      <c r="Z22">
        <v>3</v>
      </c>
      <c r="AA22">
        <v>4</v>
      </c>
      <c r="AB22">
        <v>3</v>
      </c>
      <c r="AC22">
        <v>3</v>
      </c>
      <c r="AD22" s="7">
        <f t="shared" si="4"/>
        <v>3.1666666666666665</v>
      </c>
    </row>
    <row r="23" spans="1:30" x14ac:dyDescent="0.25">
      <c r="A23" s="21" t="s">
        <v>45</v>
      </c>
      <c r="B23">
        <v>30</v>
      </c>
      <c r="C23">
        <v>1</v>
      </c>
      <c r="D23">
        <v>3</v>
      </c>
      <c r="E23">
        <v>2</v>
      </c>
      <c r="F23">
        <v>3</v>
      </c>
      <c r="G23">
        <v>3</v>
      </c>
      <c r="H23">
        <v>2</v>
      </c>
      <c r="I23" s="3">
        <f t="shared" si="0"/>
        <v>2.6</v>
      </c>
      <c r="J23">
        <v>4</v>
      </c>
      <c r="K23">
        <v>3</v>
      </c>
      <c r="L23">
        <v>3</v>
      </c>
      <c r="M23">
        <v>3</v>
      </c>
      <c r="N23" s="4">
        <f t="shared" si="1"/>
        <v>3.25</v>
      </c>
      <c r="O23">
        <v>2</v>
      </c>
      <c r="P23">
        <v>3</v>
      </c>
      <c r="Q23">
        <v>3</v>
      </c>
      <c r="R23" s="5">
        <f t="shared" si="2"/>
        <v>2.6666666666666665</v>
      </c>
      <c r="S23">
        <v>3</v>
      </c>
      <c r="T23">
        <v>2</v>
      </c>
      <c r="U23">
        <v>3</v>
      </c>
      <c r="V23">
        <v>2</v>
      </c>
      <c r="W23" s="6">
        <f t="shared" si="3"/>
        <v>2.5</v>
      </c>
      <c r="X23">
        <v>2</v>
      </c>
      <c r="Y23">
        <v>2</v>
      </c>
      <c r="Z23">
        <v>2</v>
      </c>
      <c r="AA23">
        <v>2</v>
      </c>
      <c r="AB23">
        <v>2</v>
      </c>
      <c r="AC23">
        <v>2</v>
      </c>
      <c r="AD23" s="7">
        <f t="shared" si="4"/>
        <v>2</v>
      </c>
    </row>
    <row r="24" spans="1:30" x14ac:dyDescent="0.25">
      <c r="A24" s="21" t="s">
        <v>146</v>
      </c>
      <c r="B24">
        <v>30</v>
      </c>
      <c r="C24">
        <v>1</v>
      </c>
      <c r="D24">
        <v>4</v>
      </c>
      <c r="E24">
        <v>5</v>
      </c>
      <c r="F24">
        <v>5</v>
      </c>
      <c r="G24">
        <v>5</v>
      </c>
      <c r="H24">
        <v>5</v>
      </c>
      <c r="I24" s="3">
        <f t="shared" si="0"/>
        <v>4.8</v>
      </c>
      <c r="J24">
        <v>5</v>
      </c>
      <c r="K24">
        <v>4</v>
      </c>
      <c r="L24">
        <v>4</v>
      </c>
      <c r="M24">
        <v>4</v>
      </c>
      <c r="N24" s="4">
        <f t="shared" si="1"/>
        <v>4.25</v>
      </c>
      <c r="O24">
        <v>4</v>
      </c>
      <c r="P24">
        <v>4</v>
      </c>
      <c r="Q24">
        <v>4</v>
      </c>
      <c r="R24" s="5">
        <f t="shared" si="2"/>
        <v>4</v>
      </c>
      <c r="S24">
        <v>4</v>
      </c>
      <c r="T24">
        <v>4</v>
      </c>
      <c r="U24">
        <v>4</v>
      </c>
      <c r="V24">
        <v>4</v>
      </c>
      <c r="W24" s="6">
        <f t="shared" si="3"/>
        <v>4</v>
      </c>
      <c r="X24">
        <v>3</v>
      </c>
      <c r="Y24">
        <v>3</v>
      </c>
      <c r="Z24">
        <v>3</v>
      </c>
      <c r="AA24">
        <v>3</v>
      </c>
      <c r="AB24">
        <v>3</v>
      </c>
      <c r="AC24">
        <v>3</v>
      </c>
      <c r="AD24" s="7">
        <f t="shared" si="4"/>
        <v>3</v>
      </c>
    </row>
    <row r="25" spans="1:30" x14ac:dyDescent="0.25">
      <c r="A25" s="21" t="s">
        <v>147</v>
      </c>
      <c r="B25">
        <v>30</v>
      </c>
      <c r="C25">
        <v>1</v>
      </c>
      <c r="D25">
        <v>4</v>
      </c>
      <c r="E25">
        <v>4</v>
      </c>
      <c r="F25">
        <v>4</v>
      </c>
      <c r="G25">
        <v>4</v>
      </c>
      <c r="H25">
        <v>5</v>
      </c>
      <c r="I25" s="3">
        <f t="shared" si="0"/>
        <v>4.2</v>
      </c>
      <c r="J25">
        <v>5</v>
      </c>
      <c r="K25">
        <v>4</v>
      </c>
      <c r="L25">
        <v>4</v>
      </c>
      <c r="M25">
        <v>4</v>
      </c>
      <c r="N25" s="4">
        <f t="shared" si="1"/>
        <v>4.25</v>
      </c>
      <c r="O25">
        <v>4</v>
      </c>
      <c r="P25">
        <v>4</v>
      </c>
      <c r="Q25">
        <v>4</v>
      </c>
      <c r="R25" s="5">
        <f t="shared" si="2"/>
        <v>4</v>
      </c>
      <c r="S25">
        <v>5</v>
      </c>
      <c r="T25">
        <v>5</v>
      </c>
      <c r="U25">
        <v>4</v>
      </c>
      <c r="V25">
        <v>4</v>
      </c>
      <c r="W25" s="6">
        <f t="shared" si="3"/>
        <v>4.5</v>
      </c>
      <c r="X25">
        <v>3</v>
      </c>
      <c r="Y25">
        <v>3</v>
      </c>
      <c r="Z25">
        <v>3</v>
      </c>
      <c r="AA25">
        <v>3</v>
      </c>
      <c r="AB25">
        <v>3</v>
      </c>
      <c r="AC25">
        <v>3</v>
      </c>
      <c r="AD25" s="7">
        <f t="shared" si="4"/>
        <v>3</v>
      </c>
    </row>
    <row r="26" spans="1:30" x14ac:dyDescent="0.25">
      <c r="A26" s="21" t="s">
        <v>148</v>
      </c>
      <c r="B26">
        <v>30</v>
      </c>
      <c r="C26">
        <v>1</v>
      </c>
      <c r="D26">
        <v>3</v>
      </c>
      <c r="E26">
        <v>4</v>
      </c>
      <c r="F26">
        <v>4</v>
      </c>
      <c r="G26">
        <v>4</v>
      </c>
      <c r="H26">
        <v>5</v>
      </c>
      <c r="I26" s="3">
        <f t="shared" si="0"/>
        <v>4</v>
      </c>
      <c r="J26">
        <v>5</v>
      </c>
      <c r="K26">
        <v>5</v>
      </c>
      <c r="L26">
        <v>4</v>
      </c>
      <c r="M26">
        <v>4</v>
      </c>
      <c r="N26" s="4">
        <f t="shared" si="1"/>
        <v>4.5</v>
      </c>
      <c r="O26">
        <v>4</v>
      </c>
      <c r="P26">
        <v>4</v>
      </c>
      <c r="Q26">
        <v>4</v>
      </c>
      <c r="R26" s="5">
        <f t="shared" si="2"/>
        <v>4</v>
      </c>
      <c r="S26">
        <v>4</v>
      </c>
      <c r="T26">
        <v>4</v>
      </c>
      <c r="U26">
        <v>4</v>
      </c>
      <c r="V26">
        <v>4</v>
      </c>
      <c r="W26" s="6">
        <f t="shared" si="3"/>
        <v>4</v>
      </c>
      <c r="X26">
        <v>3</v>
      </c>
      <c r="Y26">
        <v>3</v>
      </c>
      <c r="Z26">
        <v>3</v>
      </c>
      <c r="AA26">
        <v>3</v>
      </c>
      <c r="AB26">
        <v>3</v>
      </c>
      <c r="AC26">
        <v>3</v>
      </c>
      <c r="AD26" s="7">
        <f t="shared" si="4"/>
        <v>3</v>
      </c>
    </row>
    <row r="27" spans="1:30" x14ac:dyDescent="0.25">
      <c r="A27" s="21" t="s">
        <v>53</v>
      </c>
      <c r="B27">
        <v>30</v>
      </c>
      <c r="C27">
        <v>1</v>
      </c>
      <c r="D27">
        <v>1</v>
      </c>
      <c r="E27">
        <v>2</v>
      </c>
      <c r="F27">
        <v>2</v>
      </c>
      <c r="G27">
        <v>2</v>
      </c>
      <c r="H27">
        <v>2</v>
      </c>
      <c r="I27" s="3">
        <f t="shared" si="0"/>
        <v>1.8</v>
      </c>
      <c r="J27">
        <v>4</v>
      </c>
      <c r="K27">
        <v>2</v>
      </c>
      <c r="L27">
        <v>2</v>
      </c>
      <c r="M27">
        <v>2</v>
      </c>
      <c r="N27" s="4">
        <f t="shared" si="1"/>
        <v>2.5</v>
      </c>
      <c r="O27">
        <v>2</v>
      </c>
      <c r="P27">
        <v>2</v>
      </c>
      <c r="Q27">
        <v>2</v>
      </c>
      <c r="R27" s="5">
        <f t="shared" si="2"/>
        <v>2</v>
      </c>
      <c r="S27">
        <v>3</v>
      </c>
      <c r="T27">
        <v>3</v>
      </c>
      <c r="U27">
        <v>3</v>
      </c>
      <c r="V27">
        <v>3</v>
      </c>
      <c r="W27" s="6">
        <f t="shared" si="3"/>
        <v>3</v>
      </c>
      <c r="X27">
        <v>2</v>
      </c>
      <c r="Y27">
        <v>2</v>
      </c>
      <c r="Z27">
        <v>2</v>
      </c>
      <c r="AA27">
        <v>2</v>
      </c>
      <c r="AB27">
        <v>2</v>
      </c>
      <c r="AC27">
        <v>2</v>
      </c>
      <c r="AD27" s="7">
        <f t="shared" si="4"/>
        <v>2</v>
      </c>
    </row>
    <row r="28" spans="1:30" x14ac:dyDescent="0.25">
      <c r="A28" s="21" t="s">
        <v>55</v>
      </c>
      <c r="B28">
        <v>30</v>
      </c>
      <c r="C28">
        <v>1</v>
      </c>
      <c r="D28">
        <v>3</v>
      </c>
      <c r="E28">
        <v>3</v>
      </c>
      <c r="F28">
        <v>4</v>
      </c>
      <c r="G28">
        <v>3</v>
      </c>
      <c r="H28">
        <v>3</v>
      </c>
      <c r="I28" s="3">
        <f t="shared" si="0"/>
        <v>3.2</v>
      </c>
      <c r="J28">
        <v>4</v>
      </c>
      <c r="K28">
        <v>4</v>
      </c>
      <c r="L28">
        <v>3</v>
      </c>
      <c r="M28">
        <v>3</v>
      </c>
      <c r="N28" s="4">
        <f t="shared" si="1"/>
        <v>3.5</v>
      </c>
      <c r="O28">
        <v>3</v>
      </c>
      <c r="P28">
        <v>3</v>
      </c>
      <c r="Q28">
        <v>3</v>
      </c>
      <c r="R28" s="5">
        <f t="shared" si="2"/>
        <v>3</v>
      </c>
      <c r="S28">
        <v>4</v>
      </c>
      <c r="T28">
        <v>4</v>
      </c>
      <c r="U28">
        <v>4</v>
      </c>
      <c r="V28">
        <v>5</v>
      </c>
      <c r="W28" s="6">
        <f t="shared" si="3"/>
        <v>4.25</v>
      </c>
      <c r="X28">
        <v>3</v>
      </c>
      <c r="Y28">
        <v>3</v>
      </c>
      <c r="Z28">
        <v>3</v>
      </c>
      <c r="AA28">
        <v>3</v>
      </c>
      <c r="AB28">
        <v>3</v>
      </c>
      <c r="AC28">
        <v>3</v>
      </c>
      <c r="AD28" s="7">
        <f t="shared" si="4"/>
        <v>3</v>
      </c>
    </row>
    <row r="29" spans="1:30" x14ac:dyDescent="0.25">
      <c r="A29" s="21" t="s">
        <v>57</v>
      </c>
      <c r="B29">
        <v>30</v>
      </c>
      <c r="C29">
        <v>1</v>
      </c>
      <c r="D29">
        <v>3</v>
      </c>
      <c r="E29">
        <v>4</v>
      </c>
      <c r="F29">
        <v>4</v>
      </c>
      <c r="G29">
        <v>4</v>
      </c>
      <c r="H29">
        <v>5</v>
      </c>
      <c r="I29" s="3">
        <f t="shared" si="0"/>
        <v>4</v>
      </c>
      <c r="J29">
        <v>4</v>
      </c>
      <c r="K29">
        <v>4</v>
      </c>
      <c r="L29">
        <v>4</v>
      </c>
      <c r="M29">
        <v>4</v>
      </c>
      <c r="N29" s="4">
        <f t="shared" si="1"/>
        <v>4</v>
      </c>
      <c r="O29">
        <v>5</v>
      </c>
      <c r="P29">
        <v>5</v>
      </c>
      <c r="Q29">
        <v>5</v>
      </c>
      <c r="R29" s="5">
        <f t="shared" si="2"/>
        <v>5</v>
      </c>
      <c r="S29">
        <v>4</v>
      </c>
      <c r="T29">
        <v>4</v>
      </c>
      <c r="U29">
        <v>4</v>
      </c>
      <c r="V29">
        <v>3</v>
      </c>
      <c r="W29" s="6">
        <f t="shared" si="3"/>
        <v>3.75</v>
      </c>
      <c r="X29">
        <v>4</v>
      </c>
      <c r="Y29">
        <v>3</v>
      </c>
      <c r="Z29">
        <v>4</v>
      </c>
      <c r="AA29">
        <v>4</v>
      </c>
      <c r="AB29">
        <v>3</v>
      </c>
      <c r="AC29">
        <v>3</v>
      </c>
      <c r="AD29" s="7">
        <f t="shared" si="4"/>
        <v>3.5</v>
      </c>
    </row>
    <row r="30" spans="1:30" x14ac:dyDescent="0.25">
      <c r="A30" s="21" t="s">
        <v>149</v>
      </c>
      <c r="B30">
        <v>30</v>
      </c>
      <c r="C30">
        <v>1</v>
      </c>
      <c r="D30">
        <v>4</v>
      </c>
      <c r="E30">
        <v>3</v>
      </c>
      <c r="F30">
        <v>4</v>
      </c>
      <c r="G30">
        <v>4</v>
      </c>
      <c r="H30">
        <v>4</v>
      </c>
      <c r="I30" s="3">
        <f t="shared" si="0"/>
        <v>3.8</v>
      </c>
      <c r="J30">
        <v>4</v>
      </c>
      <c r="K30">
        <v>3</v>
      </c>
      <c r="L30">
        <v>4</v>
      </c>
      <c r="M30">
        <v>4</v>
      </c>
      <c r="N30" s="4">
        <f t="shared" si="1"/>
        <v>3.75</v>
      </c>
      <c r="O30">
        <v>4</v>
      </c>
      <c r="P30">
        <v>4</v>
      </c>
      <c r="Q30">
        <v>4</v>
      </c>
      <c r="R30" s="5">
        <f t="shared" si="2"/>
        <v>4</v>
      </c>
      <c r="S30">
        <v>4</v>
      </c>
      <c r="T30">
        <v>3</v>
      </c>
      <c r="U30">
        <v>4</v>
      </c>
      <c r="V30">
        <v>3</v>
      </c>
      <c r="W30" s="6">
        <f t="shared" si="3"/>
        <v>3.5</v>
      </c>
      <c r="X30">
        <v>3</v>
      </c>
      <c r="Y30">
        <v>3</v>
      </c>
      <c r="Z30">
        <v>3</v>
      </c>
      <c r="AA30">
        <v>3</v>
      </c>
      <c r="AB30">
        <v>3</v>
      </c>
      <c r="AC30">
        <v>3</v>
      </c>
      <c r="AD30" s="7">
        <f t="shared" si="4"/>
        <v>3</v>
      </c>
    </row>
    <row r="31" spans="1:30" x14ac:dyDescent="0.25">
      <c r="A31" s="21" t="s">
        <v>61</v>
      </c>
      <c r="B31">
        <v>30</v>
      </c>
      <c r="C31">
        <v>1</v>
      </c>
      <c r="D31">
        <v>3</v>
      </c>
      <c r="E31">
        <v>3</v>
      </c>
      <c r="F31">
        <v>5</v>
      </c>
      <c r="G31">
        <v>5</v>
      </c>
      <c r="H31">
        <v>4</v>
      </c>
      <c r="I31" s="3">
        <f t="shared" si="0"/>
        <v>4</v>
      </c>
      <c r="J31">
        <v>4</v>
      </c>
      <c r="K31">
        <v>2</v>
      </c>
      <c r="L31">
        <v>4</v>
      </c>
      <c r="M31">
        <v>5</v>
      </c>
      <c r="N31" s="4">
        <f t="shared" si="1"/>
        <v>3.75</v>
      </c>
      <c r="O31">
        <v>4</v>
      </c>
      <c r="P31">
        <v>4</v>
      </c>
      <c r="Q31">
        <v>4</v>
      </c>
      <c r="R31" s="5">
        <f t="shared" si="2"/>
        <v>4</v>
      </c>
      <c r="S31">
        <v>5</v>
      </c>
      <c r="T31">
        <v>4</v>
      </c>
      <c r="U31">
        <v>4</v>
      </c>
      <c r="V31">
        <v>4</v>
      </c>
      <c r="W31" s="6">
        <f t="shared" si="3"/>
        <v>4.25</v>
      </c>
      <c r="X31">
        <v>3</v>
      </c>
      <c r="Y31">
        <v>3</v>
      </c>
      <c r="Z31">
        <v>3</v>
      </c>
      <c r="AA31">
        <v>3</v>
      </c>
      <c r="AB31">
        <v>3</v>
      </c>
      <c r="AC31">
        <v>3</v>
      </c>
      <c r="AD31" s="7">
        <f t="shared" si="4"/>
        <v>3</v>
      </c>
    </row>
    <row r="32" spans="1:30" x14ac:dyDescent="0.25">
      <c r="A32" s="21" t="s">
        <v>150</v>
      </c>
      <c r="B32">
        <v>30</v>
      </c>
      <c r="C32">
        <v>1</v>
      </c>
      <c r="D32">
        <v>3</v>
      </c>
      <c r="E32">
        <v>3</v>
      </c>
      <c r="F32">
        <v>4</v>
      </c>
      <c r="G32">
        <v>5</v>
      </c>
      <c r="H32">
        <v>4</v>
      </c>
      <c r="I32" s="3">
        <f t="shared" si="0"/>
        <v>3.8</v>
      </c>
      <c r="J32">
        <v>4</v>
      </c>
      <c r="K32">
        <v>2</v>
      </c>
      <c r="L32">
        <v>3</v>
      </c>
      <c r="M32">
        <v>4</v>
      </c>
      <c r="N32" s="4">
        <f t="shared" si="1"/>
        <v>3.25</v>
      </c>
      <c r="O32">
        <v>3</v>
      </c>
      <c r="P32">
        <v>3</v>
      </c>
      <c r="Q32">
        <v>3</v>
      </c>
      <c r="R32" s="5">
        <f t="shared" si="2"/>
        <v>3</v>
      </c>
      <c r="S32">
        <v>4</v>
      </c>
      <c r="T32">
        <v>4</v>
      </c>
      <c r="U32">
        <v>4</v>
      </c>
      <c r="V32">
        <v>4</v>
      </c>
      <c r="W32" s="6">
        <f t="shared" si="3"/>
        <v>4</v>
      </c>
      <c r="X32">
        <v>3</v>
      </c>
      <c r="Y32">
        <v>3</v>
      </c>
      <c r="Z32">
        <v>3</v>
      </c>
      <c r="AA32">
        <v>3</v>
      </c>
      <c r="AB32">
        <v>3</v>
      </c>
      <c r="AC32">
        <v>3</v>
      </c>
      <c r="AD32" s="7">
        <f t="shared" si="4"/>
        <v>3</v>
      </c>
    </row>
    <row r="33" spans="1:30" x14ac:dyDescent="0.25">
      <c r="A33" s="21" t="s">
        <v>151</v>
      </c>
      <c r="B33">
        <v>30</v>
      </c>
      <c r="C33">
        <v>1</v>
      </c>
      <c r="D33">
        <v>4</v>
      </c>
      <c r="E33">
        <v>3</v>
      </c>
      <c r="F33">
        <v>4</v>
      </c>
      <c r="G33">
        <v>4</v>
      </c>
      <c r="H33">
        <v>3</v>
      </c>
      <c r="I33" s="3">
        <f t="shared" si="0"/>
        <v>3.6</v>
      </c>
      <c r="J33">
        <v>4</v>
      </c>
      <c r="K33">
        <v>3</v>
      </c>
      <c r="L33">
        <v>3</v>
      </c>
      <c r="M33">
        <v>3</v>
      </c>
      <c r="N33" s="4">
        <f t="shared" si="1"/>
        <v>3.25</v>
      </c>
      <c r="O33">
        <v>4</v>
      </c>
      <c r="P33">
        <v>3</v>
      </c>
      <c r="Q33">
        <v>3</v>
      </c>
      <c r="R33" s="5">
        <f t="shared" si="2"/>
        <v>3.3333333333333335</v>
      </c>
      <c r="S33">
        <v>3</v>
      </c>
      <c r="T33">
        <v>3</v>
      </c>
      <c r="U33">
        <v>3</v>
      </c>
      <c r="V33">
        <v>3</v>
      </c>
      <c r="W33" s="6">
        <f t="shared" si="3"/>
        <v>3</v>
      </c>
      <c r="X33">
        <v>3</v>
      </c>
      <c r="Y33">
        <v>2</v>
      </c>
      <c r="Z33">
        <v>3</v>
      </c>
      <c r="AA33">
        <v>2</v>
      </c>
      <c r="AB33">
        <v>3</v>
      </c>
      <c r="AC33">
        <v>3</v>
      </c>
      <c r="AD33" s="7">
        <f t="shared" si="4"/>
        <v>2.6666666666666665</v>
      </c>
    </row>
    <row r="34" spans="1:30" x14ac:dyDescent="0.25">
      <c r="A34" s="21" t="s">
        <v>67</v>
      </c>
      <c r="B34">
        <v>30</v>
      </c>
      <c r="C34">
        <v>1</v>
      </c>
      <c r="D34">
        <v>3</v>
      </c>
      <c r="E34">
        <v>4</v>
      </c>
      <c r="F34">
        <v>4</v>
      </c>
      <c r="G34">
        <v>4</v>
      </c>
      <c r="H34">
        <v>5</v>
      </c>
      <c r="I34" s="3">
        <f t="shared" si="0"/>
        <v>4</v>
      </c>
      <c r="J34">
        <v>4</v>
      </c>
      <c r="K34">
        <v>4</v>
      </c>
      <c r="L34">
        <v>4</v>
      </c>
      <c r="M34">
        <v>4</v>
      </c>
      <c r="N34" s="4">
        <f t="shared" si="1"/>
        <v>4</v>
      </c>
      <c r="O34">
        <v>4</v>
      </c>
      <c r="P34">
        <v>4</v>
      </c>
      <c r="Q34">
        <v>4</v>
      </c>
      <c r="R34" s="5">
        <f t="shared" si="2"/>
        <v>4</v>
      </c>
      <c r="S34">
        <v>4</v>
      </c>
      <c r="T34">
        <v>4</v>
      </c>
      <c r="U34">
        <v>5</v>
      </c>
      <c r="V34">
        <v>4</v>
      </c>
      <c r="W34" s="6">
        <f t="shared" si="3"/>
        <v>4.25</v>
      </c>
      <c r="X34">
        <v>3</v>
      </c>
      <c r="Y34">
        <v>3</v>
      </c>
      <c r="Z34">
        <v>3</v>
      </c>
      <c r="AA34">
        <v>2</v>
      </c>
      <c r="AB34">
        <v>3</v>
      </c>
      <c r="AC34">
        <v>3</v>
      </c>
      <c r="AD34" s="7">
        <f t="shared" si="4"/>
        <v>2.8333333333333335</v>
      </c>
    </row>
    <row r="35" spans="1:30" x14ac:dyDescent="0.25">
      <c r="A35" s="21" t="s">
        <v>152</v>
      </c>
      <c r="B35">
        <v>30</v>
      </c>
      <c r="C35">
        <v>1</v>
      </c>
      <c r="D35">
        <v>3</v>
      </c>
      <c r="E35">
        <v>3</v>
      </c>
      <c r="F35">
        <v>4</v>
      </c>
      <c r="G35">
        <v>4</v>
      </c>
      <c r="H35">
        <v>3</v>
      </c>
      <c r="I35" s="3">
        <f t="shared" si="0"/>
        <v>3.4</v>
      </c>
      <c r="J35">
        <v>3</v>
      </c>
      <c r="K35">
        <v>4</v>
      </c>
      <c r="L35">
        <v>3</v>
      </c>
      <c r="M35">
        <v>3</v>
      </c>
      <c r="N35" s="4">
        <f t="shared" si="1"/>
        <v>3.25</v>
      </c>
      <c r="O35">
        <v>3</v>
      </c>
      <c r="P35">
        <v>3</v>
      </c>
      <c r="Q35">
        <v>3</v>
      </c>
      <c r="R35" s="5">
        <f t="shared" si="2"/>
        <v>3</v>
      </c>
      <c r="S35">
        <v>3</v>
      </c>
      <c r="T35">
        <v>3</v>
      </c>
      <c r="U35">
        <v>2</v>
      </c>
      <c r="V35">
        <v>3</v>
      </c>
      <c r="W35" s="6">
        <f t="shared" si="3"/>
        <v>2.75</v>
      </c>
      <c r="X35">
        <v>2</v>
      </c>
      <c r="Y35">
        <v>2</v>
      </c>
      <c r="Z35">
        <v>2</v>
      </c>
      <c r="AA35">
        <v>2</v>
      </c>
      <c r="AB35">
        <v>2</v>
      </c>
      <c r="AC35">
        <v>2</v>
      </c>
      <c r="AD35" s="7">
        <f t="shared" si="4"/>
        <v>2</v>
      </c>
    </row>
    <row r="36" spans="1:30" x14ac:dyDescent="0.25">
      <c r="A36" s="21" t="s">
        <v>153</v>
      </c>
      <c r="B36">
        <v>30</v>
      </c>
      <c r="C36">
        <v>1</v>
      </c>
      <c r="D36">
        <v>3</v>
      </c>
      <c r="E36">
        <v>4</v>
      </c>
      <c r="F36">
        <v>4</v>
      </c>
      <c r="G36">
        <v>4</v>
      </c>
      <c r="H36">
        <v>4</v>
      </c>
      <c r="I36" s="3">
        <f t="shared" si="0"/>
        <v>3.8</v>
      </c>
      <c r="J36">
        <v>4</v>
      </c>
      <c r="K36">
        <v>3</v>
      </c>
      <c r="L36">
        <v>3</v>
      </c>
      <c r="M36">
        <v>3</v>
      </c>
      <c r="N36" s="4">
        <f t="shared" si="1"/>
        <v>3.25</v>
      </c>
      <c r="O36">
        <v>3</v>
      </c>
      <c r="P36">
        <v>3</v>
      </c>
      <c r="Q36">
        <v>3</v>
      </c>
      <c r="R36" s="5">
        <f t="shared" si="2"/>
        <v>3</v>
      </c>
      <c r="S36">
        <v>3</v>
      </c>
      <c r="T36">
        <v>2</v>
      </c>
      <c r="U36">
        <v>3</v>
      </c>
      <c r="V36">
        <v>3</v>
      </c>
      <c r="W36" s="6">
        <f t="shared" si="3"/>
        <v>2.75</v>
      </c>
      <c r="X36">
        <v>3</v>
      </c>
      <c r="Y36">
        <v>3</v>
      </c>
      <c r="Z36">
        <v>2</v>
      </c>
      <c r="AA36">
        <v>2</v>
      </c>
      <c r="AB36">
        <v>3</v>
      </c>
      <c r="AC36">
        <v>2</v>
      </c>
      <c r="AD36" s="7">
        <f t="shared" si="4"/>
        <v>2.5</v>
      </c>
    </row>
    <row r="37" spans="1:30" x14ac:dyDescent="0.25">
      <c r="A37" s="21" t="s">
        <v>154</v>
      </c>
      <c r="B37">
        <v>30</v>
      </c>
      <c r="C37">
        <v>1</v>
      </c>
      <c r="D37">
        <v>2</v>
      </c>
      <c r="E37">
        <v>2</v>
      </c>
      <c r="F37">
        <v>3</v>
      </c>
      <c r="G37">
        <v>2</v>
      </c>
      <c r="H37">
        <v>2</v>
      </c>
      <c r="I37" s="3">
        <f t="shared" si="0"/>
        <v>2.2000000000000002</v>
      </c>
      <c r="J37">
        <v>4</v>
      </c>
      <c r="K37">
        <v>2</v>
      </c>
      <c r="L37">
        <v>2</v>
      </c>
      <c r="M37">
        <v>2</v>
      </c>
      <c r="N37" s="4">
        <f t="shared" si="1"/>
        <v>2.5</v>
      </c>
      <c r="O37">
        <v>2</v>
      </c>
      <c r="P37">
        <v>2</v>
      </c>
      <c r="Q37">
        <v>1</v>
      </c>
      <c r="R37" s="5">
        <f t="shared" si="2"/>
        <v>1.6666666666666667</v>
      </c>
      <c r="S37">
        <v>3</v>
      </c>
      <c r="T37">
        <v>3</v>
      </c>
      <c r="U37">
        <v>3</v>
      </c>
      <c r="V37">
        <v>3</v>
      </c>
      <c r="W37" s="6">
        <f t="shared" si="3"/>
        <v>3</v>
      </c>
      <c r="X37">
        <v>1</v>
      </c>
      <c r="Y37">
        <v>2</v>
      </c>
      <c r="Z37">
        <v>1</v>
      </c>
      <c r="AA37">
        <v>1</v>
      </c>
      <c r="AB37">
        <v>2</v>
      </c>
      <c r="AC37">
        <v>2</v>
      </c>
      <c r="AD37" s="7">
        <f t="shared" si="4"/>
        <v>1.5</v>
      </c>
    </row>
    <row r="38" spans="1:30" x14ac:dyDescent="0.25">
      <c r="A38" s="21" t="s">
        <v>155</v>
      </c>
      <c r="B38">
        <v>30</v>
      </c>
      <c r="C38">
        <v>1</v>
      </c>
      <c r="D38">
        <v>3</v>
      </c>
      <c r="E38">
        <v>2</v>
      </c>
      <c r="F38">
        <v>3</v>
      </c>
      <c r="G38">
        <v>3</v>
      </c>
      <c r="H38">
        <v>3</v>
      </c>
      <c r="I38" s="3">
        <f t="shared" si="0"/>
        <v>2.8</v>
      </c>
      <c r="J38">
        <v>3</v>
      </c>
      <c r="K38">
        <v>3</v>
      </c>
      <c r="L38">
        <v>3</v>
      </c>
      <c r="M38">
        <v>3</v>
      </c>
      <c r="N38" s="4">
        <f t="shared" si="1"/>
        <v>3</v>
      </c>
      <c r="O38">
        <v>2</v>
      </c>
      <c r="P38">
        <v>3</v>
      </c>
      <c r="Q38">
        <v>2</v>
      </c>
      <c r="R38" s="5">
        <f t="shared" si="2"/>
        <v>2.3333333333333335</v>
      </c>
      <c r="S38">
        <v>3</v>
      </c>
      <c r="T38">
        <v>3</v>
      </c>
      <c r="U38">
        <v>2</v>
      </c>
      <c r="V38">
        <v>3</v>
      </c>
      <c r="W38" s="6">
        <f t="shared" si="3"/>
        <v>2.75</v>
      </c>
      <c r="X38">
        <v>2</v>
      </c>
      <c r="Y38">
        <v>2</v>
      </c>
      <c r="Z38">
        <v>2</v>
      </c>
      <c r="AA38">
        <v>2</v>
      </c>
      <c r="AB38">
        <v>2</v>
      </c>
      <c r="AC38">
        <v>2</v>
      </c>
      <c r="AD38" s="7">
        <f t="shared" si="4"/>
        <v>2</v>
      </c>
    </row>
    <row r="39" spans="1:30" x14ac:dyDescent="0.25">
      <c r="A39" s="21" t="s">
        <v>77</v>
      </c>
      <c r="B39">
        <v>30</v>
      </c>
      <c r="C39">
        <v>1</v>
      </c>
      <c r="D39">
        <v>4</v>
      </c>
      <c r="E39">
        <v>4</v>
      </c>
      <c r="F39">
        <v>4</v>
      </c>
      <c r="G39">
        <v>3</v>
      </c>
      <c r="H39">
        <v>3</v>
      </c>
      <c r="I39" s="3">
        <f t="shared" si="0"/>
        <v>3.6</v>
      </c>
      <c r="J39">
        <v>4</v>
      </c>
      <c r="K39">
        <v>4</v>
      </c>
      <c r="L39">
        <v>4</v>
      </c>
      <c r="M39">
        <v>4</v>
      </c>
      <c r="N39" s="4">
        <f t="shared" si="1"/>
        <v>4</v>
      </c>
      <c r="O39">
        <v>3</v>
      </c>
      <c r="P39">
        <v>3</v>
      </c>
      <c r="Q39">
        <v>3</v>
      </c>
      <c r="R39" s="5">
        <f t="shared" si="2"/>
        <v>3</v>
      </c>
      <c r="S39">
        <v>4</v>
      </c>
      <c r="T39">
        <v>4</v>
      </c>
      <c r="U39">
        <v>3</v>
      </c>
      <c r="V39">
        <v>4</v>
      </c>
      <c r="W39" s="6">
        <f t="shared" si="3"/>
        <v>3.75</v>
      </c>
      <c r="X39">
        <v>3</v>
      </c>
      <c r="Y39">
        <v>2</v>
      </c>
      <c r="Z39">
        <v>3</v>
      </c>
      <c r="AA39">
        <v>3</v>
      </c>
      <c r="AB39">
        <v>3</v>
      </c>
      <c r="AC39">
        <v>3</v>
      </c>
      <c r="AD39" s="7">
        <f t="shared" si="4"/>
        <v>2.8333333333333335</v>
      </c>
    </row>
    <row r="40" spans="1:30" x14ac:dyDescent="0.25">
      <c r="A40" s="21" t="s">
        <v>156</v>
      </c>
      <c r="B40">
        <v>30</v>
      </c>
      <c r="C40">
        <v>1</v>
      </c>
      <c r="D40">
        <v>3</v>
      </c>
      <c r="E40">
        <v>3</v>
      </c>
      <c r="F40">
        <v>4</v>
      </c>
      <c r="G40">
        <v>3</v>
      </c>
      <c r="H40">
        <v>4</v>
      </c>
      <c r="I40" s="3">
        <f t="shared" si="0"/>
        <v>3.4</v>
      </c>
      <c r="J40">
        <v>3</v>
      </c>
      <c r="K40">
        <v>3</v>
      </c>
      <c r="L40">
        <v>3</v>
      </c>
      <c r="M40">
        <v>3</v>
      </c>
      <c r="N40" s="4">
        <f t="shared" si="1"/>
        <v>3</v>
      </c>
      <c r="O40">
        <v>3</v>
      </c>
      <c r="P40">
        <v>3</v>
      </c>
      <c r="Q40">
        <v>2</v>
      </c>
      <c r="R40" s="5">
        <f t="shared" si="2"/>
        <v>2.6666666666666665</v>
      </c>
      <c r="S40">
        <v>3</v>
      </c>
      <c r="T40">
        <v>3</v>
      </c>
      <c r="U40">
        <v>3</v>
      </c>
      <c r="V40">
        <v>3</v>
      </c>
      <c r="W40" s="6">
        <f t="shared" si="3"/>
        <v>3</v>
      </c>
      <c r="X40">
        <v>3</v>
      </c>
      <c r="Y40">
        <v>3</v>
      </c>
      <c r="Z40">
        <v>2</v>
      </c>
      <c r="AA40">
        <v>3</v>
      </c>
      <c r="AB40">
        <v>3</v>
      </c>
      <c r="AC40">
        <v>2</v>
      </c>
      <c r="AD40" s="7">
        <f t="shared" si="4"/>
        <v>2.6666666666666665</v>
      </c>
    </row>
    <row r="41" spans="1:30" x14ac:dyDescent="0.25">
      <c r="A41" s="21" t="s">
        <v>157</v>
      </c>
      <c r="B41">
        <v>30</v>
      </c>
      <c r="C41">
        <v>1</v>
      </c>
      <c r="D41">
        <v>3</v>
      </c>
      <c r="E41">
        <v>3</v>
      </c>
      <c r="F41">
        <v>3</v>
      </c>
      <c r="G41">
        <v>3</v>
      </c>
      <c r="H41">
        <v>3</v>
      </c>
      <c r="I41" s="3">
        <f t="shared" si="0"/>
        <v>3</v>
      </c>
      <c r="J41">
        <v>3</v>
      </c>
      <c r="K41">
        <v>4</v>
      </c>
      <c r="L41">
        <v>4</v>
      </c>
      <c r="M41">
        <v>4</v>
      </c>
      <c r="N41" s="4">
        <f t="shared" si="1"/>
        <v>3.75</v>
      </c>
      <c r="O41">
        <v>3</v>
      </c>
      <c r="P41">
        <v>3</v>
      </c>
      <c r="Q41">
        <v>3</v>
      </c>
      <c r="R41" s="5">
        <f t="shared" si="2"/>
        <v>3</v>
      </c>
      <c r="S41">
        <v>4</v>
      </c>
      <c r="T41">
        <v>4</v>
      </c>
      <c r="U41">
        <v>4</v>
      </c>
      <c r="V41">
        <v>3</v>
      </c>
      <c r="W41" s="6">
        <f t="shared" si="3"/>
        <v>3.75</v>
      </c>
      <c r="X41">
        <v>2</v>
      </c>
      <c r="Y41">
        <v>2</v>
      </c>
      <c r="Z41">
        <v>2</v>
      </c>
      <c r="AA41">
        <v>2</v>
      </c>
      <c r="AB41">
        <v>2</v>
      </c>
      <c r="AC41">
        <v>2</v>
      </c>
      <c r="AD41" s="7">
        <f t="shared" si="4"/>
        <v>2</v>
      </c>
    </row>
    <row r="42" spans="1:30" x14ac:dyDescent="0.25">
      <c r="A42" s="21" t="s">
        <v>83</v>
      </c>
      <c r="B42">
        <v>30</v>
      </c>
      <c r="C42">
        <v>1</v>
      </c>
      <c r="D42">
        <v>4</v>
      </c>
      <c r="E42">
        <v>3</v>
      </c>
      <c r="F42">
        <v>4</v>
      </c>
      <c r="G42">
        <v>4</v>
      </c>
      <c r="H42">
        <v>4</v>
      </c>
      <c r="I42" s="3">
        <f t="shared" si="0"/>
        <v>3.8</v>
      </c>
      <c r="J42">
        <v>3</v>
      </c>
      <c r="K42">
        <v>3</v>
      </c>
      <c r="L42">
        <v>3</v>
      </c>
      <c r="M42">
        <v>3</v>
      </c>
      <c r="N42" s="4">
        <f t="shared" si="1"/>
        <v>3</v>
      </c>
      <c r="O42">
        <v>3</v>
      </c>
      <c r="P42">
        <v>3</v>
      </c>
      <c r="Q42">
        <v>3</v>
      </c>
      <c r="R42" s="5">
        <f t="shared" si="2"/>
        <v>3</v>
      </c>
      <c r="S42">
        <v>3</v>
      </c>
      <c r="T42">
        <v>3</v>
      </c>
      <c r="U42">
        <v>3</v>
      </c>
      <c r="V42">
        <v>3</v>
      </c>
      <c r="W42" s="6">
        <f t="shared" si="3"/>
        <v>3</v>
      </c>
      <c r="X42">
        <v>2</v>
      </c>
      <c r="Y42">
        <v>3</v>
      </c>
      <c r="Z42">
        <v>2</v>
      </c>
      <c r="AA42">
        <v>2</v>
      </c>
      <c r="AB42">
        <v>2</v>
      </c>
      <c r="AC42">
        <v>3</v>
      </c>
      <c r="AD42" s="7">
        <f t="shared" si="4"/>
        <v>2.3333333333333335</v>
      </c>
    </row>
    <row r="43" spans="1:30" x14ac:dyDescent="0.25">
      <c r="A43" s="21" t="s">
        <v>158</v>
      </c>
      <c r="B43">
        <v>30</v>
      </c>
      <c r="C43">
        <v>1</v>
      </c>
      <c r="D43">
        <v>4</v>
      </c>
      <c r="E43">
        <v>4</v>
      </c>
      <c r="F43">
        <v>4</v>
      </c>
      <c r="G43">
        <v>3</v>
      </c>
      <c r="H43">
        <v>4</v>
      </c>
      <c r="I43" s="3">
        <f t="shared" si="0"/>
        <v>3.8</v>
      </c>
      <c r="J43">
        <v>4</v>
      </c>
      <c r="K43">
        <v>3</v>
      </c>
      <c r="L43">
        <v>4</v>
      </c>
      <c r="M43">
        <v>4</v>
      </c>
      <c r="N43" s="4">
        <f t="shared" si="1"/>
        <v>3.75</v>
      </c>
      <c r="O43">
        <v>4</v>
      </c>
      <c r="P43">
        <v>4</v>
      </c>
      <c r="Q43">
        <v>4</v>
      </c>
      <c r="R43" s="5">
        <f t="shared" si="2"/>
        <v>4</v>
      </c>
      <c r="S43">
        <v>3</v>
      </c>
      <c r="T43">
        <v>3</v>
      </c>
      <c r="U43">
        <v>3</v>
      </c>
      <c r="V43">
        <v>3</v>
      </c>
      <c r="W43" s="6">
        <f t="shared" si="3"/>
        <v>3</v>
      </c>
      <c r="X43">
        <v>3</v>
      </c>
      <c r="Y43">
        <v>3</v>
      </c>
      <c r="Z43">
        <v>3</v>
      </c>
      <c r="AA43">
        <v>3</v>
      </c>
      <c r="AB43">
        <v>3</v>
      </c>
      <c r="AC43">
        <v>3</v>
      </c>
      <c r="AD43" s="7">
        <f t="shared" si="4"/>
        <v>3</v>
      </c>
    </row>
    <row r="44" spans="1:30" x14ac:dyDescent="0.25">
      <c r="A44" s="21" t="s">
        <v>87</v>
      </c>
      <c r="B44">
        <v>30</v>
      </c>
      <c r="C44">
        <v>1</v>
      </c>
      <c r="D44">
        <v>4</v>
      </c>
      <c r="E44">
        <v>3</v>
      </c>
      <c r="F44">
        <v>3</v>
      </c>
      <c r="G44">
        <v>3</v>
      </c>
      <c r="H44">
        <v>3</v>
      </c>
      <c r="I44" s="3">
        <f t="shared" si="0"/>
        <v>3.2</v>
      </c>
      <c r="J44">
        <v>3</v>
      </c>
      <c r="K44">
        <v>4</v>
      </c>
      <c r="L44">
        <v>4</v>
      </c>
      <c r="M44">
        <v>3</v>
      </c>
      <c r="N44" s="4">
        <f t="shared" si="1"/>
        <v>3.5</v>
      </c>
      <c r="O44">
        <v>4</v>
      </c>
      <c r="P44">
        <v>3</v>
      </c>
      <c r="Q44">
        <v>3</v>
      </c>
      <c r="R44" s="5">
        <f t="shared" si="2"/>
        <v>3.3333333333333335</v>
      </c>
      <c r="S44">
        <v>3</v>
      </c>
      <c r="T44">
        <v>4</v>
      </c>
      <c r="U44">
        <v>4</v>
      </c>
      <c r="V44">
        <v>3</v>
      </c>
      <c r="W44" s="6">
        <f t="shared" si="3"/>
        <v>3.5</v>
      </c>
      <c r="X44">
        <v>3</v>
      </c>
      <c r="Y44">
        <v>2</v>
      </c>
      <c r="Z44">
        <v>2</v>
      </c>
      <c r="AA44">
        <v>3</v>
      </c>
      <c r="AB44">
        <v>3</v>
      </c>
      <c r="AC44">
        <v>2</v>
      </c>
      <c r="AD44" s="7">
        <f t="shared" si="4"/>
        <v>2.5</v>
      </c>
    </row>
    <row r="45" spans="1:30" x14ac:dyDescent="0.25">
      <c r="A45" s="21" t="s">
        <v>159</v>
      </c>
      <c r="B45">
        <v>30</v>
      </c>
      <c r="C45">
        <v>1</v>
      </c>
      <c r="D45">
        <v>3</v>
      </c>
      <c r="E45">
        <v>3</v>
      </c>
      <c r="F45">
        <v>4</v>
      </c>
      <c r="G45">
        <v>3</v>
      </c>
      <c r="H45">
        <v>4</v>
      </c>
      <c r="I45" s="3">
        <f t="shared" si="0"/>
        <v>3.4</v>
      </c>
      <c r="J45">
        <v>3</v>
      </c>
      <c r="K45">
        <v>2</v>
      </c>
      <c r="L45">
        <v>3</v>
      </c>
      <c r="M45">
        <v>3</v>
      </c>
      <c r="N45" s="4">
        <f t="shared" si="1"/>
        <v>2.75</v>
      </c>
      <c r="O45">
        <v>3</v>
      </c>
      <c r="P45">
        <v>4</v>
      </c>
      <c r="Q45">
        <v>3</v>
      </c>
      <c r="R45" s="5">
        <f t="shared" si="2"/>
        <v>3.3333333333333335</v>
      </c>
      <c r="S45">
        <v>3</v>
      </c>
      <c r="T45">
        <v>4</v>
      </c>
      <c r="U45">
        <v>4</v>
      </c>
      <c r="V45">
        <v>3</v>
      </c>
      <c r="W45" s="6">
        <f t="shared" si="3"/>
        <v>3.5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 s="7">
        <f t="shared" si="4"/>
        <v>1</v>
      </c>
    </row>
    <row r="46" spans="1:30" x14ac:dyDescent="0.25">
      <c r="A46" s="21" t="s">
        <v>91</v>
      </c>
      <c r="B46">
        <v>30</v>
      </c>
      <c r="C46">
        <v>1</v>
      </c>
      <c r="D46">
        <v>4</v>
      </c>
      <c r="E46">
        <v>4</v>
      </c>
      <c r="F46">
        <v>4</v>
      </c>
      <c r="G46">
        <v>3</v>
      </c>
      <c r="H46">
        <v>3</v>
      </c>
      <c r="I46" s="3">
        <f t="shared" si="0"/>
        <v>3.6</v>
      </c>
      <c r="J46">
        <v>4</v>
      </c>
      <c r="K46">
        <v>2</v>
      </c>
      <c r="L46">
        <v>2</v>
      </c>
      <c r="M46">
        <v>3</v>
      </c>
      <c r="N46" s="4">
        <f t="shared" si="1"/>
        <v>2.75</v>
      </c>
      <c r="O46">
        <v>3</v>
      </c>
      <c r="P46">
        <v>3</v>
      </c>
      <c r="Q46">
        <v>3</v>
      </c>
      <c r="R46" s="5">
        <f t="shared" si="2"/>
        <v>3</v>
      </c>
      <c r="S46">
        <v>2</v>
      </c>
      <c r="T46">
        <v>3</v>
      </c>
      <c r="U46">
        <v>4</v>
      </c>
      <c r="V46">
        <v>3</v>
      </c>
      <c r="W46" s="6">
        <f t="shared" si="3"/>
        <v>3</v>
      </c>
      <c r="X46">
        <v>3</v>
      </c>
      <c r="Y46">
        <v>4</v>
      </c>
      <c r="Z46">
        <v>3</v>
      </c>
      <c r="AA46">
        <v>3</v>
      </c>
      <c r="AB46">
        <v>3</v>
      </c>
      <c r="AC46">
        <v>3</v>
      </c>
      <c r="AD46" s="7">
        <f t="shared" si="4"/>
        <v>3.1666666666666665</v>
      </c>
    </row>
    <row r="47" spans="1:30" x14ac:dyDescent="0.25">
      <c r="A47" s="21" t="s">
        <v>93</v>
      </c>
      <c r="B47">
        <v>30</v>
      </c>
      <c r="C47">
        <v>1</v>
      </c>
      <c r="D47">
        <v>4</v>
      </c>
      <c r="E47">
        <v>4</v>
      </c>
      <c r="F47">
        <v>4</v>
      </c>
      <c r="G47">
        <v>4</v>
      </c>
      <c r="H47">
        <v>4</v>
      </c>
      <c r="I47" s="3">
        <f t="shared" si="0"/>
        <v>4</v>
      </c>
      <c r="J47">
        <v>3</v>
      </c>
      <c r="K47">
        <v>3</v>
      </c>
      <c r="L47">
        <v>3</v>
      </c>
      <c r="M47">
        <v>3</v>
      </c>
      <c r="N47" s="4">
        <f t="shared" si="1"/>
        <v>3</v>
      </c>
      <c r="O47">
        <v>4</v>
      </c>
      <c r="P47">
        <v>4</v>
      </c>
      <c r="Q47">
        <v>4</v>
      </c>
      <c r="R47" s="5">
        <f t="shared" si="2"/>
        <v>4</v>
      </c>
      <c r="S47">
        <v>3</v>
      </c>
      <c r="T47">
        <v>3</v>
      </c>
      <c r="U47">
        <v>3</v>
      </c>
      <c r="V47">
        <v>3</v>
      </c>
      <c r="W47" s="6">
        <f t="shared" si="3"/>
        <v>3</v>
      </c>
      <c r="X47">
        <v>3</v>
      </c>
      <c r="Y47">
        <v>3</v>
      </c>
      <c r="Z47">
        <v>2</v>
      </c>
      <c r="AA47">
        <v>3</v>
      </c>
      <c r="AB47">
        <v>3</v>
      </c>
      <c r="AC47">
        <v>3</v>
      </c>
      <c r="AD47" s="7">
        <f t="shared" si="4"/>
        <v>2.8333333333333335</v>
      </c>
    </row>
    <row r="48" spans="1:30" x14ac:dyDescent="0.25">
      <c r="A48" s="21" t="s">
        <v>95</v>
      </c>
      <c r="B48">
        <v>30</v>
      </c>
      <c r="C48">
        <v>1</v>
      </c>
      <c r="D48">
        <v>2</v>
      </c>
      <c r="E48">
        <v>3</v>
      </c>
      <c r="F48">
        <v>2</v>
      </c>
      <c r="G48">
        <v>3</v>
      </c>
      <c r="H48">
        <v>3</v>
      </c>
      <c r="I48" s="3">
        <f t="shared" si="0"/>
        <v>2.6</v>
      </c>
      <c r="J48">
        <v>3</v>
      </c>
      <c r="K48">
        <v>4</v>
      </c>
      <c r="L48">
        <v>4</v>
      </c>
      <c r="M48">
        <v>4</v>
      </c>
      <c r="N48" s="4">
        <f t="shared" si="1"/>
        <v>3.75</v>
      </c>
      <c r="O48">
        <v>4</v>
      </c>
      <c r="P48">
        <v>4</v>
      </c>
      <c r="Q48">
        <v>4</v>
      </c>
      <c r="R48" s="5">
        <f t="shared" si="2"/>
        <v>4</v>
      </c>
      <c r="S48">
        <v>3</v>
      </c>
      <c r="T48">
        <v>4</v>
      </c>
      <c r="U48">
        <v>3</v>
      </c>
      <c r="V48">
        <v>3</v>
      </c>
      <c r="W48" s="6">
        <f t="shared" si="3"/>
        <v>3.25</v>
      </c>
      <c r="X48">
        <v>4</v>
      </c>
      <c r="Y48">
        <v>4</v>
      </c>
      <c r="Z48">
        <v>4</v>
      </c>
      <c r="AA48">
        <v>3</v>
      </c>
      <c r="AB48">
        <v>3</v>
      </c>
      <c r="AC48">
        <v>3</v>
      </c>
      <c r="AD48" s="7">
        <f t="shared" si="4"/>
        <v>3.5</v>
      </c>
    </row>
    <row r="49" spans="1:30" x14ac:dyDescent="0.25">
      <c r="A49" s="21" t="s">
        <v>160</v>
      </c>
      <c r="B49">
        <v>30</v>
      </c>
      <c r="C49">
        <v>1</v>
      </c>
      <c r="D49">
        <v>3</v>
      </c>
      <c r="E49">
        <v>4</v>
      </c>
      <c r="F49">
        <v>4</v>
      </c>
      <c r="G49">
        <v>4</v>
      </c>
      <c r="H49">
        <v>3</v>
      </c>
      <c r="I49" s="3">
        <f t="shared" si="0"/>
        <v>3.6</v>
      </c>
      <c r="J49">
        <v>4</v>
      </c>
      <c r="K49">
        <v>4</v>
      </c>
      <c r="L49">
        <v>4</v>
      </c>
      <c r="M49">
        <v>4</v>
      </c>
      <c r="N49" s="4">
        <f t="shared" si="1"/>
        <v>4</v>
      </c>
      <c r="O49">
        <v>3</v>
      </c>
      <c r="P49">
        <v>4</v>
      </c>
      <c r="Q49">
        <v>3</v>
      </c>
      <c r="R49" s="5">
        <f t="shared" si="2"/>
        <v>3.3333333333333335</v>
      </c>
      <c r="S49">
        <v>4</v>
      </c>
      <c r="T49">
        <v>4</v>
      </c>
      <c r="U49">
        <v>4</v>
      </c>
      <c r="V49">
        <v>4</v>
      </c>
      <c r="W49" s="6">
        <f t="shared" si="3"/>
        <v>4</v>
      </c>
      <c r="X49">
        <v>3</v>
      </c>
      <c r="Y49">
        <v>4</v>
      </c>
      <c r="Z49">
        <v>3</v>
      </c>
      <c r="AA49">
        <v>3</v>
      </c>
      <c r="AB49">
        <v>3</v>
      </c>
      <c r="AC49">
        <v>3</v>
      </c>
      <c r="AD49" s="7">
        <f t="shared" si="4"/>
        <v>3.1666666666666665</v>
      </c>
    </row>
    <row r="50" spans="1:30" x14ac:dyDescent="0.25">
      <c r="A50" s="21" t="s">
        <v>161</v>
      </c>
      <c r="B50">
        <v>30</v>
      </c>
      <c r="C50">
        <v>1</v>
      </c>
      <c r="D50">
        <v>3</v>
      </c>
      <c r="E50">
        <v>4</v>
      </c>
      <c r="F50">
        <v>3</v>
      </c>
      <c r="G50">
        <v>3</v>
      </c>
      <c r="H50">
        <v>3</v>
      </c>
      <c r="I50" s="3">
        <f t="shared" si="0"/>
        <v>3.2</v>
      </c>
      <c r="J50">
        <v>3</v>
      </c>
      <c r="K50">
        <v>4</v>
      </c>
      <c r="L50">
        <v>4</v>
      </c>
      <c r="M50">
        <v>3</v>
      </c>
      <c r="N50" s="4">
        <f t="shared" si="1"/>
        <v>3.5</v>
      </c>
      <c r="O50">
        <v>3</v>
      </c>
      <c r="P50">
        <v>3</v>
      </c>
      <c r="Q50">
        <v>3</v>
      </c>
      <c r="R50" s="5">
        <f t="shared" si="2"/>
        <v>3</v>
      </c>
      <c r="S50">
        <v>3</v>
      </c>
      <c r="T50">
        <v>2</v>
      </c>
      <c r="U50">
        <v>3</v>
      </c>
      <c r="V50">
        <v>3</v>
      </c>
      <c r="W50" s="6">
        <f t="shared" si="3"/>
        <v>2.75</v>
      </c>
      <c r="X50">
        <v>2</v>
      </c>
      <c r="Y50">
        <v>2</v>
      </c>
      <c r="Z50">
        <v>2</v>
      </c>
      <c r="AA50">
        <v>2</v>
      </c>
      <c r="AB50">
        <v>2</v>
      </c>
      <c r="AC50">
        <v>2</v>
      </c>
      <c r="AD50" s="7">
        <f t="shared" si="4"/>
        <v>2</v>
      </c>
    </row>
    <row r="51" spans="1:30" x14ac:dyDescent="0.25">
      <c r="A51" s="21" t="s">
        <v>162</v>
      </c>
      <c r="B51">
        <v>30</v>
      </c>
      <c r="C51">
        <v>1</v>
      </c>
      <c r="D51">
        <v>4</v>
      </c>
      <c r="E51">
        <v>4</v>
      </c>
      <c r="F51">
        <v>4</v>
      </c>
      <c r="G51">
        <v>3</v>
      </c>
      <c r="H51">
        <v>3</v>
      </c>
      <c r="I51" s="3">
        <f t="shared" si="0"/>
        <v>3.6</v>
      </c>
      <c r="J51">
        <v>2</v>
      </c>
      <c r="K51">
        <v>3</v>
      </c>
      <c r="L51">
        <v>3</v>
      </c>
      <c r="M51">
        <v>2</v>
      </c>
      <c r="N51" s="4">
        <f t="shared" si="1"/>
        <v>2.5</v>
      </c>
      <c r="O51">
        <v>3</v>
      </c>
      <c r="P51">
        <v>2</v>
      </c>
      <c r="Q51">
        <v>3</v>
      </c>
      <c r="R51" s="5">
        <f t="shared" si="2"/>
        <v>2.6666666666666665</v>
      </c>
      <c r="S51">
        <v>2</v>
      </c>
      <c r="T51">
        <v>3</v>
      </c>
      <c r="U51">
        <v>3</v>
      </c>
      <c r="V51">
        <v>3</v>
      </c>
      <c r="W51" s="6">
        <f t="shared" si="3"/>
        <v>2.75</v>
      </c>
      <c r="X51">
        <v>2</v>
      </c>
      <c r="Y51">
        <v>3</v>
      </c>
      <c r="Z51">
        <v>2</v>
      </c>
      <c r="AA51">
        <v>2</v>
      </c>
      <c r="AB51">
        <v>3</v>
      </c>
      <c r="AC51">
        <v>3</v>
      </c>
      <c r="AD51" s="7">
        <f t="shared" si="4"/>
        <v>2.5</v>
      </c>
    </row>
    <row r="52" spans="1:30" x14ac:dyDescent="0.25">
      <c r="AD52" s="17"/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75241F4B403784DA6C58206D400DE8F" ma:contentTypeVersion="5" ma:contentTypeDescription="Ein neues Dokument erstellen." ma:contentTypeScope="" ma:versionID="a5dae0a9e8753aa02da099a310eec12d">
  <xsd:schema xmlns:xsd="http://www.w3.org/2001/XMLSchema" xmlns:xs="http://www.w3.org/2001/XMLSchema" xmlns:p="http://schemas.microsoft.com/office/2006/metadata/properties" xmlns:ns3="07a0fea9-da3b-4324-98ac-998cdc007f5b" targetNamespace="http://schemas.microsoft.com/office/2006/metadata/properties" ma:root="true" ma:fieldsID="c9c89a95ae903469ca41851a4bffed4e" ns3:_="">
    <xsd:import namespace="07a0fea9-da3b-4324-98ac-998cdc007f5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a0fea9-da3b-4324-98ac-998cdc007f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4812AAC-E229-4831-BB6D-0F64ABE09F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a0fea9-da3b-4324-98ac-998cdc007f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34588E-C528-449D-8124-7BF4215923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A8093A0-706B-4EEB-9D53-41AEE768A0F1}">
  <ds:schemaRefs>
    <ds:schemaRef ds:uri="http://purl.org/dc/elements/1.1/"/>
    <ds:schemaRef ds:uri="http://www.w3.org/XML/1998/namespace"/>
    <ds:schemaRef ds:uri="http://purl.org/dc/terms/"/>
    <ds:schemaRef ds:uri="http://purl.org/dc/dcmitype/"/>
    <ds:schemaRef ds:uri="http://schemas.microsoft.com/office/2006/documentManagement/types"/>
    <ds:schemaRef ds:uri="http://schemas.microsoft.com/office/infopath/2007/PartnerControls"/>
    <ds:schemaRef ds:uri="07a0fea9-da3b-4324-98ac-998cdc007f5b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Gesundheitsapps Google Play</vt:lpstr>
      <vt:lpstr>App Rating Google Play Store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Franziska Thieken</dc:creator>
  <cp:keywords/>
  <dc:description/>
  <cp:lastModifiedBy>Manuel Hansmann</cp:lastModifiedBy>
  <cp:revision/>
  <dcterms:created xsi:type="dcterms:W3CDTF">2023-10-20T11:31:32Z</dcterms:created>
  <dcterms:modified xsi:type="dcterms:W3CDTF">2024-09-17T21:20:13Z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0x010100D75241F4B403784DA6C58206D400DE8F</vt:lpwstr>
  </property>
</Properties>
</file>