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CBB-22\Desktop\MetodosNum-main\"/>
    </mc:Choice>
  </mc:AlternateContent>
  <xr:revisionPtr revIDLastSave="0" documentId="13_ncr:1_{C88016CC-7FE7-4EBD-B7D9-51D932BEF1B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Ejercicio 1 Lab2" sheetId="1" r:id="rId1"/>
    <sheet name="Ejercicio 2 Lab2" sheetId="2" r:id="rId2"/>
    <sheet name="Ejercicio 3 Lab2" sheetId="3" r:id="rId3"/>
  </sheets>
  <definedNames>
    <definedName name="Euler">'Ejercicio 1 Lab2'!$F$12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3" l="1"/>
  <c r="D17" i="3" s="1"/>
  <c r="C17" i="3"/>
  <c r="G17" i="3"/>
  <c r="B11" i="3"/>
  <c r="C11" i="3"/>
  <c r="F11" i="3" s="1"/>
  <c r="C12" i="3" s="1"/>
  <c r="D11" i="3"/>
  <c r="E11" i="3"/>
  <c r="G11" i="3"/>
  <c r="B12" i="3"/>
  <c r="D12" i="3" s="1"/>
  <c r="E3" i="3"/>
  <c r="E2" i="3"/>
  <c r="C3" i="2"/>
  <c r="D3" i="3"/>
  <c r="D2" i="3"/>
  <c r="B3" i="3"/>
  <c r="B3" i="2"/>
  <c r="D3" i="2" s="1"/>
  <c r="C3" i="1"/>
  <c r="G3" i="1" s="1"/>
  <c r="E2" i="2"/>
  <c r="D2" i="2"/>
  <c r="D2" i="1"/>
  <c r="F2" i="1" s="1"/>
  <c r="D3" i="1"/>
  <c r="B3" i="1"/>
  <c r="E2" i="1"/>
  <c r="F12" i="1"/>
  <c r="B4" i="1" l="1"/>
  <c r="D4" i="1" s="1"/>
  <c r="E3" i="1"/>
  <c r="F3" i="1" s="1"/>
  <c r="C4" i="1" s="1"/>
  <c r="E17" i="3"/>
  <c r="F17" i="3" s="1"/>
  <c r="B13" i="3"/>
  <c r="D13" i="3" s="1"/>
  <c r="E12" i="3"/>
  <c r="F12" i="3" s="1"/>
  <c r="C13" i="3" s="1"/>
  <c r="G12" i="3"/>
  <c r="F2" i="3"/>
  <c r="C3" i="3" s="1"/>
  <c r="F2" i="2"/>
  <c r="G3" i="2" s="1"/>
  <c r="B4" i="2"/>
  <c r="D4" i="2" s="1"/>
  <c r="F4" i="1" l="1"/>
  <c r="C5" i="1" s="1"/>
  <c r="B5" i="1"/>
  <c r="D5" i="1" s="1"/>
  <c r="E4" i="1"/>
  <c r="G4" i="1"/>
  <c r="F13" i="3"/>
  <c r="C14" i="3" s="1"/>
  <c r="G13" i="3"/>
  <c r="B14" i="3"/>
  <c r="D14" i="3" s="1"/>
  <c r="E13" i="3"/>
  <c r="F3" i="3"/>
  <c r="C4" i="3" s="1"/>
  <c r="G3" i="3"/>
  <c r="B4" i="3"/>
  <c r="D4" i="3" s="1"/>
  <c r="E3" i="2"/>
  <c r="F3" i="2" s="1"/>
  <c r="B6" i="1" l="1"/>
  <c r="D6" i="1" s="1"/>
  <c r="E5" i="1"/>
  <c r="F5" i="1" s="1"/>
  <c r="C6" i="1" s="1"/>
  <c r="G5" i="1"/>
  <c r="B15" i="3"/>
  <c r="D15" i="3" s="1"/>
  <c r="E14" i="3"/>
  <c r="F14" i="3"/>
  <c r="C15" i="3" s="1"/>
  <c r="G14" i="3"/>
  <c r="G4" i="3"/>
  <c r="E4" i="3"/>
  <c r="F4" i="3" s="1"/>
  <c r="C5" i="3" s="1"/>
  <c r="B5" i="3"/>
  <c r="D5" i="3" s="1"/>
  <c r="C4" i="2"/>
  <c r="E4" i="2" s="1"/>
  <c r="F4" i="2" s="1"/>
  <c r="C5" i="2" s="1"/>
  <c r="B6" i="2" s="1"/>
  <c r="D6" i="2" s="1"/>
  <c r="G4" i="2"/>
  <c r="E6" i="1" l="1"/>
  <c r="F6" i="1" s="1"/>
  <c r="C7" i="1" s="1"/>
  <c r="G6" i="1"/>
  <c r="B7" i="1"/>
  <c r="D7" i="1" s="1"/>
  <c r="F15" i="3"/>
  <c r="C16" i="3" s="1"/>
  <c r="G15" i="3"/>
  <c r="B16" i="3"/>
  <c r="D16" i="3" s="1"/>
  <c r="E15" i="3"/>
  <c r="E5" i="3"/>
  <c r="F5" i="3" s="1"/>
  <c r="C6" i="3" s="1"/>
  <c r="G5" i="3"/>
  <c r="B6" i="3"/>
  <c r="D6" i="3" s="1"/>
  <c r="B5" i="2"/>
  <c r="D5" i="2" s="1"/>
  <c r="G5" i="2"/>
  <c r="E5" i="2"/>
  <c r="E7" i="1" l="1"/>
  <c r="F7" i="1"/>
  <c r="C8" i="1" s="1"/>
  <c r="G7" i="1"/>
  <c r="B8" i="1"/>
  <c r="D8" i="1" s="1"/>
  <c r="E16" i="3"/>
  <c r="F16" i="3" s="1"/>
  <c r="G16" i="3"/>
  <c r="G6" i="3"/>
  <c r="B7" i="3"/>
  <c r="D7" i="3" s="1"/>
  <c r="E6" i="3"/>
  <c r="F6" i="3" s="1"/>
  <c r="C7" i="3" s="1"/>
  <c r="F5" i="2"/>
  <c r="C6" i="2" s="1"/>
  <c r="G6" i="2" s="1"/>
  <c r="E6" i="2"/>
  <c r="F6" i="2" s="1"/>
  <c r="C7" i="2" s="1"/>
  <c r="E8" i="1" l="1"/>
  <c r="F8" i="1" s="1"/>
  <c r="G8" i="1"/>
  <c r="B8" i="3"/>
  <c r="D8" i="3" s="1"/>
  <c r="E7" i="3"/>
  <c r="F7" i="3" s="1"/>
  <c r="C8" i="3" s="1"/>
  <c r="G7" i="3"/>
  <c r="B7" i="2"/>
  <c r="D7" i="2" s="1"/>
  <c r="E7" i="2"/>
  <c r="F7" i="2" s="1"/>
  <c r="C8" i="2" s="1"/>
  <c r="G7" i="2"/>
  <c r="B8" i="2"/>
  <c r="D8" i="2" s="1"/>
  <c r="G8" i="3" l="1"/>
  <c r="B9" i="3"/>
  <c r="D9" i="3" s="1"/>
  <c r="E8" i="3"/>
  <c r="F8" i="3" s="1"/>
  <c r="C9" i="3" s="1"/>
  <c r="E8" i="2"/>
  <c r="F8" i="2" s="1"/>
  <c r="C9" i="2" s="1"/>
  <c r="G8" i="2"/>
  <c r="B9" i="2"/>
  <c r="D9" i="2" s="1"/>
  <c r="E9" i="3" l="1"/>
  <c r="F9" i="3" s="1"/>
  <c r="C10" i="3" s="1"/>
  <c r="G9" i="3"/>
  <c r="B10" i="3"/>
  <c r="D10" i="3" s="1"/>
  <c r="G9" i="2"/>
  <c r="E9" i="2"/>
  <c r="F9" i="2" s="1"/>
  <c r="G10" i="3" l="1"/>
  <c r="E10" i="3"/>
  <c r="F10" i="3" s="1"/>
</calcChain>
</file>

<file path=xl/sharedStrings.xml><?xml version="1.0" encoding="utf-8"?>
<sst xmlns="http://schemas.openxmlformats.org/spreadsheetml/2006/main" count="28" uniqueCount="10">
  <si>
    <t>Iteracion</t>
  </si>
  <si>
    <t>Xi-1</t>
  </si>
  <si>
    <t>Xi</t>
  </si>
  <si>
    <t>f(Xi-1)</t>
  </si>
  <si>
    <t>f(Xi)</t>
  </si>
  <si>
    <t>Xi+1</t>
  </si>
  <si>
    <t>Er%</t>
  </si>
  <si>
    <t>-</t>
  </si>
  <si>
    <t>EULER</t>
  </si>
  <si>
    <t>Ecuacion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</si>
</sst>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00%"/>
    <numFmt numFmtId="169" formatCode="0.00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0" fontId="0" fillId="0" borderId="0" xfId="1" applyNumberFormat="1" applyFont="1"/>
    <xf numFmtId="169" fontId="0" fillId="0" borderId="0" xfId="1" applyNumberFormat="1" applyFont="1"/>
    <xf numFmtId="0" fontId="0" fillId="2" borderId="0" xfId="0" applyFill="1"/>
    <xf numFmtId="169" fontId="0" fillId="2" borderId="0" xfId="1" applyNumberFormat="1" applyFont="1" applyFill="1"/>
    <xf numFmtId="0" fontId="2" fillId="3" borderId="0" xfId="0" applyFont="1" applyFill="1"/>
    <xf numFmtId="0" fontId="3" fillId="0" borderId="0" xfId="0" applyFont="1"/>
    <xf numFmtId="0" fontId="3" fillId="4" borderId="1" xfId="0" applyFont="1" applyFill="1" applyBorder="1"/>
    <xf numFmtId="0" fontId="0" fillId="5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68" fontId="0" fillId="0" borderId="0" xfId="1" applyNumberFormat="1" applyFont="1" applyAlignment="1">
      <alignment horizontal="center"/>
    </xf>
    <xf numFmtId="0" fontId="0" fillId="2" borderId="0" xfId="0" applyFont="1" applyFill="1" applyAlignment="1">
      <alignment horizontal="center"/>
    </xf>
    <xf numFmtId="168" fontId="0" fillId="2" borderId="0" xfId="1" applyNumberFormat="1" applyFont="1" applyFill="1" applyAlignment="1">
      <alignment horizontal="center"/>
    </xf>
    <xf numFmtId="0" fontId="0" fillId="3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000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378114</xdr:colOff>
      <xdr:row>5</xdr:row>
      <xdr:rowOff>50705</xdr:rowOff>
    </xdr:from>
    <xdr:ext cx="2590800" cy="49725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BB08717-1885-4AE9-AF2D-E03364E99E20}"/>
                </a:ext>
              </a:extLst>
            </xdr:cNvPr>
            <xdr:cNvSpPr txBox="1"/>
          </xdr:nvSpPr>
          <xdr:spPr>
            <a:xfrm>
              <a:off x="8771320" y="1003205"/>
              <a:ext cx="2590800" cy="4972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6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NI" sz="16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NI" sz="160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NI" sz="1600" i="0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s-NI" sz="16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NI" sz="16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NI" sz="16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NI" sz="16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NI" sz="1600" i="0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NI" sz="16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NI" sz="12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𝑓</m:t>
                        </m:r>
                        <m:d>
                          <m:dPr>
                            <m:ctrlPr>
                              <a:rPr lang="es-NI" sz="12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NI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s-NI" sz="12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NI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−1</m:t>
                                </m:r>
                              </m:sub>
                            </m:sSub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a:rPr lang="es-NI" sz="160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s-NI" sz="16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NI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ES" sz="16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s-ES" sz="1600" b="0" i="1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sub>
                            </m:sSub>
                          </m:e>
                        </m:d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NI" sz="12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𝑓</m:t>
                        </m:r>
                        <m:d>
                          <m:dPr>
                            <m:ctrlPr>
                              <a:rPr lang="es-NI" sz="12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NI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den>
                    </m:f>
                  </m:oMath>
                </m:oMathPara>
              </a14:m>
              <a:endParaRPr lang="es-NI" sz="14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BB08717-1885-4AE9-AF2D-E03364E99E20}"/>
                </a:ext>
              </a:extLst>
            </xdr:cNvPr>
            <xdr:cNvSpPr txBox="1"/>
          </xdr:nvSpPr>
          <xdr:spPr>
            <a:xfrm>
              <a:off x="8771320" y="1003205"/>
              <a:ext cx="2590800" cy="4972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NI" sz="1600" i="0">
                  <a:latin typeface="Cambria Math" panose="02040503050406030204" pitchFamily="18" charset="0"/>
                </a:rPr>
                <a:t>𝑥</a:t>
              </a:r>
              <a:r>
                <a:rPr lang="es-NI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s-NI" sz="1600" i="0">
                  <a:latin typeface="Cambria Math" panose="02040503050406030204" pitchFamily="18" charset="0"/>
                </a:rPr>
                <a:t>𝑖+1</a:t>
              </a:r>
              <a:r>
                <a:rPr lang="es-NI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s-NI" sz="1600" i="0">
                  <a:latin typeface="Cambria Math" panose="02040503050406030204" pitchFamily="18" charset="0"/>
                </a:rPr>
                <a:t>=𝑥</a:t>
              </a:r>
              <a:r>
                <a:rPr lang="es-NI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NI" sz="1600" i="0">
                  <a:latin typeface="Cambria Math" panose="02040503050406030204" pitchFamily="18" charset="0"/>
                </a:rPr>
                <a:t>𝑖−</a:t>
              </a:r>
              <a:r>
                <a:rPr lang="es-NI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𝑓(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s-NI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s-NI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NI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𝑖−1</a:t>
              </a:r>
              <a:r>
                <a:rPr lang="es-NI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−𝑥_𝑖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s-NI" sz="16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s-NI" sz="1600" i="0">
                  <a:latin typeface="Cambria Math" panose="02040503050406030204" pitchFamily="18" charset="0"/>
                </a:rPr>
                <a:t>𝑓</a:t>
              </a:r>
              <a:r>
                <a:rPr lang="es-NI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ES" sz="1600" b="0" i="0">
                  <a:latin typeface="Cambria Math" panose="02040503050406030204" pitchFamily="18" charset="0"/>
                </a:rPr>
                <a:t>𝑥</a:t>
              </a:r>
              <a:r>
                <a:rPr lang="es-NI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𝑖−1</a:t>
              </a:r>
              <a:r>
                <a:rPr lang="es-NI" sz="1600" b="0" i="0">
                  <a:latin typeface="Cambria Math" panose="02040503050406030204" pitchFamily="18" charset="0"/>
                </a:rPr>
                <a:t>) )</a:t>
              </a:r>
              <a:r>
                <a:rPr lang="es-ES" sz="1600" b="0" i="0">
                  <a:latin typeface="Cambria Math" panose="02040503050406030204" pitchFamily="18" charset="0"/>
                </a:rPr>
                <a:t>−</a:t>
              </a:r>
              <a:r>
                <a:rPr lang="es-NI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𝑓(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NI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 )</a:t>
              </a:r>
              <a:r>
                <a:rPr lang="es-NI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NI" sz="16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NI" sz="1400"/>
            </a:p>
          </xdr:txBody>
        </xdr:sp>
      </mc:Fallback>
    </mc:AlternateContent>
    <xdr:clientData/>
  </xdr:oneCellAnchor>
  <xdr:oneCellAnchor>
    <xdr:from>
      <xdr:col>8</xdr:col>
      <xdr:colOff>19050</xdr:colOff>
      <xdr:row>2</xdr:row>
      <xdr:rowOff>75080</xdr:rowOff>
    </xdr:from>
    <xdr:ext cx="1626727" cy="2818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E6E4C3F-793D-4EB8-B3FF-F0ACA7A67982}"/>
                </a:ext>
              </a:extLst>
            </xdr:cNvPr>
            <xdr:cNvSpPr txBox="1"/>
          </xdr:nvSpPr>
          <xdr:spPr>
            <a:xfrm>
              <a:off x="9017374" y="456080"/>
              <a:ext cx="1626727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8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sz="1800" b="0" i="1">
                        <a:latin typeface="Cambria Math" panose="02040503050406030204" pitchFamily="18" charset="0"/>
                      </a:rPr>
                      <m:t>= </m:t>
                    </m:r>
                    <m:sSup>
                      <m:sSupPr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s-ES" sz="18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sz="18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E6E4C3F-793D-4EB8-B3FF-F0ACA7A67982}"/>
                </a:ext>
              </a:extLst>
            </xdr:cNvPr>
            <xdr:cNvSpPr txBox="1"/>
          </xdr:nvSpPr>
          <xdr:spPr>
            <a:xfrm>
              <a:off x="9017374" y="456080"/>
              <a:ext cx="1626727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800" b="0" i="0">
                  <a:latin typeface="Cambria Math" panose="02040503050406030204" pitchFamily="18" charset="0"/>
                </a:rPr>
                <a:t>𝑓(𝑥)= 𝑒^(−𝑥)−𝑥</a:t>
              </a:r>
              <a:endParaRPr lang="es-NI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552450</xdr:colOff>
      <xdr:row>1</xdr:row>
      <xdr:rowOff>9525</xdr:rowOff>
    </xdr:from>
    <xdr:ext cx="2590800" cy="49725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EA42F8E-C145-47E4-89FD-12AFFAA31258}"/>
                </a:ext>
              </a:extLst>
            </xdr:cNvPr>
            <xdr:cNvSpPr txBox="1"/>
          </xdr:nvSpPr>
          <xdr:spPr>
            <a:xfrm>
              <a:off x="6067425" y="209550"/>
              <a:ext cx="2590800" cy="4972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6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NI" sz="16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NI" sz="160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NI" sz="1600" i="0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s-NI" sz="16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NI" sz="16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NI" sz="16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NI" sz="16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NI" sz="1600" i="0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NI" sz="16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NI" sz="12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𝑓</m:t>
                        </m:r>
                        <m:d>
                          <m:dPr>
                            <m:ctrlPr>
                              <a:rPr lang="es-NI" sz="12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NI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s-NI" sz="12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NI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−1</m:t>
                                </m:r>
                              </m:sub>
                            </m:sSub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a:rPr lang="es-NI" sz="160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s-NI" sz="16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NI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ES" sz="16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s-ES" sz="1600" b="0" i="1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sub>
                            </m:sSub>
                          </m:e>
                        </m:d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NI" sz="12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𝑓</m:t>
                        </m:r>
                        <m:d>
                          <m:dPr>
                            <m:ctrlPr>
                              <a:rPr lang="es-NI" sz="12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NI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den>
                    </m:f>
                  </m:oMath>
                </m:oMathPara>
              </a14:m>
              <a:endParaRPr lang="es-NI" sz="14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EA42F8E-C145-47E4-89FD-12AFFAA31258}"/>
                </a:ext>
              </a:extLst>
            </xdr:cNvPr>
            <xdr:cNvSpPr txBox="1"/>
          </xdr:nvSpPr>
          <xdr:spPr>
            <a:xfrm>
              <a:off x="6067425" y="209550"/>
              <a:ext cx="2590800" cy="4972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NI" sz="1600" i="0">
                  <a:latin typeface="Cambria Math" panose="02040503050406030204" pitchFamily="18" charset="0"/>
                </a:rPr>
                <a:t>𝑥</a:t>
              </a:r>
              <a:r>
                <a:rPr lang="es-NI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s-NI" sz="1600" i="0">
                  <a:latin typeface="Cambria Math" panose="02040503050406030204" pitchFamily="18" charset="0"/>
                </a:rPr>
                <a:t>𝑖+1</a:t>
              </a:r>
              <a:r>
                <a:rPr lang="es-NI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s-NI" sz="1600" i="0">
                  <a:latin typeface="Cambria Math" panose="02040503050406030204" pitchFamily="18" charset="0"/>
                </a:rPr>
                <a:t>=𝑥</a:t>
              </a:r>
              <a:r>
                <a:rPr lang="es-NI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NI" sz="1600" i="0">
                  <a:latin typeface="Cambria Math" panose="02040503050406030204" pitchFamily="18" charset="0"/>
                </a:rPr>
                <a:t>𝑖−</a:t>
              </a:r>
              <a:r>
                <a:rPr lang="es-NI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𝑓(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s-NI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s-NI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NI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𝑖−1</a:t>
              </a:r>
              <a:r>
                <a:rPr lang="es-NI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−𝑥_𝑖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s-NI" sz="16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s-NI" sz="1600" i="0">
                  <a:latin typeface="Cambria Math" panose="02040503050406030204" pitchFamily="18" charset="0"/>
                </a:rPr>
                <a:t>𝑓</a:t>
              </a:r>
              <a:r>
                <a:rPr lang="es-NI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ES" sz="1600" b="0" i="0">
                  <a:latin typeface="Cambria Math" panose="02040503050406030204" pitchFamily="18" charset="0"/>
                </a:rPr>
                <a:t>𝑥</a:t>
              </a:r>
              <a:r>
                <a:rPr lang="es-NI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𝑖−1</a:t>
              </a:r>
              <a:r>
                <a:rPr lang="es-NI" sz="1600" b="0" i="0">
                  <a:latin typeface="Cambria Math" panose="02040503050406030204" pitchFamily="18" charset="0"/>
                </a:rPr>
                <a:t>) )</a:t>
              </a:r>
              <a:r>
                <a:rPr lang="es-ES" sz="1600" b="0" i="0">
                  <a:latin typeface="Cambria Math" panose="02040503050406030204" pitchFamily="18" charset="0"/>
                </a:rPr>
                <a:t>−</a:t>
              </a:r>
              <a:r>
                <a:rPr lang="es-NI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𝑓(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NI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 )</a:t>
              </a:r>
              <a:r>
                <a:rPr lang="es-NI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NI" sz="16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NI" sz="1400"/>
            </a:p>
          </xdr:txBody>
        </xdr:sp>
      </mc:Fallback>
    </mc:AlternateContent>
    <xdr:clientData/>
  </xdr:oneCellAnchor>
  <xdr:oneCellAnchor>
    <xdr:from>
      <xdr:col>8</xdr:col>
      <xdr:colOff>257175</xdr:colOff>
      <xdr:row>7</xdr:row>
      <xdr:rowOff>166687</xdr:rowOff>
    </xdr:from>
    <xdr:ext cx="1262525" cy="2818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F86663FA-1AE7-479A-BD65-9FF827D65C4D}"/>
                </a:ext>
              </a:extLst>
            </xdr:cNvPr>
            <xdr:cNvSpPr txBox="1"/>
          </xdr:nvSpPr>
          <xdr:spPr>
            <a:xfrm>
              <a:off x="6534150" y="1509712"/>
              <a:ext cx="1262525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800" b="0"/>
                <a:t>f</a:t>
              </a:r>
              <a14:m>
                <m:oMath xmlns:m="http://schemas.openxmlformats.org/officeDocument/2006/math">
                  <m:d>
                    <m:dPr>
                      <m:ctrlPr>
                        <a:rPr lang="es-ES" sz="18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ES" sz="18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s-ES" sz="1800" b="0" i="1">
                      <a:latin typeface="Cambria Math" panose="02040503050406030204" pitchFamily="18" charset="0"/>
                    </a:rPr>
                    <m:t>=</m:t>
                  </m:r>
                  <m:r>
                    <a:rPr lang="es-ES" sz="1800" b="0" i="1">
                      <a:latin typeface="Cambria Math" panose="02040503050406030204" pitchFamily="18" charset="0"/>
                    </a:rPr>
                    <m:t>𝐼𝑛</m:t>
                  </m:r>
                  <m:r>
                    <a:rPr lang="es-ES" sz="1800" b="0" i="1">
                      <a:latin typeface="Cambria Math" panose="02040503050406030204" pitchFamily="18" charset="0"/>
                    </a:rPr>
                    <m:t>(</m:t>
                  </m:r>
                  <m:r>
                    <a:rPr lang="es-ES" sz="1800" b="0" i="1">
                      <a:latin typeface="Cambria Math" panose="02040503050406030204" pitchFamily="18" charset="0"/>
                    </a:rPr>
                    <m:t>𝑋</m:t>
                  </m:r>
                  <m:r>
                    <a:rPr lang="es-ES" sz="18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es-NI" sz="18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F86663FA-1AE7-479A-BD65-9FF827D65C4D}"/>
                </a:ext>
              </a:extLst>
            </xdr:cNvPr>
            <xdr:cNvSpPr txBox="1"/>
          </xdr:nvSpPr>
          <xdr:spPr>
            <a:xfrm>
              <a:off x="6534150" y="1509712"/>
              <a:ext cx="1262525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800" b="0"/>
                <a:t>f</a:t>
              </a:r>
              <a:r>
                <a:rPr lang="es-ES" sz="1800" b="0" i="0">
                  <a:latin typeface="Cambria Math" panose="02040503050406030204" pitchFamily="18" charset="0"/>
                </a:rPr>
                <a:t>(𝑥)=𝐼𝑛(𝑋)</a:t>
              </a:r>
              <a:endParaRPr lang="es-NI" sz="18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8</xdr:row>
      <xdr:rowOff>0</xdr:rowOff>
    </xdr:from>
    <xdr:ext cx="2590800" cy="49725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B371E8F-4564-4D39-879E-DA1E5862B9CE}"/>
                </a:ext>
              </a:extLst>
            </xdr:cNvPr>
            <xdr:cNvSpPr txBox="1"/>
          </xdr:nvSpPr>
          <xdr:spPr>
            <a:xfrm>
              <a:off x="6934200" y="1533525"/>
              <a:ext cx="2590800" cy="4972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6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NI" sz="16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NI" sz="160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NI" sz="1600" i="0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s-NI" sz="16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NI" sz="16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NI" sz="16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NI" sz="16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NI" sz="1600" i="0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NI" sz="16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NI" sz="12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𝑓</m:t>
                        </m:r>
                        <m:d>
                          <m:dPr>
                            <m:ctrlPr>
                              <a:rPr lang="es-NI" sz="12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NI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s-NI" sz="12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NI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−1</m:t>
                                </m:r>
                              </m:sub>
                            </m:sSub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a:rPr lang="es-NI" sz="160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s-NI" sz="16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NI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ES" sz="16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s-ES" sz="1600" b="0" i="1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sub>
                            </m:sSub>
                          </m:e>
                        </m:d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NI" sz="12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𝑓</m:t>
                        </m:r>
                        <m:d>
                          <m:dPr>
                            <m:ctrlPr>
                              <a:rPr lang="es-NI" sz="12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NI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den>
                    </m:f>
                  </m:oMath>
                </m:oMathPara>
              </a14:m>
              <a:endParaRPr lang="es-NI" sz="14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B371E8F-4564-4D39-879E-DA1E5862B9CE}"/>
                </a:ext>
              </a:extLst>
            </xdr:cNvPr>
            <xdr:cNvSpPr txBox="1"/>
          </xdr:nvSpPr>
          <xdr:spPr>
            <a:xfrm>
              <a:off x="6934200" y="1533525"/>
              <a:ext cx="2590800" cy="4972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NI" sz="1600" i="0">
                  <a:latin typeface="Cambria Math" panose="02040503050406030204" pitchFamily="18" charset="0"/>
                </a:rPr>
                <a:t>𝑥</a:t>
              </a:r>
              <a:r>
                <a:rPr lang="es-NI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s-NI" sz="1600" i="0">
                  <a:latin typeface="Cambria Math" panose="02040503050406030204" pitchFamily="18" charset="0"/>
                </a:rPr>
                <a:t>𝑖+1</a:t>
              </a:r>
              <a:r>
                <a:rPr lang="es-NI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s-NI" sz="1600" i="0">
                  <a:latin typeface="Cambria Math" panose="02040503050406030204" pitchFamily="18" charset="0"/>
                </a:rPr>
                <a:t>=𝑥</a:t>
              </a:r>
              <a:r>
                <a:rPr lang="es-NI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NI" sz="1600" i="0">
                  <a:latin typeface="Cambria Math" panose="02040503050406030204" pitchFamily="18" charset="0"/>
                </a:rPr>
                <a:t>𝑖−</a:t>
              </a:r>
              <a:r>
                <a:rPr lang="es-NI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𝑓(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s-NI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s-NI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NI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𝑖−1</a:t>
              </a:r>
              <a:r>
                <a:rPr lang="es-NI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−𝑥_𝑖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s-NI" sz="16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s-NI" sz="1600" i="0">
                  <a:latin typeface="Cambria Math" panose="02040503050406030204" pitchFamily="18" charset="0"/>
                </a:rPr>
                <a:t>𝑓</a:t>
              </a:r>
              <a:r>
                <a:rPr lang="es-NI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ES" sz="1600" b="0" i="0">
                  <a:latin typeface="Cambria Math" panose="02040503050406030204" pitchFamily="18" charset="0"/>
                </a:rPr>
                <a:t>𝑥</a:t>
              </a:r>
              <a:r>
                <a:rPr lang="es-NI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𝑖−1</a:t>
              </a:r>
              <a:r>
                <a:rPr lang="es-NI" sz="1600" b="0" i="0">
                  <a:latin typeface="Cambria Math" panose="02040503050406030204" pitchFamily="18" charset="0"/>
                </a:rPr>
                <a:t>) )</a:t>
              </a:r>
              <a:r>
                <a:rPr lang="es-ES" sz="1600" b="0" i="0">
                  <a:latin typeface="Cambria Math" panose="02040503050406030204" pitchFamily="18" charset="0"/>
                </a:rPr>
                <a:t>−</a:t>
              </a:r>
              <a:r>
                <a:rPr lang="es-NI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𝑓(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NI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 )</a:t>
              </a:r>
              <a:r>
                <a:rPr lang="es-NI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NI" sz="16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NI" sz="1400"/>
            </a:p>
          </xdr:txBody>
        </xdr:sp>
      </mc:Fallback>
    </mc:AlternateContent>
    <xdr:clientData/>
  </xdr:oneCellAnchor>
  <xdr:oneCellAnchor>
    <xdr:from>
      <xdr:col>9</xdr:col>
      <xdr:colOff>114300</xdr:colOff>
      <xdr:row>13</xdr:row>
      <xdr:rowOff>176212</xdr:rowOff>
    </xdr:from>
    <xdr:ext cx="1785232" cy="4610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A9D1AAA-7491-4093-A02E-F4C239595B68}"/>
                </a:ext>
              </a:extLst>
            </xdr:cNvPr>
            <xdr:cNvSpPr txBox="1"/>
          </xdr:nvSpPr>
          <xdr:spPr>
            <a:xfrm>
              <a:off x="7048500" y="2662237"/>
              <a:ext cx="1785232" cy="461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6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s-ES" sz="1600" b="0" i="1">
                        <a:latin typeface="Cambria Math" panose="02040503050406030204" pitchFamily="18" charset="0"/>
                      </a:rPr>
                      <m:t>𝑐𝑜𝑠𝑥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 −</m:t>
                    </m:r>
                    <m:sSup>
                      <m:sSup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A9D1AAA-7491-4093-A02E-F4C239595B68}"/>
                </a:ext>
              </a:extLst>
            </xdr:cNvPr>
            <xdr:cNvSpPr txBox="1"/>
          </xdr:nvSpPr>
          <xdr:spPr>
            <a:xfrm>
              <a:off x="7048500" y="2662237"/>
              <a:ext cx="1785232" cy="461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600" b="0" i="0">
                  <a:latin typeface="Cambria Math" panose="02040503050406030204" pitchFamily="18" charset="0"/>
                </a:rPr>
                <a:t>𝑓(𝑥)=1/2 𝑐𝑜𝑠𝑥 −𝑥^2</a:t>
              </a:r>
              <a:endParaRPr lang="es-NI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E108EE-83C0-4CA7-82AF-703973103B0B}" name="Tabla1" displayName="Tabla1" ref="A1:G8" totalsRowShown="0" headerRowDxfId="0">
  <autoFilter ref="A1:G8" xr:uid="{6BE108EE-83C0-4CA7-82AF-703973103B0B}"/>
  <tableColumns count="7">
    <tableColumn id="1" xr3:uid="{C352743B-7C1D-4A51-8B9C-17D3B8C93323}" name="Iteracion"/>
    <tableColumn id="2" xr3:uid="{30AE7B7D-C869-4001-9788-572651D71F0B}" name="Xi-1">
      <calculatedColumnFormula>C1</calculatedColumnFormula>
    </tableColumn>
    <tableColumn id="3" xr3:uid="{E617CA7F-E68B-4FF3-B09D-5B39E97D43A4}" name="Xi">
      <calculatedColumnFormula>F1</calculatedColumnFormula>
    </tableColumn>
    <tableColumn id="4" xr3:uid="{38D4991F-838E-4B5D-B055-801A8ABAB6B1}" name="f(Xi-1)">
      <calculatedColumnFormula>Euler^-B2-B2</calculatedColumnFormula>
    </tableColumn>
    <tableColumn id="5" xr3:uid="{B5B16010-5CD6-4D9A-9460-16164F6F9679}" name="f(Xi)">
      <calculatedColumnFormula>Euler^-C2-C2</calculatedColumnFormula>
    </tableColumn>
    <tableColumn id="6" xr3:uid="{578503F4-EFA7-4D9D-886B-3B6BA59C20C8}" name="Xi+1">
      <calculatedColumnFormula>C2-(E2*(B2-C2))/(D2-E2)</calculatedColumnFormula>
    </tableColumn>
    <tableColumn id="7" xr3:uid="{27C41F6C-C39B-4AF9-B483-387CA534354C}" name="Er%" dataDxfId="1" dataCellStyle="Porcentaje">
      <calculatedColumnFormula>ABS((C2-C1)/C2)</calculatedColumn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zoomScaleNormal="100" workbookViewId="0">
      <selection activeCell="J12" sqref="J12"/>
    </sheetView>
  </sheetViews>
  <sheetFormatPr baseColWidth="10" defaultColWidth="9.140625" defaultRowHeight="15" x14ac:dyDescent="0.25"/>
  <cols>
    <col min="1" max="1" width="14.5703125" customWidth="1"/>
    <col min="2" max="2" width="20.5703125" customWidth="1"/>
    <col min="3" max="3" width="16.5703125" customWidth="1"/>
    <col min="4" max="4" width="18.42578125" customWidth="1"/>
    <col min="5" max="5" width="21" customWidth="1"/>
    <col min="6" max="6" width="22.28515625" customWidth="1"/>
    <col min="7" max="7" width="12.28515625" customWidth="1"/>
  </cols>
  <sheetData>
    <row r="1" spans="1:9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9" x14ac:dyDescent="0.25">
      <c r="A2">
        <v>1</v>
      </c>
      <c r="B2">
        <v>0</v>
      </c>
      <c r="C2">
        <v>1</v>
      </c>
      <c r="D2">
        <f>Euler^-B2-B2</f>
        <v>1</v>
      </c>
      <c r="E2">
        <f>Euler^-C2-C2</f>
        <v>-0.63212055882855767</v>
      </c>
      <c r="F2">
        <f>C2-(E2*(B2-C2))/(D2-E2)</f>
        <v>0.61269983678028206</v>
      </c>
      <c r="G2" t="s">
        <v>7</v>
      </c>
      <c r="I2" t="s">
        <v>9</v>
      </c>
    </row>
    <row r="3" spans="1:9" x14ac:dyDescent="0.25">
      <c r="A3">
        <v>2</v>
      </c>
      <c r="B3">
        <f>C2</f>
        <v>1</v>
      </c>
      <c r="C3">
        <f>F2</f>
        <v>0.61269983678028206</v>
      </c>
      <c r="D3">
        <f>Euler^-B3-B3</f>
        <v>-0.63212055882855767</v>
      </c>
      <c r="E3">
        <f>Euler^-C3-C3</f>
        <v>-7.0813947873170968E-2</v>
      </c>
      <c r="F3">
        <f>C3-(E3*(B3-C3))/(D3-E3)</f>
        <v>0.5638383891610742</v>
      </c>
      <c r="G3" s="2">
        <f>ABS((C3-C2)/C3)</f>
        <v>0.63212055882855767</v>
      </c>
    </row>
    <row r="4" spans="1:9" x14ac:dyDescent="0.25">
      <c r="A4">
        <v>3</v>
      </c>
      <c r="B4">
        <f t="shared" ref="B4:B12" si="0">C3</f>
        <v>0.61269983678028206</v>
      </c>
      <c r="C4">
        <f t="shared" ref="C4:C12" si="1">F3</f>
        <v>0.5638383891610742</v>
      </c>
      <c r="D4">
        <f>Euler^-B4-B4</f>
        <v>-7.0813947873170968E-2</v>
      </c>
      <c r="E4">
        <f>Euler^-C4-C4</f>
        <v>5.1823545073383936E-3</v>
      </c>
      <c r="F4">
        <f t="shared" ref="F4:F12" si="2">C4-(E4*(B4-C4))/(D4-E4)</f>
        <v>0.56717035841974461</v>
      </c>
      <c r="G4" s="2">
        <f t="shared" ref="G4:G12" si="3">ABS((C4-C3)/C4)</f>
        <v>8.6658603880995042E-2</v>
      </c>
    </row>
    <row r="5" spans="1:9" x14ac:dyDescent="0.25">
      <c r="A5">
        <v>4</v>
      </c>
      <c r="B5">
        <f t="shared" si="0"/>
        <v>0.5638383891610742</v>
      </c>
      <c r="C5">
        <f t="shared" si="1"/>
        <v>0.56717035841974461</v>
      </c>
      <c r="D5">
        <f>Euler^-B5-B5</f>
        <v>5.1823545073383936E-3</v>
      </c>
      <c r="E5">
        <f>Euler^-C5-C5</f>
        <v>-4.2419242430091764E-5</v>
      </c>
      <c r="F5">
        <f t="shared" si="2"/>
        <v>0.56714330660496326</v>
      </c>
      <c r="G5" s="2">
        <f t="shared" si="3"/>
        <v>5.8747238976909382E-3</v>
      </c>
    </row>
    <row r="6" spans="1:9" x14ac:dyDescent="0.25">
      <c r="A6">
        <v>5</v>
      </c>
      <c r="B6">
        <f t="shared" si="0"/>
        <v>0.56717035841974461</v>
      </c>
      <c r="C6">
        <f t="shared" si="1"/>
        <v>0.56714330660496326</v>
      </c>
      <c r="D6">
        <f>Euler^-B6-B6</f>
        <v>-4.2419242430091764E-5</v>
      </c>
      <c r="E6">
        <f>Euler^-C6-C6</f>
        <v>-2.5380166635002865E-8</v>
      </c>
      <c r="F6">
        <f t="shared" si="2"/>
        <v>0.56714329040970457</v>
      </c>
      <c r="G6" s="2">
        <f t="shared" si="3"/>
        <v>4.7698376171079925E-5</v>
      </c>
    </row>
    <row r="7" spans="1:9" x14ac:dyDescent="0.25">
      <c r="A7">
        <v>6</v>
      </c>
      <c r="B7">
        <f t="shared" si="0"/>
        <v>0.56714330660496326</v>
      </c>
      <c r="C7">
        <f t="shared" si="1"/>
        <v>0.56714329040970457</v>
      </c>
      <c r="D7">
        <f>Euler^-B7-B7</f>
        <v>-2.5380166635002865E-8</v>
      </c>
      <c r="E7">
        <f>Euler^-C7-C7</f>
        <v>1.2423395645555502E-13</v>
      </c>
      <c r="F7">
        <f t="shared" si="2"/>
        <v>0.56714329040978384</v>
      </c>
      <c r="G7" s="2">
        <f t="shared" si="3"/>
        <v>2.8555849929879191E-8</v>
      </c>
    </row>
    <row r="8" spans="1:9" x14ac:dyDescent="0.25">
      <c r="A8" s="3">
        <v>7</v>
      </c>
      <c r="B8" s="3">
        <f t="shared" si="0"/>
        <v>0.56714329040970457</v>
      </c>
      <c r="C8" s="5">
        <f t="shared" si="1"/>
        <v>0.56714329040978384</v>
      </c>
      <c r="D8" s="3">
        <f>Euler^-B8-B8</f>
        <v>1.2423395645555502E-13</v>
      </c>
      <c r="E8" s="5">
        <f>Euler^-C8-C8</f>
        <v>0</v>
      </c>
      <c r="F8" s="3">
        <f t="shared" si="2"/>
        <v>0.56714329040978384</v>
      </c>
      <c r="G8" s="4">
        <f t="shared" si="3"/>
        <v>1.3977054000050053E-13</v>
      </c>
    </row>
    <row r="11" spans="1:9" x14ac:dyDescent="0.25">
      <c r="F11" t="s">
        <v>8</v>
      </c>
      <c r="G11" s="1"/>
    </row>
    <row r="12" spans="1:9" x14ac:dyDescent="0.25">
      <c r="F12">
        <f>EXP(1)</f>
        <v>2.7182818284590451</v>
      </c>
      <c r="G12" s="1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6459A-C465-4EA7-BB9C-631F58D3F059}">
  <dimension ref="A1:I11"/>
  <sheetViews>
    <sheetView workbookViewId="0"/>
  </sheetViews>
  <sheetFormatPr baseColWidth="10" defaultRowHeight="15" x14ac:dyDescent="0.25"/>
  <cols>
    <col min="1" max="1" width="14" customWidth="1"/>
    <col min="2" max="2" width="18.140625" customWidth="1"/>
    <col min="3" max="3" width="15" customWidth="1"/>
    <col min="4" max="4" width="17" customWidth="1"/>
    <col min="5" max="5" width="19.42578125" customWidth="1"/>
    <col min="6" max="6" width="18.42578125" customWidth="1"/>
    <col min="7" max="7" width="19.42578125" customWidth="1"/>
  </cols>
  <sheetData>
    <row r="1" spans="1:9" ht="15.75" thickBo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9" x14ac:dyDescent="0.25">
      <c r="A2">
        <v>0</v>
      </c>
      <c r="B2" s="8">
        <v>2</v>
      </c>
      <c r="C2" s="8">
        <v>1.5</v>
      </c>
      <c r="D2" s="8">
        <f>LN(B2)</f>
        <v>0.69314718055994529</v>
      </c>
      <c r="E2" s="8">
        <f>LN(C2)</f>
        <v>0.40546510810816438</v>
      </c>
      <c r="F2" s="8">
        <f>C2-(E2*(B2-C2))/(D2-E2)</f>
        <v>0.79528958017339546</v>
      </c>
      <c r="G2" s="8" t="s">
        <v>7</v>
      </c>
    </row>
    <row r="3" spans="1:9" x14ac:dyDescent="0.25">
      <c r="A3">
        <v>1</v>
      </c>
      <c r="B3" s="9">
        <f>C2</f>
        <v>1.5</v>
      </c>
      <c r="C3" s="9">
        <f>F2</f>
        <v>0.79528958017339546</v>
      </c>
      <c r="D3" s="9">
        <f>LN(B3)</f>
        <v>0.40546510810816438</v>
      </c>
      <c r="E3" s="9">
        <f>LN(C3)</f>
        <v>-0.22904897886094885</v>
      </c>
      <c r="F3" s="9">
        <f>C3-(E3*(B3-C3))/(D3-E3)</f>
        <v>1.0496782617942837</v>
      </c>
      <c r="G3" s="10">
        <f>ABS((C3-C2)/C3)</f>
        <v>0.88610543554834187</v>
      </c>
    </row>
    <row r="4" spans="1:9" x14ac:dyDescent="0.25">
      <c r="A4">
        <v>2</v>
      </c>
      <c r="B4" s="9">
        <f t="shared" ref="B4:B11" si="0">C3</f>
        <v>0.79528958017339546</v>
      </c>
      <c r="C4" s="9">
        <f t="shared" ref="C4" si="1">F3</f>
        <v>1.0496782617942837</v>
      </c>
      <c r="D4" s="9">
        <f t="shared" ref="D4:D9" si="2">LN(B4)</f>
        <v>-0.22904897886094885</v>
      </c>
      <c r="E4" s="9">
        <f>LN(C4)</f>
        <v>4.8483699875269612E-2</v>
      </c>
      <c r="F4" s="9">
        <f>C4-(E4*(B4-C4))/(D4-E4)</f>
        <v>1.0052377132162358</v>
      </c>
      <c r="G4" s="10">
        <f t="shared" ref="G4:G9" si="3">ABS((C4-C3)/C4)</f>
        <v>0.24234919487238407</v>
      </c>
    </row>
    <row r="5" spans="1:9" x14ac:dyDescent="0.25">
      <c r="A5">
        <v>3</v>
      </c>
      <c r="B5" s="9">
        <f t="shared" si="0"/>
        <v>1.0496782617942837</v>
      </c>
      <c r="C5" s="9">
        <f t="shared" ref="C5:C11" si="4">F4</f>
        <v>1.0052377132162358</v>
      </c>
      <c r="D5" s="9">
        <f t="shared" ref="D5:D11" si="5">LN(B5)</f>
        <v>4.8483699875269612E-2</v>
      </c>
      <c r="E5" s="9">
        <f t="shared" ref="E5:E11" si="6">LN(C5)</f>
        <v>5.2240441055143019E-3</v>
      </c>
      <c r="F5" s="9">
        <f t="shared" ref="F5:F11" si="7">C5-(E5*(B5-C5))/(D5-E5)</f>
        <v>0.99987106427476902</v>
      </c>
      <c r="G5" s="10">
        <f t="shared" ref="G5:G11" si="8">ABS((C5-C4)/C5)</f>
        <v>4.4208994543053264E-2</v>
      </c>
    </row>
    <row r="6" spans="1:9" x14ac:dyDescent="0.25">
      <c r="A6">
        <v>4</v>
      </c>
      <c r="B6" s="9">
        <f t="shared" si="0"/>
        <v>1.0052377132162358</v>
      </c>
      <c r="C6" s="9">
        <f t="shared" ref="C6:C10" si="9">F5</f>
        <v>0.99987106427476902</v>
      </c>
      <c r="D6" s="9">
        <f t="shared" ref="D6:D10" si="10">LN(B6)</f>
        <v>5.2240441055143019E-3</v>
      </c>
      <c r="E6" s="9">
        <f t="shared" ref="E6:E10" si="11">LN(C6)</f>
        <v>-1.2894403815616652E-4</v>
      </c>
      <c r="F6" s="9">
        <f t="shared" ref="F6:F10" si="12">C6-(E6*(B6-C6))/(D6-E6)</f>
        <v>1.0000003373774373</v>
      </c>
      <c r="G6" s="10">
        <f t="shared" ref="G6:G10" si="13">ABS((C6-C5)/C6)</f>
        <v>5.3673409834690327E-3</v>
      </c>
    </row>
    <row r="7" spans="1:9" x14ac:dyDescent="0.25">
      <c r="A7">
        <v>5</v>
      </c>
      <c r="B7" s="9">
        <f t="shared" si="0"/>
        <v>0.99987106427476902</v>
      </c>
      <c r="C7" s="9">
        <f t="shared" si="9"/>
        <v>1.0000003373774373</v>
      </c>
      <c r="D7" s="9">
        <f t="shared" si="10"/>
        <v>-1.2894403815616652E-4</v>
      </c>
      <c r="E7" s="9">
        <f t="shared" si="11"/>
        <v>3.3737738040878588E-7</v>
      </c>
      <c r="F7" s="9">
        <f t="shared" si="12"/>
        <v>1.0000000000217504</v>
      </c>
      <c r="G7" s="10">
        <f t="shared" si="13"/>
        <v>1.2927305905449023E-4</v>
      </c>
    </row>
    <row r="8" spans="1:9" x14ac:dyDescent="0.25">
      <c r="A8">
        <v>6</v>
      </c>
      <c r="B8" s="9">
        <f t="shared" si="0"/>
        <v>1.0000003373774373</v>
      </c>
      <c r="C8" s="9">
        <f t="shared" si="9"/>
        <v>1.0000000000217504</v>
      </c>
      <c r="D8" s="9">
        <f t="shared" si="10"/>
        <v>3.3737738040878588E-7</v>
      </c>
      <c r="E8" s="9">
        <f t="shared" si="11"/>
        <v>2.1750379275194904E-11</v>
      </c>
      <c r="F8" s="9">
        <f t="shared" si="12"/>
        <v>1</v>
      </c>
      <c r="G8" s="10">
        <f t="shared" si="13"/>
        <v>3.3735568693392764E-7</v>
      </c>
      <c r="I8" t="s">
        <v>9</v>
      </c>
    </row>
    <row r="9" spans="1:9" x14ac:dyDescent="0.25">
      <c r="A9" s="3">
        <v>7</v>
      </c>
      <c r="B9" s="11">
        <f t="shared" si="0"/>
        <v>1.0000000000217504</v>
      </c>
      <c r="C9" s="13">
        <f t="shared" si="9"/>
        <v>1</v>
      </c>
      <c r="D9" s="11">
        <f t="shared" si="10"/>
        <v>2.1750379275194904E-11</v>
      </c>
      <c r="E9" s="13">
        <f t="shared" si="11"/>
        <v>0</v>
      </c>
      <c r="F9" s="11">
        <f t="shared" si="12"/>
        <v>1</v>
      </c>
      <c r="G9" s="12">
        <f t="shared" si="13"/>
        <v>2.1750379275431442E-11</v>
      </c>
    </row>
    <row r="11" spans="1:9" x14ac:dyDescent="0.25">
      <c r="B11" s="9"/>
      <c r="C11" s="9"/>
      <c r="D11" s="9"/>
      <c r="E11" s="9"/>
      <c r="F11" s="9"/>
      <c r="G11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1162E-746F-4D0B-98FB-A2B93FE03AAA}">
  <dimension ref="A1:J17"/>
  <sheetViews>
    <sheetView tabSelected="1" workbookViewId="0">
      <selection activeCell="I12" sqref="I12"/>
    </sheetView>
  </sheetViews>
  <sheetFormatPr baseColWidth="10" defaultRowHeight="15" x14ac:dyDescent="0.25"/>
  <cols>
    <col min="1" max="1" width="14.28515625" customWidth="1"/>
    <col min="2" max="2" width="18.42578125" customWidth="1"/>
    <col min="3" max="3" width="15.42578125" customWidth="1"/>
    <col min="4" max="4" width="17.28515625" customWidth="1"/>
    <col min="5" max="5" width="16.85546875" customWidth="1"/>
    <col min="6" max="6" width="15.140625" customWidth="1"/>
    <col min="7" max="7" width="15" customWidth="1"/>
  </cols>
  <sheetData>
    <row r="1" spans="1:10" ht="15.75" thickBo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10" x14ac:dyDescent="0.25">
      <c r="A2">
        <v>0</v>
      </c>
      <c r="B2" s="8">
        <v>0</v>
      </c>
      <c r="C2" s="8">
        <v>1</v>
      </c>
      <c r="D2" s="8">
        <f>0.5*COS(B2)-B2^2</f>
        <v>0.5</v>
      </c>
      <c r="E2" s="8">
        <f>0.5*COS(C2)-C2^2</f>
        <v>-0.72984884706593012</v>
      </c>
      <c r="F2" s="8">
        <f>C2-(E2*(B2-C2))/(D2-E2)</f>
        <v>0.40655402588119505</v>
      </c>
      <c r="G2" s="8" t="s">
        <v>7</v>
      </c>
    </row>
    <row r="3" spans="1:10" x14ac:dyDescent="0.25">
      <c r="A3">
        <v>1</v>
      </c>
      <c r="B3" s="9">
        <f>C2</f>
        <v>1</v>
      </c>
      <c r="C3" s="9">
        <f>F2</f>
        <v>0.40655402588119505</v>
      </c>
      <c r="D3" s="9">
        <f>0.5*COS(B3)-B3^2</f>
        <v>-0.72984884706593012</v>
      </c>
      <c r="E3" s="9">
        <f>0.5*COS(C3)-C3^2</f>
        <v>0.29395831016311946</v>
      </c>
      <c r="F3" s="9">
        <f>C3-(E3*(B3-C3))/(D3-E3)</f>
        <v>0.5769458565040807</v>
      </c>
      <c r="G3" s="10">
        <f>ABS((C3-C2)/C3)</f>
        <v>1.45969769413186</v>
      </c>
    </row>
    <row r="4" spans="1:10" x14ac:dyDescent="0.25">
      <c r="A4">
        <v>2</v>
      </c>
      <c r="B4" s="9">
        <f t="shared" ref="B4:B67" si="0">C3</f>
        <v>0.40655402588119505</v>
      </c>
      <c r="C4" s="9">
        <f t="shared" ref="C4:C10" si="1">F3</f>
        <v>0.5769458565040807</v>
      </c>
      <c r="D4" s="9">
        <f t="shared" ref="D4:D10" si="2">0.5*COS(B4)-B4^2</f>
        <v>0.29395831016311946</v>
      </c>
      <c r="E4" s="9">
        <f t="shared" ref="E4:E10" si="3">LN(C4)</f>
        <v>-0.55000685309169539</v>
      </c>
      <c r="F4" s="9">
        <f t="shared" ref="F4:F10" si="4">C4-(E4*(B4-C4))/(D4-E4)</f>
        <v>0.46590255918123724</v>
      </c>
      <c r="G4" s="10">
        <f t="shared" ref="G4:G10" si="5">ABS((C4-C3)/C4)</f>
        <v>0.29533417859233813</v>
      </c>
    </row>
    <row r="5" spans="1:10" x14ac:dyDescent="0.25">
      <c r="A5">
        <v>3</v>
      </c>
      <c r="B5" s="9">
        <f t="shared" si="0"/>
        <v>0.5769458565040807</v>
      </c>
      <c r="C5" s="9">
        <f t="shared" si="1"/>
        <v>0.46590255918123724</v>
      </c>
      <c r="D5" s="9">
        <f t="shared" si="2"/>
        <v>8.6199723604428902E-2</v>
      </c>
      <c r="E5" s="9">
        <f t="shared" si="3"/>
        <v>-0.76377876719049032</v>
      </c>
      <c r="F5" s="9">
        <f t="shared" si="4"/>
        <v>0.56568451090414484</v>
      </c>
      <c r="G5" s="10">
        <f t="shared" si="5"/>
        <v>0.23834017464507495</v>
      </c>
    </row>
    <row r="6" spans="1:10" x14ac:dyDescent="0.25">
      <c r="A6">
        <v>4</v>
      </c>
      <c r="B6" s="9">
        <f t="shared" si="0"/>
        <v>0.46590255918123724</v>
      </c>
      <c r="C6" s="9">
        <f t="shared" si="1"/>
        <v>0.56568451090414484</v>
      </c>
      <c r="D6" s="9">
        <f t="shared" si="2"/>
        <v>0.22964304209127701</v>
      </c>
      <c r="E6" s="9">
        <f t="shared" si="3"/>
        <v>-0.56971875741419709</v>
      </c>
      <c r="F6" s="9">
        <f t="shared" si="4"/>
        <v>0.49456821590092204</v>
      </c>
      <c r="G6" s="10">
        <f t="shared" si="5"/>
        <v>0.17639152177496273</v>
      </c>
    </row>
    <row r="7" spans="1:10" x14ac:dyDescent="0.25">
      <c r="A7">
        <v>5</v>
      </c>
      <c r="B7" s="9">
        <f t="shared" si="0"/>
        <v>0.56568451090414484</v>
      </c>
      <c r="C7" s="9">
        <f t="shared" si="1"/>
        <v>0.49456821590092204</v>
      </c>
      <c r="D7" s="9">
        <f t="shared" si="2"/>
        <v>0.10211198643288322</v>
      </c>
      <c r="E7" s="9">
        <f t="shared" si="3"/>
        <v>-0.70407018818996936</v>
      </c>
      <c r="F7" s="9">
        <f t="shared" si="4"/>
        <v>0.55667683698239978</v>
      </c>
      <c r="G7" s="10">
        <f t="shared" si="5"/>
        <v>0.14379471368509797</v>
      </c>
    </row>
    <row r="8" spans="1:10" x14ac:dyDescent="0.25">
      <c r="A8">
        <v>6</v>
      </c>
      <c r="B8" s="9">
        <f t="shared" si="0"/>
        <v>0.49456821590092204</v>
      </c>
      <c r="C8" s="9">
        <f t="shared" si="1"/>
        <v>0.55667683698239978</v>
      </c>
      <c r="D8" s="9">
        <f t="shared" si="2"/>
        <v>0.19548914927749042</v>
      </c>
      <c r="E8" s="9">
        <f t="shared" si="3"/>
        <v>-0.58577039237807782</v>
      </c>
      <c r="F8" s="9">
        <f t="shared" si="4"/>
        <v>0.51010922481108123</v>
      </c>
      <c r="G8" s="10">
        <f t="shared" si="5"/>
        <v>0.11157033480708918</v>
      </c>
    </row>
    <row r="9" spans="1:10" x14ac:dyDescent="0.25">
      <c r="A9">
        <v>7</v>
      </c>
      <c r="B9" s="9">
        <f t="shared" si="0"/>
        <v>0.55667683698239978</v>
      </c>
      <c r="C9" s="9">
        <f t="shared" si="1"/>
        <v>0.51010922481108123</v>
      </c>
      <c r="D9" s="9">
        <f t="shared" si="2"/>
        <v>0.11461872306891613</v>
      </c>
      <c r="E9" s="9">
        <f t="shared" si="3"/>
        <v>-0.67313040989785522</v>
      </c>
      <c r="F9" s="9">
        <f t="shared" si="4"/>
        <v>0.54990117704185093</v>
      </c>
      <c r="G9" s="10">
        <f t="shared" si="5"/>
        <v>9.1289492340713596E-2</v>
      </c>
    </row>
    <row r="10" spans="1:10" x14ac:dyDescent="0.25">
      <c r="A10">
        <v>8</v>
      </c>
      <c r="B10" s="9">
        <f t="shared" si="0"/>
        <v>0.51010922481108123</v>
      </c>
      <c r="C10" s="9">
        <f t="shared" si="1"/>
        <v>0.54990117704185093</v>
      </c>
      <c r="D10" s="9">
        <f t="shared" si="2"/>
        <v>0.17613416944881055</v>
      </c>
      <c r="E10" s="9">
        <f t="shared" si="3"/>
        <v>-0.59801669500539067</v>
      </c>
      <c r="F10" s="9">
        <f t="shared" si="4"/>
        <v>0.51916265713122045</v>
      </c>
      <c r="G10" s="10">
        <f t="shared" si="5"/>
        <v>7.2362005924095849E-2</v>
      </c>
    </row>
    <row r="11" spans="1:10" x14ac:dyDescent="0.25">
      <c r="A11">
        <v>9</v>
      </c>
      <c r="B11" s="9">
        <f t="shared" si="0"/>
        <v>0.54990117704185093</v>
      </c>
      <c r="C11" s="9">
        <f t="shared" ref="C11:C17" si="6">F10</f>
        <v>0.51916265713122045</v>
      </c>
      <c r="D11" s="9">
        <f t="shared" ref="D11:D17" si="7">0.5*COS(B11)-B11^2</f>
        <v>0.12389678118533887</v>
      </c>
      <c r="E11" s="9">
        <f t="shared" ref="E11:E17" si="8">LN(C11)</f>
        <v>-0.65553804004018745</v>
      </c>
      <c r="F11" s="9">
        <f t="shared" ref="F11:F17" si="9">C11-(E11*(B11-C11))/(D11-E11)</f>
        <v>0.5450150678103689</v>
      </c>
      <c r="G11" s="10">
        <f t="shared" ref="G11:G17" si="10">ABS((C11-C10)/C11)</f>
        <v>5.9207879242480249E-2</v>
      </c>
    </row>
    <row r="12" spans="1:10" x14ac:dyDescent="0.25">
      <c r="A12">
        <v>10</v>
      </c>
      <c r="B12" s="9">
        <f t="shared" si="0"/>
        <v>0.51916265713122045</v>
      </c>
      <c r="C12" s="9">
        <f t="shared" si="6"/>
        <v>0.5450150678103689</v>
      </c>
      <c r="D12" s="9">
        <f t="shared" si="7"/>
        <v>0.16458760265865269</v>
      </c>
      <c r="E12" s="9">
        <f t="shared" si="8"/>
        <v>-0.6069418373425991</v>
      </c>
      <c r="F12" s="9">
        <f t="shared" si="9"/>
        <v>0.52467765899118979</v>
      </c>
      <c r="G12" s="10">
        <f t="shared" si="10"/>
        <v>4.7434304491822732E-2</v>
      </c>
    </row>
    <row r="13" spans="1:10" x14ac:dyDescent="0.25">
      <c r="A13">
        <v>11</v>
      </c>
      <c r="B13" s="9">
        <f t="shared" si="0"/>
        <v>0.5450150678103689</v>
      </c>
      <c r="C13" s="9">
        <f t="shared" si="6"/>
        <v>0.52467765899118979</v>
      </c>
      <c r="D13" s="9">
        <f t="shared" si="7"/>
        <v>0.13051831548864795</v>
      </c>
      <c r="E13" s="9">
        <f t="shared" si="8"/>
        <v>-0.64497118782910989</v>
      </c>
      <c r="F13" s="9">
        <f t="shared" si="9"/>
        <v>0.54159219189892593</v>
      </c>
      <c r="G13" s="10">
        <f t="shared" si="10"/>
        <v>3.8761720592949078E-2</v>
      </c>
    </row>
    <row r="14" spans="1:10" x14ac:dyDescent="0.25">
      <c r="A14">
        <v>12</v>
      </c>
      <c r="B14" s="9">
        <f t="shared" si="0"/>
        <v>0.52467765899118979</v>
      </c>
      <c r="C14" s="9">
        <f t="shared" si="6"/>
        <v>0.54159219189892593</v>
      </c>
      <c r="D14" s="9">
        <f t="shared" si="7"/>
        <v>0.15745608324077892</v>
      </c>
      <c r="E14" s="9">
        <f t="shared" si="8"/>
        <v>-0.61324197421818971</v>
      </c>
      <c r="F14" s="9">
        <f t="shared" si="9"/>
        <v>0.52813335227563951</v>
      </c>
      <c r="G14" s="10">
        <f t="shared" si="10"/>
        <v>3.1231124009433286E-2</v>
      </c>
      <c r="J14" t="s">
        <v>9</v>
      </c>
    </row>
    <row r="15" spans="1:10" x14ac:dyDescent="0.25">
      <c r="A15">
        <v>13</v>
      </c>
      <c r="B15" s="9">
        <f t="shared" si="0"/>
        <v>0.54159219189892593</v>
      </c>
      <c r="C15" s="9">
        <f t="shared" si="6"/>
        <v>0.52813335227563951</v>
      </c>
      <c r="D15" s="9">
        <f t="shared" si="7"/>
        <v>0.13512239335968268</v>
      </c>
      <c r="E15" s="9">
        <f t="shared" si="8"/>
        <v>-0.63840646603596307</v>
      </c>
      <c r="F15" s="9">
        <f t="shared" si="9"/>
        <v>0.53924116051896753</v>
      </c>
      <c r="G15" s="10">
        <f t="shared" si="10"/>
        <v>2.5483790344416807E-2</v>
      </c>
    </row>
    <row r="16" spans="1:10" x14ac:dyDescent="0.25">
      <c r="A16">
        <v>14</v>
      </c>
      <c r="B16" s="9">
        <f t="shared" si="0"/>
        <v>0.52813335227563951</v>
      </c>
      <c r="C16" s="9">
        <f t="shared" si="6"/>
        <v>0.53924116051896753</v>
      </c>
      <c r="D16" s="9">
        <f t="shared" si="7"/>
        <v>0.15294977194259302</v>
      </c>
      <c r="E16" s="9">
        <f t="shared" si="8"/>
        <v>-0.61759238602345534</v>
      </c>
      <c r="F16" s="9">
        <f t="shared" si="9"/>
        <v>0.53033821117925051</v>
      </c>
      <c r="G16" s="10">
        <f t="shared" si="10"/>
        <v>2.0598962127886953E-2</v>
      </c>
    </row>
    <row r="17" spans="1:7" x14ac:dyDescent="0.25">
      <c r="A17" s="3">
        <v>15</v>
      </c>
      <c r="B17" s="11">
        <f t="shared" si="0"/>
        <v>0.53924116051896753</v>
      </c>
      <c r="C17" s="13">
        <f t="shared" si="6"/>
        <v>0.53033821117925051</v>
      </c>
      <c r="D17" s="11">
        <f t="shared" si="7"/>
        <v>0.13826826133472114</v>
      </c>
      <c r="E17" s="13">
        <f t="shared" si="8"/>
        <v>-0.63424034165661169</v>
      </c>
      <c r="F17" s="11">
        <f t="shared" si="9"/>
        <v>0.53764765680756932</v>
      </c>
      <c r="G17" s="12">
        <f t="shared" si="10"/>
        <v>1.6787305066931889E-2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Ejercicio 1 Lab2</vt:lpstr>
      <vt:lpstr>Ejercicio 2 Lab2</vt:lpstr>
      <vt:lpstr>Ejercicio 3 Lab2</vt:lpstr>
      <vt:lpstr>Euler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CCBB-22</dc:creator>
  <cp:lastModifiedBy>CCBB-22</cp:lastModifiedBy>
  <dcterms:created xsi:type="dcterms:W3CDTF">2015-06-05T18:19:34Z</dcterms:created>
  <dcterms:modified xsi:type="dcterms:W3CDTF">2023-03-24T14:40:21Z</dcterms:modified>
</cp:coreProperties>
</file>