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2/"/>
    </mc:Choice>
  </mc:AlternateContent>
  <bookViews>
    <workbookView xWindow="-5600" yWindow="-21140" windowWidth="38400" windowHeight="21140" tabRatio="500" activeTab="2"/>
  </bookViews>
  <sheets>
    <sheet name="Q2" sheetId="1" r:id="rId1"/>
    <sheet name="Q3" sheetId="2" r:id="rId2"/>
    <sheet name="Q5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G3" i="3" l="1"/>
  <c r="GH4" i="3"/>
  <c r="GK3" i="3" a="1"/>
  <c r="GK3" i="3"/>
  <c r="GL3" i="3"/>
  <c r="GK4" i="3"/>
  <c r="GL4" i="3"/>
  <c r="GK5" i="3"/>
  <c r="GL5" i="3"/>
  <c r="GK6" i="3"/>
  <c r="GL6" i="3"/>
  <c r="GK7" i="3"/>
  <c r="GL7" i="3"/>
  <c r="GK8" i="3"/>
  <c r="GL8" i="3"/>
  <c r="GK9" i="3"/>
  <c r="GL9" i="3"/>
  <c r="GK10" i="3"/>
  <c r="GL10" i="3"/>
  <c r="GK11" i="3"/>
  <c r="GL11" i="3"/>
  <c r="GK12" i="3"/>
  <c r="GL12" i="3"/>
  <c r="GK13" i="3"/>
  <c r="GL13" i="3"/>
  <c r="GK14" i="3"/>
  <c r="GL14" i="3"/>
  <c r="GK15" i="3"/>
  <c r="GL15" i="3"/>
  <c r="GK16" i="3"/>
  <c r="GL16" i="3"/>
  <c r="GK17" i="3"/>
  <c r="GL17" i="3"/>
  <c r="GK18" i="3"/>
  <c r="GL18" i="3"/>
  <c r="GK19" i="3"/>
  <c r="GL19" i="3"/>
  <c r="GK20" i="3"/>
  <c r="GL20" i="3"/>
  <c r="BM3" i="3" a="1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BY3" i="2" a="1"/>
  <c r="BY3" i="2"/>
  <c r="BZ3" i="2"/>
  <c r="CA3" i="2"/>
  <c r="CB3" i="2"/>
  <c r="CC3" i="2"/>
  <c r="CD3" i="2"/>
  <c r="CE3" i="2"/>
  <c r="BY4" i="2"/>
  <c r="BZ4" i="2"/>
  <c r="CA4" i="2"/>
  <c r="CB4" i="2"/>
  <c r="CC4" i="2"/>
  <c r="CD4" i="2"/>
  <c r="CE4" i="2"/>
  <c r="BY5" i="2"/>
  <c r="BZ5" i="2"/>
  <c r="CA5" i="2"/>
  <c r="CB5" i="2"/>
  <c r="CC5" i="2"/>
  <c r="CD5" i="2"/>
  <c r="CE5" i="2"/>
  <c r="BY6" i="2"/>
  <c r="BZ6" i="2"/>
  <c r="CA6" i="2"/>
  <c r="CB6" i="2"/>
  <c r="CC6" i="2"/>
  <c r="CD6" i="2"/>
  <c r="CE6" i="2"/>
  <c r="BY7" i="2"/>
  <c r="BZ7" i="2"/>
  <c r="CA7" i="2"/>
  <c r="CB7" i="2"/>
  <c r="CC7" i="2"/>
  <c r="CD7" i="2"/>
  <c r="CE7" i="2"/>
  <c r="BY8" i="2"/>
  <c r="BZ8" i="2"/>
  <c r="CA8" i="2"/>
  <c r="CB8" i="2"/>
  <c r="CC8" i="2"/>
  <c r="CD8" i="2"/>
  <c r="CE8" i="2"/>
  <c r="BY9" i="2"/>
  <c r="BZ9" i="2"/>
  <c r="CA9" i="2"/>
  <c r="CB9" i="2"/>
  <c r="CC9" i="2"/>
  <c r="CD9" i="2"/>
  <c r="CE9" i="2"/>
  <c r="BP3" i="2" a="1"/>
  <c r="BP3" i="2"/>
  <c r="BQ3" i="2"/>
  <c r="BR3" i="2"/>
  <c r="BS3" i="2"/>
  <c r="BT3" i="2"/>
  <c r="BU3" i="2"/>
  <c r="BV3" i="2"/>
  <c r="BP4" i="2"/>
  <c r="BQ4" i="2"/>
  <c r="BR4" i="2"/>
  <c r="BS4" i="2"/>
  <c r="BT4" i="2"/>
  <c r="BU4" i="2"/>
  <c r="BV4" i="2"/>
  <c r="BP5" i="2"/>
  <c r="BQ5" i="2"/>
  <c r="BR5" i="2"/>
  <c r="BS5" i="2"/>
  <c r="BT5" i="2"/>
  <c r="BU5" i="2"/>
  <c r="BV5" i="2"/>
  <c r="BP6" i="2"/>
  <c r="BQ6" i="2"/>
  <c r="BR6" i="2"/>
  <c r="BS6" i="2"/>
  <c r="BT6" i="2"/>
  <c r="BU6" i="2"/>
  <c r="BV6" i="2"/>
  <c r="BP7" i="2"/>
  <c r="BQ7" i="2"/>
  <c r="BR7" i="2"/>
  <c r="BS7" i="2"/>
  <c r="BT7" i="2"/>
  <c r="BU7" i="2"/>
  <c r="BV7" i="2"/>
  <c r="BP8" i="2"/>
  <c r="BQ8" i="2"/>
  <c r="BR8" i="2"/>
  <c r="BS8" i="2"/>
  <c r="BT8" i="2"/>
  <c r="BU8" i="2"/>
  <c r="BV8" i="2"/>
  <c r="BP9" i="2"/>
  <c r="BQ9" i="2"/>
  <c r="BR9" i="2"/>
  <c r="BS9" i="2"/>
  <c r="BT9" i="2"/>
  <c r="BU9" i="2"/>
  <c r="BV9" i="2"/>
  <c r="BG3" i="2" a="1"/>
  <c r="BG3" i="2"/>
  <c r="BH3" i="2"/>
  <c r="BI3" i="2"/>
  <c r="BJ3" i="2"/>
  <c r="BK3" i="2"/>
  <c r="BL3" i="2"/>
  <c r="BM3" i="2"/>
  <c r="BG4" i="2"/>
  <c r="BH4" i="2"/>
  <c r="BI4" i="2"/>
  <c r="BJ4" i="2"/>
  <c r="BK4" i="2"/>
  <c r="BL4" i="2"/>
  <c r="BM4" i="2"/>
  <c r="BG5" i="2"/>
  <c r="BH5" i="2"/>
  <c r="BI5" i="2"/>
  <c r="BJ5" i="2"/>
  <c r="BK5" i="2"/>
  <c r="BL5" i="2"/>
  <c r="BM5" i="2"/>
  <c r="BG6" i="2"/>
  <c r="BH6" i="2"/>
  <c r="BI6" i="2"/>
  <c r="BJ6" i="2"/>
  <c r="BK6" i="2"/>
  <c r="BL6" i="2"/>
  <c r="BM6" i="2"/>
  <c r="BG7" i="2"/>
  <c r="BH7" i="2"/>
  <c r="BI7" i="2"/>
  <c r="BJ7" i="2"/>
  <c r="BK7" i="2"/>
  <c r="BL7" i="2"/>
  <c r="BM7" i="2"/>
  <c r="BG8" i="2"/>
  <c r="BH8" i="2"/>
  <c r="BI8" i="2"/>
  <c r="BJ8" i="2"/>
  <c r="BK8" i="2"/>
  <c r="BL8" i="2"/>
  <c r="BM8" i="2"/>
  <c r="BG9" i="2"/>
  <c r="BH9" i="2"/>
  <c r="BI9" i="2"/>
  <c r="BJ9" i="2"/>
  <c r="BK9" i="2"/>
  <c r="BL9" i="2"/>
  <c r="BM9" i="2"/>
  <c r="AX3" i="2" a="1"/>
  <c r="AX3" i="2"/>
  <c r="AY3" i="2"/>
  <c r="AZ3" i="2"/>
  <c r="BA3" i="2"/>
  <c r="BB3" i="2"/>
  <c r="BC3" i="2"/>
  <c r="BD3" i="2"/>
  <c r="AX4" i="2"/>
  <c r="AY4" i="2"/>
  <c r="AZ4" i="2"/>
  <c r="BA4" i="2"/>
  <c r="BB4" i="2"/>
  <c r="BC4" i="2"/>
  <c r="BD4" i="2"/>
  <c r="AX5" i="2"/>
  <c r="AY5" i="2"/>
  <c r="AZ5" i="2"/>
  <c r="BA5" i="2"/>
  <c r="BB5" i="2"/>
  <c r="BC5" i="2"/>
  <c r="BD5" i="2"/>
  <c r="AX6" i="2"/>
  <c r="AY6" i="2"/>
  <c r="AZ6" i="2"/>
  <c r="BA6" i="2"/>
  <c r="BB6" i="2"/>
  <c r="BC6" i="2"/>
  <c r="BD6" i="2"/>
  <c r="AX7" i="2"/>
  <c r="AY7" i="2"/>
  <c r="AZ7" i="2"/>
  <c r="BA7" i="2"/>
  <c r="BB7" i="2"/>
  <c r="BC7" i="2"/>
  <c r="BD7" i="2"/>
  <c r="AX8" i="2"/>
  <c r="AY8" i="2"/>
  <c r="AZ8" i="2"/>
  <c r="BA8" i="2"/>
  <c r="BB8" i="2"/>
  <c r="BC8" i="2"/>
  <c r="BD8" i="2"/>
  <c r="AX9" i="2"/>
  <c r="AY9" i="2"/>
  <c r="AZ9" i="2"/>
  <c r="BA9" i="2"/>
  <c r="BB9" i="2"/>
  <c r="BC9" i="2"/>
  <c r="BD9" i="2"/>
  <c r="AO3" i="2" a="1"/>
  <c r="AO3" i="2"/>
  <c r="AP3" i="2"/>
  <c r="AQ3" i="2"/>
  <c r="AR3" i="2"/>
  <c r="AS3" i="2"/>
  <c r="AT3" i="2"/>
  <c r="AU3" i="2"/>
  <c r="AO4" i="2"/>
  <c r="AP4" i="2"/>
  <c r="AQ4" i="2"/>
  <c r="AR4" i="2"/>
  <c r="AS4" i="2"/>
  <c r="AT4" i="2"/>
  <c r="AU4" i="2"/>
  <c r="AO5" i="2"/>
  <c r="AP5" i="2"/>
  <c r="AQ5" i="2"/>
  <c r="AR5" i="2"/>
  <c r="AS5" i="2"/>
  <c r="AT5" i="2"/>
  <c r="AU5" i="2"/>
  <c r="AO6" i="2"/>
  <c r="AP6" i="2"/>
  <c r="AQ6" i="2"/>
  <c r="AR6" i="2"/>
  <c r="AS6" i="2"/>
  <c r="AT6" i="2"/>
  <c r="AU6" i="2"/>
  <c r="AO7" i="2"/>
  <c r="AP7" i="2"/>
  <c r="AQ7" i="2"/>
  <c r="AR7" i="2"/>
  <c r="AS7" i="2"/>
  <c r="AT7" i="2"/>
  <c r="AU7" i="2"/>
  <c r="AO8" i="2"/>
  <c r="AP8" i="2"/>
  <c r="AQ8" i="2"/>
  <c r="AR8" i="2"/>
  <c r="AS8" i="2"/>
  <c r="AT8" i="2"/>
  <c r="AU8" i="2"/>
  <c r="AO9" i="2"/>
  <c r="AP9" i="2"/>
  <c r="AQ9" i="2"/>
  <c r="AR9" i="2"/>
  <c r="AS9" i="2"/>
  <c r="AT9" i="2"/>
  <c r="AU9" i="2"/>
  <c r="AF3" i="2" a="1"/>
  <c r="AF3" i="2"/>
  <c r="AG3" i="2"/>
  <c r="AH3" i="2"/>
  <c r="AI3" i="2"/>
  <c r="AJ3" i="2"/>
  <c r="AK3" i="2"/>
  <c r="AL3" i="2"/>
  <c r="AF4" i="2"/>
  <c r="AG4" i="2"/>
  <c r="AH4" i="2"/>
  <c r="AI4" i="2"/>
  <c r="AJ4" i="2"/>
  <c r="AK4" i="2"/>
  <c r="AL4" i="2"/>
  <c r="AF5" i="2"/>
  <c r="AG5" i="2"/>
  <c r="AH5" i="2"/>
  <c r="AI5" i="2"/>
  <c r="AJ5" i="2"/>
  <c r="AK5" i="2"/>
  <c r="AL5" i="2"/>
  <c r="AF6" i="2"/>
  <c r="AG6" i="2"/>
  <c r="AH6" i="2"/>
  <c r="AI6" i="2"/>
  <c r="AJ6" i="2"/>
  <c r="AK6" i="2"/>
  <c r="AL6" i="2"/>
  <c r="AF7" i="2"/>
  <c r="AG7" i="2"/>
  <c r="AH7" i="2"/>
  <c r="AI7" i="2"/>
  <c r="AJ7" i="2"/>
  <c r="AK7" i="2"/>
  <c r="AL7" i="2"/>
  <c r="AF8" i="2"/>
  <c r="AG8" i="2"/>
  <c r="AH8" i="2"/>
  <c r="AI8" i="2"/>
  <c r="AJ8" i="2"/>
  <c r="AK8" i="2"/>
  <c r="AL8" i="2"/>
  <c r="AF9" i="2"/>
  <c r="AG9" i="2"/>
  <c r="AH9" i="2"/>
  <c r="AI9" i="2"/>
  <c r="AJ9" i="2"/>
  <c r="AK9" i="2"/>
  <c r="AL9" i="2"/>
  <c r="AJ9" i="1"/>
  <c r="AJ8" i="1"/>
  <c r="AJ7" i="1"/>
  <c r="AJ6" i="1"/>
  <c r="AJ5" i="1"/>
  <c r="AJ4" i="1"/>
  <c r="AJ3" i="1"/>
  <c r="V3" i="1" a="1"/>
  <c r="V3" i="1"/>
  <c r="V4" i="1"/>
  <c r="V5" i="1"/>
  <c r="V6" i="1"/>
  <c r="V7" i="1"/>
  <c r="V8" i="1"/>
  <c r="V9" i="1"/>
  <c r="R9" i="1"/>
  <c r="R8" i="1"/>
  <c r="R7" i="1"/>
  <c r="R6" i="1"/>
  <c r="R5" i="1"/>
  <c r="R4" i="1"/>
  <c r="R3" i="1"/>
  <c r="Q9" i="1"/>
  <c r="Q8" i="1"/>
  <c r="Q7" i="1"/>
  <c r="Q6" i="1"/>
  <c r="Q5" i="1"/>
  <c r="Q4" i="1"/>
  <c r="Q3" i="1"/>
  <c r="P9" i="1"/>
  <c r="P8" i="1"/>
  <c r="P7" i="1"/>
  <c r="P6" i="1"/>
  <c r="P5" i="1"/>
  <c r="P4" i="1"/>
  <c r="P3" i="1"/>
  <c r="O9" i="1"/>
  <c r="O8" i="1"/>
  <c r="O7" i="1"/>
  <c r="O6" i="1"/>
  <c r="O5" i="1"/>
  <c r="O4" i="1"/>
  <c r="O3" i="1"/>
  <c r="N9" i="1"/>
  <c r="N8" i="1"/>
  <c r="N7" i="1"/>
  <c r="N6" i="1"/>
  <c r="N5" i="1"/>
  <c r="N4" i="1"/>
  <c r="N3" i="1"/>
  <c r="M9" i="1"/>
  <c r="M8" i="1"/>
  <c r="M7" i="1"/>
  <c r="M6" i="1"/>
  <c r="M5" i="1"/>
  <c r="M4" i="1"/>
  <c r="M3" i="1"/>
  <c r="L9" i="1"/>
  <c r="L8" i="1"/>
  <c r="L7" i="1"/>
  <c r="L6" i="1"/>
  <c r="L5" i="1"/>
  <c r="L4" i="1"/>
  <c r="L3" i="1"/>
  <c r="W3" i="1" a="1"/>
  <c r="W3" i="1"/>
  <c r="W4" i="1"/>
  <c r="W5" i="1"/>
  <c r="W6" i="1"/>
  <c r="W7" i="1"/>
  <c r="W8" i="1"/>
  <c r="W9" i="1"/>
  <c r="X3" i="1" a="1"/>
  <c r="X3" i="1"/>
  <c r="X4" i="1"/>
  <c r="X5" i="1"/>
  <c r="X6" i="1"/>
  <c r="X7" i="1"/>
  <c r="X8" i="1"/>
  <c r="X9" i="1"/>
  <c r="Y3" i="1" a="1"/>
  <c r="Y3" i="1"/>
  <c r="Y4" i="1"/>
  <c r="Y5" i="1"/>
  <c r="Y6" i="1"/>
  <c r="Y7" i="1"/>
  <c r="Y8" i="1"/>
  <c r="Y9" i="1"/>
  <c r="Z3" i="1" a="1"/>
  <c r="Z3" i="1"/>
  <c r="Z4" i="1"/>
  <c r="Z5" i="1"/>
  <c r="Z6" i="1"/>
  <c r="Z7" i="1"/>
  <c r="Z8" i="1"/>
  <c r="Z9" i="1"/>
  <c r="AA3" i="1" a="1"/>
  <c r="AA3" i="1"/>
  <c r="AA4" i="1"/>
  <c r="AA5" i="1"/>
  <c r="AA6" i="1"/>
  <c r="AA7" i="1"/>
  <c r="AA8" i="1"/>
  <c r="AA9" i="1"/>
  <c r="DA3" i="3" a="1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U3" i="3" a="1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O3" i="3" a="1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I3" i="3" a="1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</calcChain>
</file>

<file path=xl/sharedStrings.xml><?xml version="1.0" encoding="utf-8"?>
<sst xmlns="http://schemas.openxmlformats.org/spreadsheetml/2006/main" count="205" uniqueCount="38">
  <si>
    <t>A</t>
  </si>
  <si>
    <t>B</t>
  </si>
  <si>
    <t>C</t>
  </si>
  <si>
    <t>D</t>
  </si>
  <si>
    <t>E</t>
  </si>
  <si>
    <t>F</t>
  </si>
  <si>
    <t>G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</si>
  <si>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</si>
  <si>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</si>
  <si>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</si>
  <si>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</si>
  <si>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</si>
  <si>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</si>
  <si>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</si>
  <si>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Eigenvalues</t>
  </si>
  <si>
    <t>Eigenvector</t>
  </si>
  <si>
    <t>Rank</t>
  </si>
  <si>
    <t>1 - α</t>
  </si>
  <si>
    <t>I</t>
  </si>
  <si>
    <r>
      <t>D</t>
    </r>
    <r>
      <rPr>
        <vertAlign val="superscript"/>
        <sz val="12"/>
        <color theme="1"/>
        <rFont val="Calibri (Body)"/>
      </rPr>
      <t>-1</t>
    </r>
  </si>
  <si>
    <r>
      <t>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</t>
    </r>
  </si>
  <si>
    <t>α</t>
  </si>
  <si>
    <r>
      <t>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</si>
  <si>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</si>
  <si>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</si>
  <si>
    <r>
      <t>(1 - α)(I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</si>
  <si>
    <t>P</t>
  </si>
  <si>
    <t>e</t>
  </si>
  <si>
    <r>
      <t>e</t>
    </r>
    <r>
      <rPr>
        <vertAlign val="superscript"/>
        <sz val="12"/>
        <color theme="1"/>
        <rFont val="Calibri (Body)"/>
      </rPr>
      <t>T</t>
    </r>
  </si>
  <si>
    <r>
      <t>ee</t>
    </r>
    <r>
      <rPr>
        <vertAlign val="superscript"/>
        <sz val="12"/>
        <color theme="1"/>
        <rFont val="Calibri (Body)"/>
      </rPr>
      <t>T</t>
    </r>
  </si>
  <si>
    <r>
      <t>(1/n)ee</t>
    </r>
    <r>
      <rPr>
        <vertAlign val="superscript"/>
        <sz val="12"/>
        <color theme="1"/>
        <rFont val="Calibri (Body)"/>
      </rPr>
      <t>T</t>
    </r>
  </si>
  <si>
    <r>
      <t>I - (1/n)ee</t>
    </r>
    <r>
      <rPr>
        <vertAlign val="superscript"/>
        <sz val="12"/>
        <color theme="1"/>
        <rFont val="Calibri (Body)"/>
      </rPr>
      <t>T</t>
    </r>
  </si>
  <si>
    <t>(-1/2) J D</t>
  </si>
  <si>
    <t>V</t>
  </si>
  <si>
    <r>
      <t>λ</t>
    </r>
    <r>
      <rPr>
        <vertAlign val="superscript"/>
        <sz val="12"/>
        <color theme="1"/>
        <rFont val="Calibri (Body)"/>
      </rPr>
      <t>1/2</t>
    </r>
  </si>
  <si>
    <t>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</si>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</sst>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 Space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'Q5'!$GK$3:$GK$20</c:f>
              <c:numCache>
                <c:formatCode>0.000</c:formatCode>
                <c:ptCount val="18"/>
                <c:pt idx="0">
                  <c:v>-3.088413961890471</c:v>
                </c:pt>
                <c:pt idx="1">
                  <c:v>-3.088413961890471</c:v>
                </c:pt>
                <c:pt idx="2">
                  <c:v>-2.18394987305112</c:v>
                </c:pt>
                <c:pt idx="3">
                  <c:v>-2.081002740988103</c:v>
                </c:pt>
                <c:pt idx="4">
                  <c:v>-1.169185285572822</c:v>
                </c:pt>
                <c:pt idx="5">
                  <c:v>-1.007411220902368</c:v>
                </c:pt>
                <c:pt idx="6">
                  <c:v>-0.213247630701961</c:v>
                </c:pt>
                <c:pt idx="7">
                  <c:v>-0.139713964942664</c:v>
                </c:pt>
                <c:pt idx="8">
                  <c:v>1.036824687206087</c:v>
                </c:pt>
                <c:pt idx="9">
                  <c:v>0.595622692650305</c:v>
                </c:pt>
                <c:pt idx="10">
                  <c:v>0.595622692650305</c:v>
                </c:pt>
                <c:pt idx="11">
                  <c:v>-0.0735336657592969</c:v>
                </c:pt>
                <c:pt idx="12">
                  <c:v>0.838283789655985</c:v>
                </c:pt>
                <c:pt idx="13">
                  <c:v>3.309014959168362</c:v>
                </c:pt>
                <c:pt idx="14">
                  <c:v>1.698627679039759</c:v>
                </c:pt>
                <c:pt idx="15">
                  <c:v>1.853048377134283</c:v>
                </c:pt>
                <c:pt idx="16">
                  <c:v>1.728041145343478</c:v>
                </c:pt>
                <c:pt idx="17">
                  <c:v>2.90457979749223</c:v>
                </c:pt>
              </c:numCache>
            </c:numRef>
          </c:xVal>
          <c:yVal>
            <c:numRef>
              <c:f>'Q5'!$GL$3:$GL$20</c:f>
              <c:numCache>
                <c:formatCode>0.000</c:formatCode>
                <c:ptCount val="18"/>
                <c:pt idx="0">
                  <c:v>-0.108346112066839</c:v>
                </c:pt>
                <c:pt idx="1">
                  <c:v>-0.108346112066839</c:v>
                </c:pt>
                <c:pt idx="2">
                  <c:v>-1.232437024760292</c:v>
                </c:pt>
                <c:pt idx="3">
                  <c:v>0.031600949352828</c:v>
                </c:pt>
                <c:pt idx="4">
                  <c:v>-0.744879520459517</c:v>
                </c:pt>
                <c:pt idx="5">
                  <c:v>0.225721066805914</c:v>
                </c:pt>
                <c:pt idx="6">
                  <c:v>-1.115062070021216</c:v>
                </c:pt>
                <c:pt idx="7">
                  <c:v>1.110547648685098</c:v>
                </c:pt>
                <c:pt idx="8">
                  <c:v>0.871283317870829</c:v>
                </c:pt>
                <c:pt idx="9">
                  <c:v>1.575533046305281</c:v>
                </c:pt>
                <c:pt idx="10">
                  <c:v>1.575533046305281</c:v>
                </c:pt>
                <c:pt idx="11">
                  <c:v>2.26623951073138</c:v>
                </c:pt>
                <c:pt idx="12">
                  <c:v>-1.548446518288572</c:v>
                </c:pt>
                <c:pt idx="13">
                  <c:v>-0.0767451627140108</c:v>
                </c:pt>
                <c:pt idx="14">
                  <c:v>-1.056374592651679</c:v>
                </c:pt>
                <c:pt idx="15">
                  <c:v>-0.167033589436377</c:v>
                </c:pt>
                <c:pt idx="16">
                  <c:v>-1.087975542004507</c:v>
                </c:pt>
                <c:pt idx="17">
                  <c:v>-0.410812341586764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571712"/>
        <c:axId val="-2113540848"/>
      </c:scatterChart>
      <c:valAx>
        <c:axId val="-212557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540848"/>
        <c:crosses val="autoZero"/>
        <c:crossBetween val="midCat"/>
      </c:valAx>
      <c:valAx>
        <c:axId val="-2113540848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7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195</xdr:col>
      <xdr:colOff>0</xdr:colOff>
      <xdr:row>1</xdr:row>
      <xdr:rowOff>0</xdr:rowOff>
    </xdr:from>
    <xdr:to>
      <xdr:col>209</xdr:col>
      <xdr:colOff>127000</xdr:colOff>
      <xdr:row>9</xdr:row>
      <xdr:rowOff>203200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"/>
  <sheetViews>
    <sheetView workbookViewId="0">
      <selection activeCell="B2" sqref="B2:I9"/>
    </sheetView>
  </sheetViews>
  <sheetFormatPr baseColWidth="10" defaultRowHeight="16" x14ac:dyDescent="0.2"/>
  <cols>
    <col min="1" max="1" width="10.83203125" style="3"/>
    <col min="2" max="9" width="2.6640625" style="3" customWidth="1"/>
    <col min="10" max="10" width="10.83203125" style="3"/>
    <col min="11" max="11" width="2.33203125" style="3" bestFit="1" customWidth="1"/>
    <col min="12" max="18" width="6.6640625" style="3" bestFit="1" customWidth="1"/>
    <col min="19" max="19" width="10.83203125" style="3"/>
    <col min="20" max="20" width="2.33203125" style="3" bestFit="1" customWidth="1"/>
    <col min="21" max="27" width="9.6640625" style="3" bestFit="1" customWidth="1"/>
    <col min="28" max="28" width="10.83203125" style="3"/>
    <col min="29" max="30" width="10.6640625" style="3" bestFit="1" customWidth="1"/>
    <col min="31" max="31" width="10.83203125" style="3"/>
    <col min="32" max="33" width="10.6640625" style="3" bestFit="1" customWidth="1"/>
    <col min="34" max="34" width="10.83203125" style="3"/>
    <col min="35" max="35" width="2.6640625" style="3" customWidth="1"/>
    <col min="36" max="36" width="5.1640625" style="3" bestFit="1" customWidth="1"/>
    <col min="37" max="16384" width="10.83203125" style="3"/>
  </cols>
  <sheetData>
    <row r="2" spans="2:3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1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T2" s="4"/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C2" s="2" t="s">
        <v>14</v>
      </c>
      <c r="AD2" s="2" t="s">
        <v>15</v>
      </c>
      <c r="AF2" s="2" t="s">
        <v>14</v>
      </c>
      <c r="AG2" s="2" t="s">
        <v>15</v>
      </c>
      <c r="AI2" s="7"/>
      <c r="AJ2" s="9" t="s">
        <v>16</v>
      </c>
    </row>
    <row r="3" spans="2:36" x14ac:dyDescent="0.2">
      <c r="B3" s="2" t="s">
        <v>0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K3" s="2" t="s">
        <v>0</v>
      </c>
      <c r="L3" s="5">
        <f>C3/6</f>
        <v>0</v>
      </c>
      <c r="M3" s="5">
        <f>D3/3</f>
        <v>0.33333333333333331</v>
      </c>
      <c r="N3" s="5">
        <f>E3/3</f>
        <v>0.33333333333333331</v>
      </c>
      <c r="O3" s="5">
        <f>F3/2</f>
        <v>0.5</v>
      </c>
      <c r="P3" s="5">
        <f>G3/2</f>
        <v>0.5</v>
      </c>
      <c r="Q3" s="5">
        <f>H3/2</f>
        <v>0.5</v>
      </c>
      <c r="R3" s="5">
        <f>I3/2</f>
        <v>0.5</v>
      </c>
      <c r="T3" s="2" t="s">
        <v>0</v>
      </c>
      <c r="U3" s="5">
        <v>0.15</v>
      </c>
      <c r="V3" s="5">
        <f t="array" ref="V3:V9">MMULT(L3:R9,U3:U9)</f>
        <v>0.4</v>
      </c>
      <c r="W3" s="5">
        <f t="array" ref="W3:W9">MMULT(L3:R9,V3:V9)</f>
        <v>0.26666666666666666</v>
      </c>
      <c r="X3" s="5">
        <f t="array" ref="X3:X9">MMULT(L3:R9,W3:W9)</f>
        <v>0.34444444444444444</v>
      </c>
      <c r="Y3" s="5">
        <f t="array" ref="Y3:Y9">MMULT(L3:R9,X3:X9)</f>
        <v>0.29629629629629628</v>
      </c>
      <c r="Z3" s="5">
        <f t="array" ref="Z3:Z9">MMULT(L3:R9,Y3:Y9)</f>
        <v>0.3271604938271605</v>
      </c>
      <c r="AA3" s="5">
        <f t="array" ref="AA3:AA9">MMULT(L3:R9,Z3:Z9)</f>
        <v>0.30699588477366258</v>
      </c>
      <c r="AC3" s="6">
        <v>3.2361</v>
      </c>
      <c r="AD3" s="5">
        <v>0.60150000000000003</v>
      </c>
      <c r="AF3" s="6">
        <v>1</v>
      </c>
      <c r="AG3" s="5">
        <v>0.71709999999999996</v>
      </c>
      <c r="AI3" s="2" t="s">
        <v>0</v>
      </c>
      <c r="AJ3" s="8">
        <f>RANK(AG3,AG$3:AG$9)</f>
        <v>1</v>
      </c>
    </row>
    <row r="4" spans="2:36" x14ac:dyDescent="0.2">
      <c r="B4" s="2" t="s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K4" s="2" t="s">
        <v>1</v>
      </c>
      <c r="L4" s="5">
        <f t="shared" ref="L4:L9" si="0">C4/6</f>
        <v>0.16666666666666666</v>
      </c>
      <c r="M4" s="5">
        <f t="shared" ref="M4:M9" si="1">D4/3</f>
        <v>0</v>
      </c>
      <c r="N4" s="5">
        <f t="shared" ref="N4:N9" si="2">E4/3</f>
        <v>0</v>
      </c>
      <c r="O4" s="5">
        <f t="shared" ref="O4:O9" si="3">F4/2</f>
        <v>0.5</v>
      </c>
      <c r="P4" s="5">
        <f t="shared" ref="P4:P9" si="4">G4/2</f>
        <v>0.5</v>
      </c>
      <c r="Q4" s="5">
        <f t="shared" ref="Q4:Q9" si="5">H4/2</f>
        <v>0</v>
      </c>
      <c r="R4" s="5">
        <f t="shared" ref="R4:R9" si="6">I4/2</f>
        <v>0</v>
      </c>
      <c r="T4" s="2" t="s">
        <v>1</v>
      </c>
      <c r="U4" s="5">
        <v>0.15</v>
      </c>
      <c r="V4" s="5">
        <v>0.17499999999999999</v>
      </c>
      <c r="W4" s="5">
        <v>0.14166666666666666</v>
      </c>
      <c r="X4" s="5">
        <v>0.16944444444444445</v>
      </c>
      <c r="Y4" s="5">
        <v>0.14907407407407408</v>
      </c>
      <c r="Z4" s="5">
        <v>0.16327160493827159</v>
      </c>
      <c r="AA4" s="5">
        <v>0.15360082304526748</v>
      </c>
      <c r="AC4" s="5">
        <v>2</v>
      </c>
      <c r="AD4" s="5">
        <v>0.37169999999999997</v>
      </c>
      <c r="AF4" s="5">
        <v>0.33329999999999999</v>
      </c>
      <c r="AG4" s="5">
        <v>0.35859999999999997</v>
      </c>
      <c r="AI4" s="2" t="s">
        <v>1</v>
      </c>
      <c r="AJ4" s="8">
        <f t="shared" ref="AJ4:AJ9" si="7">RANK(AG4,AG$3:AG$9)</f>
        <v>2</v>
      </c>
    </row>
    <row r="5" spans="2:36" x14ac:dyDescent="0.2">
      <c r="B5" s="2" t="s">
        <v>2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K5" s="2" t="s">
        <v>2</v>
      </c>
      <c r="L5" s="5">
        <f t="shared" si="0"/>
        <v>0.16666666666666666</v>
      </c>
      <c r="M5" s="5">
        <f t="shared" si="1"/>
        <v>0</v>
      </c>
      <c r="N5" s="5">
        <f t="shared" si="2"/>
        <v>0</v>
      </c>
      <c r="O5" s="5">
        <f t="shared" si="3"/>
        <v>0</v>
      </c>
      <c r="P5" s="5">
        <f t="shared" si="4"/>
        <v>0</v>
      </c>
      <c r="Q5" s="5">
        <f t="shared" si="5"/>
        <v>0.5</v>
      </c>
      <c r="R5" s="5">
        <f t="shared" si="6"/>
        <v>0.5</v>
      </c>
      <c r="T5" s="2" t="s">
        <v>2</v>
      </c>
      <c r="U5" s="5">
        <v>0.15</v>
      </c>
      <c r="V5" s="5">
        <v>0.17499999999999999</v>
      </c>
      <c r="W5" s="5">
        <v>0.14166666666666666</v>
      </c>
      <c r="X5" s="5">
        <v>0.16944444444444445</v>
      </c>
      <c r="Y5" s="5">
        <v>0.14907407407407408</v>
      </c>
      <c r="Z5" s="5">
        <v>0.16327160493827159</v>
      </c>
      <c r="AA5" s="5">
        <v>0.15360082304526748</v>
      </c>
      <c r="AC5" s="5">
        <v>1.2361</v>
      </c>
      <c r="AD5" s="5">
        <v>0.37169999999999997</v>
      </c>
      <c r="AF5" s="5">
        <v>0.66669999999999996</v>
      </c>
      <c r="AG5" s="5">
        <v>0.35859999999999997</v>
      </c>
      <c r="AI5" s="2" t="s">
        <v>2</v>
      </c>
      <c r="AJ5" s="8">
        <f t="shared" si="7"/>
        <v>2</v>
      </c>
    </row>
    <row r="6" spans="2:36" x14ac:dyDescent="0.2">
      <c r="B6" s="2" t="s">
        <v>3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K6" s="2" t="s">
        <v>3</v>
      </c>
      <c r="L6" s="5">
        <f t="shared" si="0"/>
        <v>0.16666666666666666</v>
      </c>
      <c r="M6" s="5">
        <f t="shared" si="1"/>
        <v>0.33333333333333331</v>
      </c>
      <c r="N6" s="5">
        <f t="shared" si="2"/>
        <v>0</v>
      </c>
      <c r="O6" s="5">
        <f t="shared" si="3"/>
        <v>0</v>
      </c>
      <c r="P6" s="5">
        <f t="shared" si="4"/>
        <v>0</v>
      </c>
      <c r="Q6" s="5">
        <f t="shared" si="5"/>
        <v>0</v>
      </c>
      <c r="R6" s="5">
        <f t="shared" si="6"/>
        <v>0</v>
      </c>
      <c r="T6" s="2" t="s">
        <v>3</v>
      </c>
      <c r="U6" s="5">
        <v>0.15</v>
      </c>
      <c r="V6" s="5">
        <v>7.4999999999999997E-2</v>
      </c>
      <c r="W6" s="5">
        <v>0.125</v>
      </c>
      <c r="X6" s="5">
        <v>9.166666666666666E-2</v>
      </c>
      <c r="Y6" s="5">
        <v>0.11388888888888889</v>
      </c>
      <c r="Z6" s="5">
        <v>9.9074074074074064E-2</v>
      </c>
      <c r="AA6" s="5">
        <v>0.10895061728395061</v>
      </c>
      <c r="AC6" s="5">
        <v>1.4141999999999999</v>
      </c>
      <c r="AD6" s="5">
        <v>0.30080000000000001</v>
      </c>
      <c r="AF6" s="5">
        <v>0.57730000000000004</v>
      </c>
      <c r="AG6" s="5">
        <v>0.23910000000000001</v>
      </c>
      <c r="AI6" s="2" t="s">
        <v>3</v>
      </c>
      <c r="AJ6" s="8">
        <f t="shared" si="7"/>
        <v>4</v>
      </c>
    </row>
    <row r="7" spans="2:36" x14ac:dyDescent="0.2">
      <c r="B7" s="2" t="s">
        <v>4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K7" s="2" t="s">
        <v>4</v>
      </c>
      <c r="L7" s="5">
        <f t="shared" si="0"/>
        <v>0.16666666666666666</v>
      </c>
      <c r="M7" s="5">
        <f t="shared" si="1"/>
        <v>0.33333333333333331</v>
      </c>
      <c r="N7" s="5">
        <f t="shared" si="2"/>
        <v>0</v>
      </c>
      <c r="O7" s="5">
        <f t="shared" si="3"/>
        <v>0</v>
      </c>
      <c r="P7" s="5">
        <f t="shared" si="4"/>
        <v>0</v>
      </c>
      <c r="Q7" s="5">
        <f t="shared" si="5"/>
        <v>0</v>
      </c>
      <c r="R7" s="5">
        <f t="shared" si="6"/>
        <v>0</v>
      </c>
      <c r="T7" s="2" t="s">
        <v>4</v>
      </c>
      <c r="U7" s="5">
        <v>0.15</v>
      </c>
      <c r="V7" s="5">
        <v>7.4999999999999997E-2</v>
      </c>
      <c r="W7" s="5">
        <v>0.125</v>
      </c>
      <c r="X7" s="5">
        <v>9.166666666666666E-2</v>
      </c>
      <c r="Y7" s="5">
        <v>0.11388888888888889</v>
      </c>
      <c r="Z7" s="5">
        <v>9.9074074074074064E-2</v>
      </c>
      <c r="AA7" s="5">
        <v>0.10895061728395061</v>
      </c>
      <c r="AC7" s="5">
        <v>1.4141999999999999</v>
      </c>
      <c r="AD7" s="5">
        <v>0.30080000000000001</v>
      </c>
      <c r="AF7" s="5">
        <v>0.57730000000000004</v>
      </c>
      <c r="AG7" s="5">
        <v>0.23910000000000001</v>
      </c>
      <c r="AI7" s="2" t="s">
        <v>4</v>
      </c>
      <c r="AJ7" s="8">
        <f t="shared" si="7"/>
        <v>4</v>
      </c>
    </row>
    <row r="8" spans="2:36" x14ac:dyDescent="0.2">
      <c r="B8" s="2" t="s">
        <v>5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K8" s="2" t="s">
        <v>5</v>
      </c>
      <c r="L8" s="5">
        <f t="shared" si="0"/>
        <v>0.16666666666666666</v>
      </c>
      <c r="M8" s="5">
        <f t="shared" si="1"/>
        <v>0</v>
      </c>
      <c r="N8" s="5">
        <f t="shared" si="2"/>
        <v>0.33333333333333331</v>
      </c>
      <c r="O8" s="5">
        <f t="shared" si="3"/>
        <v>0</v>
      </c>
      <c r="P8" s="5">
        <f t="shared" si="4"/>
        <v>0</v>
      </c>
      <c r="Q8" s="5">
        <f t="shared" si="5"/>
        <v>0</v>
      </c>
      <c r="R8" s="5">
        <f t="shared" si="6"/>
        <v>0</v>
      </c>
      <c r="T8" s="2" t="s">
        <v>5</v>
      </c>
      <c r="U8" s="5">
        <v>0.15</v>
      </c>
      <c r="V8" s="5">
        <v>7.4999999999999997E-2</v>
      </c>
      <c r="W8" s="5">
        <v>0.125</v>
      </c>
      <c r="X8" s="5">
        <v>9.166666666666666E-2</v>
      </c>
      <c r="Y8" s="5">
        <v>0.11388888888888889</v>
      </c>
      <c r="Z8" s="5">
        <v>9.9074074074074064E-2</v>
      </c>
      <c r="AA8" s="5">
        <v>0.10895061728395061</v>
      </c>
      <c r="AC8" s="5">
        <v>0</v>
      </c>
      <c r="AD8" s="5">
        <v>0.30080000000000001</v>
      </c>
      <c r="AF8" s="5">
        <v>0</v>
      </c>
      <c r="AG8" s="5">
        <v>0.23910000000000001</v>
      </c>
      <c r="AI8" s="2" t="s">
        <v>5</v>
      </c>
      <c r="AJ8" s="8">
        <f t="shared" si="7"/>
        <v>4</v>
      </c>
    </row>
    <row r="9" spans="2:36" x14ac:dyDescent="0.2">
      <c r="B9" s="2" t="s">
        <v>6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K9" s="2" t="s">
        <v>6</v>
      </c>
      <c r="L9" s="5">
        <f t="shared" si="0"/>
        <v>0.16666666666666666</v>
      </c>
      <c r="M9" s="5">
        <f t="shared" si="1"/>
        <v>0</v>
      </c>
      <c r="N9" s="5">
        <f t="shared" si="2"/>
        <v>0.33333333333333331</v>
      </c>
      <c r="O9" s="5">
        <f t="shared" si="3"/>
        <v>0</v>
      </c>
      <c r="P9" s="5">
        <f t="shared" si="4"/>
        <v>0</v>
      </c>
      <c r="Q9" s="5">
        <f t="shared" si="5"/>
        <v>0</v>
      </c>
      <c r="R9" s="5">
        <f t="shared" si="6"/>
        <v>0</v>
      </c>
      <c r="T9" s="2" t="s">
        <v>6</v>
      </c>
      <c r="U9" s="5">
        <v>0.15</v>
      </c>
      <c r="V9" s="5">
        <v>7.4999999999999997E-2</v>
      </c>
      <c r="W9" s="5">
        <v>0.125</v>
      </c>
      <c r="X9" s="5">
        <v>9.166666666666666E-2</v>
      </c>
      <c r="Y9" s="5">
        <v>0.11388888888888889</v>
      </c>
      <c r="Z9" s="5">
        <v>9.9074074074074064E-2</v>
      </c>
      <c r="AA9" s="5">
        <v>0.10895061728395061</v>
      </c>
      <c r="AC9" s="5">
        <v>0</v>
      </c>
      <c r="AD9" s="5">
        <v>0.30080000000000001</v>
      </c>
      <c r="AF9" s="5">
        <v>0</v>
      </c>
      <c r="AG9" s="5">
        <v>0.23910000000000001</v>
      </c>
      <c r="AI9" s="2" t="s">
        <v>6</v>
      </c>
      <c r="AJ9" s="8">
        <f t="shared" si="7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"/>
  <sheetViews>
    <sheetView workbookViewId="0">
      <selection activeCell="B2" sqref="B2"/>
    </sheetView>
  </sheetViews>
  <sheetFormatPr baseColWidth="10" defaultColWidth="3" defaultRowHeight="16" x14ac:dyDescent="0.2"/>
  <cols>
    <col min="1" max="1" width="3" style="3"/>
    <col min="2" max="2" width="3" style="3" customWidth="1"/>
    <col min="3" max="19" width="3" style="3"/>
    <col min="20" max="20" width="4.6640625" style="3" bestFit="1" customWidth="1"/>
    <col min="21" max="21" width="3" style="3"/>
    <col min="22" max="29" width="3" style="3" customWidth="1"/>
    <col min="30" max="30" width="3" style="3"/>
    <col min="31" max="31" width="3.33203125" style="3" bestFit="1" customWidth="1"/>
    <col min="32" max="38" width="5.6640625" style="3" bestFit="1" customWidth="1"/>
    <col min="39" max="39" width="3" style="3"/>
    <col min="40" max="40" width="5.33203125" style="3" bestFit="1" customWidth="1"/>
    <col min="41" max="47" width="5.6640625" style="3" bestFit="1" customWidth="1"/>
    <col min="48" max="48" width="3" style="3"/>
    <col min="49" max="49" width="9.83203125" style="3" bestFit="1" customWidth="1"/>
    <col min="50" max="56" width="5.6640625" style="3" bestFit="1" customWidth="1"/>
    <col min="57" max="57" width="3" style="3"/>
    <col min="58" max="58" width="12" style="3" bestFit="1" customWidth="1"/>
    <col min="59" max="65" width="6.6640625" style="3" customWidth="1"/>
    <col min="66" max="66" width="3" style="3"/>
    <col min="67" max="67" width="14.33203125" style="3" bestFit="1" customWidth="1"/>
    <col min="68" max="74" width="5.6640625" style="3" customWidth="1"/>
    <col min="75" max="75" width="3" style="3"/>
    <col min="76" max="76" width="19.1640625" style="3" bestFit="1" customWidth="1"/>
    <col min="77" max="83" width="5.6640625" style="3" customWidth="1"/>
    <col min="84" max="16384" width="3" style="3"/>
  </cols>
  <sheetData>
    <row r="2" spans="2:83" ht="19" x14ac:dyDescent="0.2">
      <c r="B2" s="10" t="s">
        <v>0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K2" s="10" t="s">
        <v>18</v>
      </c>
      <c r="L2" s="11" t="s">
        <v>0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5</v>
      </c>
      <c r="R2" s="11" t="s">
        <v>6</v>
      </c>
      <c r="T2" s="13" t="s">
        <v>21</v>
      </c>
      <c r="V2" s="10" t="s">
        <v>3</v>
      </c>
      <c r="W2" s="11" t="s">
        <v>0</v>
      </c>
      <c r="X2" s="11" t="s">
        <v>1</v>
      </c>
      <c r="Y2" s="11" t="s">
        <v>2</v>
      </c>
      <c r="Z2" s="11" t="s">
        <v>3</v>
      </c>
      <c r="AA2" s="11" t="s">
        <v>4</v>
      </c>
      <c r="AB2" s="11" t="s">
        <v>5</v>
      </c>
      <c r="AC2" s="11" t="s">
        <v>6</v>
      </c>
      <c r="AE2" s="10" t="s">
        <v>19</v>
      </c>
      <c r="AF2" s="11" t="s">
        <v>0</v>
      </c>
      <c r="AG2" s="11" t="s">
        <v>1</v>
      </c>
      <c r="AH2" s="11" t="s">
        <v>2</v>
      </c>
      <c r="AI2" s="11" t="s">
        <v>3</v>
      </c>
      <c r="AJ2" s="11" t="s">
        <v>4</v>
      </c>
      <c r="AK2" s="11" t="s">
        <v>5</v>
      </c>
      <c r="AL2" s="11" t="s">
        <v>6</v>
      </c>
      <c r="AN2" s="10" t="s">
        <v>20</v>
      </c>
      <c r="AO2" s="11" t="s">
        <v>0</v>
      </c>
      <c r="AP2" s="11" t="s">
        <v>1</v>
      </c>
      <c r="AQ2" s="11" t="s">
        <v>2</v>
      </c>
      <c r="AR2" s="11" t="s">
        <v>3</v>
      </c>
      <c r="AS2" s="11" t="s">
        <v>4</v>
      </c>
      <c r="AT2" s="11" t="s">
        <v>5</v>
      </c>
      <c r="AU2" s="11" t="s">
        <v>6</v>
      </c>
      <c r="AW2" s="10" t="s">
        <v>22</v>
      </c>
      <c r="AX2" s="11" t="s">
        <v>0</v>
      </c>
      <c r="AY2" s="11" t="s">
        <v>1</v>
      </c>
      <c r="AZ2" s="11" t="s">
        <v>2</v>
      </c>
      <c r="BA2" s="11" t="s">
        <v>3</v>
      </c>
      <c r="BB2" s="11" t="s">
        <v>4</v>
      </c>
      <c r="BC2" s="11" t="s">
        <v>5</v>
      </c>
      <c r="BD2" s="11" t="s">
        <v>6</v>
      </c>
      <c r="BF2" s="10" t="s">
        <v>23</v>
      </c>
      <c r="BG2" s="11" t="s">
        <v>0</v>
      </c>
      <c r="BH2" s="11" t="s">
        <v>1</v>
      </c>
      <c r="BI2" s="11" t="s">
        <v>2</v>
      </c>
      <c r="BJ2" s="11" t="s">
        <v>3</v>
      </c>
      <c r="BK2" s="11" t="s">
        <v>4</v>
      </c>
      <c r="BL2" s="11" t="s">
        <v>5</v>
      </c>
      <c r="BM2" s="11" t="s">
        <v>6</v>
      </c>
      <c r="BO2" s="10" t="s">
        <v>24</v>
      </c>
      <c r="BP2" s="11" t="s">
        <v>0</v>
      </c>
      <c r="BQ2" s="11" t="s">
        <v>1</v>
      </c>
      <c r="BR2" s="11" t="s">
        <v>2</v>
      </c>
      <c r="BS2" s="11" t="s">
        <v>3</v>
      </c>
      <c r="BT2" s="11" t="s">
        <v>4</v>
      </c>
      <c r="BU2" s="11" t="s">
        <v>5</v>
      </c>
      <c r="BV2" s="11" t="s">
        <v>6</v>
      </c>
      <c r="BX2" s="10" t="s">
        <v>25</v>
      </c>
      <c r="BY2" s="11" t="s">
        <v>0</v>
      </c>
      <c r="BZ2" s="11" t="s">
        <v>1</v>
      </c>
      <c r="CA2" s="11" t="s">
        <v>2</v>
      </c>
      <c r="CB2" s="11" t="s">
        <v>3</v>
      </c>
      <c r="CC2" s="11" t="s">
        <v>4</v>
      </c>
      <c r="CD2" s="11" t="s">
        <v>5</v>
      </c>
      <c r="CE2" s="11" t="s">
        <v>6</v>
      </c>
    </row>
    <row r="3" spans="2:83" x14ac:dyDescent="0.2">
      <c r="B3" s="11" t="s">
        <v>0</v>
      </c>
      <c r="C3" s="10">
        <v>0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0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T3" s="13">
        <v>0.2</v>
      </c>
      <c r="V3" s="11" t="s">
        <v>0</v>
      </c>
      <c r="W3" s="10">
        <v>6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E3" s="11" t="s">
        <v>0</v>
      </c>
      <c r="AF3" s="14">
        <f t="array" ref="AF3:AL9">MINVERSE(W3:AC9)</f>
        <v>0.16666666666666666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N3" s="11" t="s">
        <v>0</v>
      </c>
      <c r="AO3" s="14">
        <f t="array" ref="AO3:AU9">MMULT(AF3:AL9,C3:I9)</f>
        <v>0</v>
      </c>
      <c r="AP3" s="14">
        <v>0.16666666666666666</v>
      </c>
      <c r="AQ3" s="14">
        <v>0.16666666666666666</v>
      </c>
      <c r="AR3" s="14">
        <v>0.16666666666666666</v>
      </c>
      <c r="AS3" s="14">
        <v>0.16666666666666666</v>
      </c>
      <c r="AT3" s="14">
        <v>0.16666666666666666</v>
      </c>
      <c r="AU3" s="14">
        <v>0.16666666666666666</v>
      </c>
      <c r="AW3" s="11" t="s">
        <v>0</v>
      </c>
      <c r="AX3" s="14">
        <f t="array" ref="AX3:BD9">T3*AO3:AU9</f>
        <v>0</v>
      </c>
      <c r="AY3" s="14">
        <v>3.3333333333333333E-2</v>
      </c>
      <c r="AZ3" s="14">
        <v>3.3333333333333333E-2</v>
      </c>
      <c r="BA3" s="14">
        <v>3.3333333333333333E-2</v>
      </c>
      <c r="BB3" s="14">
        <v>3.3333333333333333E-2</v>
      </c>
      <c r="BC3" s="14">
        <v>3.3333333333333333E-2</v>
      </c>
      <c r="BD3" s="14">
        <v>3.3333333333333333E-2</v>
      </c>
      <c r="BF3" s="11" t="s">
        <v>0</v>
      </c>
      <c r="BG3" s="14">
        <f t="array" ref="BG3:BM9">L3:R9-AX3:BD9</f>
        <v>1</v>
      </c>
      <c r="BH3" s="14">
        <v>-3.3333333333333333E-2</v>
      </c>
      <c r="BI3" s="14">
        <v>-3.3333333333333333E-2</v>
      </c>
      <c r="BJ3" s="14">
        <v>-3.3333333333333333E-2</v>
      </c>
      <c r="BK3" s="14">
        <v>-3.3333333333333333E-2</v>
      </c>
      <c r="BL3" s="14">
        <v>-3.3333333333333333E-2</v>
      </c>
      <c r="BM3" s="14">
        <v>-3.3333333333333333E-2</v>
      </c>
      <c r="BO3" s="11" t="s">
        <v>0</v>
      </c>
      <c r="BP3" s="14">
        <f t="array" ref="BP3:BV9">MINVERSE(BG3:BM9)</f>
        <v>1.0202205882352939</v>
      </c>
      <c r="BQ3" s="14">
        <v>4.1360294117647044E-2</v>
      </c>
      <c r="BR3" s="14">
        <v>4.1360294117647044E-2</v>
      </c>
      <c r="BS3" s="14">
        <v>3.6764705882352942E-2</v>
      </c>
      <c r="BT3" s="14">
        <v>3.6764705882352949E-2</v>
      </c>
      <c r="BU3" s="14">
        <v>3.6764705882352942E-2</v>
      </c>
      <c r="BV3" s="14">
        <v>3.6764705882352935E-2</v>
      </c>
      <c r="BX3" s="11" t="s">
        <v>0</v>
      </c>
      <c r="BY3" s="14">
        <f t="array" ref="BY3:CE9">0.8*BP3:BV9</f>
        <v>0.81617647058823517</v>
      </c>
      <c r="BZ3" s="14">
        <v>3.3088235294117634E-2</v>
      </c>
      <c r="CA3" s="14">
        <v>3.3088235294117634E-2</v>
      </c>
      <c r="CB3" s="14">
        <v>2.9411764705882356E-2</v>
      </c>
      <c r="CC3" s="14">
        <v>2.9411764705882359E-2</v>
      </c>
      <c r="CD3" s="14">
        <v>2.9411764705882356E-2</v>
      </c>
      <c r="CE3" s="14">
        <v>2.9411764705882349E-2</v>
      </c>
    </row>
    <row r="4" spans="2:83" x14ac:dyDescent="0.2">
      <c r="B4" s="11" t="s">
        <v>1</v>
      </c>
      <c r="C4" s="10">
        <v>1</v>
      </c>
      <c r="D4" s="10">
        <v>0</v>
      </c>
      <c r="E4" s="10">
        <v>0</v>
      </c>
      <c r="F4" s="10">
        <v>1</v>
      </c>
      <c r="G4" s="10">
        <v>1</v>
      </c>
      <c r="H4" s="10">
        <v>0</v>
      </c>
      <c r="I4" s="10">
        <v>0</v>
      </c>
      <c r="K4" s="11" t="s">
        <v>1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V4" s="11" t="s">
        <v>1</v>
      </c>
      <c r="W4" s="10">
        <v>0</v>
      </c>
      <c r="X4" s="10">
        <v>3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E4" s="11" t="s">
        <v>1</v>
      </c>
      <c r="AF4" s="14">
        <v>0</v>
      </c>
      <c r="AG4" s="14">
        <v>0.33333333333333331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N4" s="11" t="s">
        <v>1</v>
      </c>
      <c r="AO4" s="14">
        <v>0.33333333333333331</v>
      </c>
      <c r="AP4" s="14">
        <v>0</v>
      </c>
      <c r="AQ4" s="14">
        <v>0</v>
      </c>
      <c r="AR4" s="14">
        <v>0.33333333333333331</v>
      </c>
      <c r="AS4" s="14">
        <v>0.33333333333333331</v>
      </c>
      <c r="AT4" s="14">
        <v>0</v>
      </c>
      <c r="AU4" s="14">
        <v>0</v>
      </c>
      <c r="AW4" s="11" t="s">
        <v>1</v>
      </c>
      <c r="AX4" s="14">
        <v>6.6666666666666666E-2</v>
      </c>
      <c r="AY4" s="14">
        <v>0</v>
      </c>
      <c r="AZ4" s="14">
        <v>0</v>
      </c>
      <c r="BA4" s="14">
        <v>6.6666666666666666E-2</v>
      </c>
      <c r="BB4" s="14">
        <v>6.6666666666666666E-2</v>
      </c>
      <c r="BC4" s="14">
        <v>0</v>
      </c>
      <c r="BD4" s="14">
        <v>0</v>
      </c>
      <c r="BF4" s="11" t="s">
        <v>1</v>
      </c>
      <c r="BG4" s="14">
        <v>-6.6666666666666666E-2</v>
      </c>
      <c r="BH4" s="14">
        <v>1</v>
      </c>
      <c r="BI4" s="14">
        <v>0</v>
      </c>
      <c r="BJ4" s="14">
        <v>-6.6666666666666666E-2</v>
      </c>
      <c r="BK4" s="14">
        <v>-6.6666666666666666E-2</v>
      </c>
      <c r="BL4" s="14">
        <v>0</v>
      </c>
      <c r="BM4" s="14">
        <v>0</v>
      </c>
      <c r="BO4" s="11" t="s">
        <v>1</v>
      </c>
      <c r="BP4" s="14">
        <v>8.2720588235294115E-2</v>
      </c>
      <c r="BQ4" s="14">
        <v>1.0168670508744038</v>
      </c>
      <c r="BR4" s="14">
        <v>3.3535373608903026E-3</v>
      </c>
      <c r="BS4" s="14">
        <v>7.0548489666136735E-2</v>
      </c>
      <c r="BT4" s="14">
        <v>7.0548489666136749E-2</v>
      </c>
      <c r="BU4" s="14">
        <v>2.9809220985691576E-3</v>
      </c>
      <c r="BV4" s="14">
        <v>2.9809220985691576E-3</v>
      </c>
      <c r="BX4" s="11" t="s">
        <v>1</v>
      </c>
      <c r="BY4" s="14">
        <v>6.6176470588235295E-2</v>
      </c>
      <c r="BZ4" s="14">
        <v>0.81349364069952301</v>
      </c>
      <c r="CA4" s="14">
        <v>2.6828298887122421E-3</v>
      </c>
      <c r="CB4" s="14">
        <v>5.6438791732909388E-2</v>
      </c>
      <c r="CC4" s="14">
        <v>5.6438791732909402E-2</v>
      </c>
      <c r="CD4" s="14">
        <v>2.3847376788553262E-3</v>
      </c>
      <c r="CE4" s="14">
        <v>2.3847376788553262E-3</v>
      </c>
    </row>
    <row r="5" spans="2:83" x14ac:dyDescent="0.2">
      <c r="B5" s="11" t="s">
        <v>2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K5" s="11" t="s">
        <v>2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T5" s="12" t="s">
        <v>17</v>
      </c>
      <c r="V5" s="11" t="s">
        <v>2</v>
      </c>
      <c r="W5" s="10">
        <v>0</v>
      </c>
      <c r="X5" s="10">
        <v>0</v>
      </c>
      <c r="Y5" s="10">
        <v>3</v>
      </c>
      <c r="Z5" s="10">
        <v>0</v>
      </c>
      <c r="AA5" s="10">
        <v>0</v>
      </c>
      <c r="AB5" s="10">
        <v>0</v>
      </c>
      <c r="AC5" s="10">
        <v>0</v>
      </c>
      <c r="AE5" s="11" t="s">
        <v>2</v>
      </c>
      <c r="AF5" s="14">
        <v>0</v>
      </c>
      <c r="AG5" s="14">
        <v>0</v>
      </c>
      <c r="AH5" s="14">
        <v>0.33333333333333331</v>
      </c>
      <c r="AI5" s="14">
        <v>0</v>
      </c>
      <c r="AJ5" s="14">
        <v>0</v>
      </c>
      <c r="AK5" s="14">
        <v>0</v>
      </c>
      <c r="AL5" s="14">
        <v>0</v>
      </c>
      <c r="AN5" s="11" t="s">
        <v>2</v>
      </c>
      <c r="AO5" s="14">
        <v>0.33333333333333331</v>
      </c>
      <c r="AP5" s="14">
        <v>0</v>
      </c>
      <c r="AQ5" s="14">
        <v>0</v>
      </c>
      <c r="AR5" s="14">
        <v>0</v>
      </c>
      <c r="AS5" s="14">
        <v>0</v>
      </c>
      <c r="AT5" s="14">
        <v>0.33333333333333331</v>
      </c>
      <c r="AU5" s="14">
        <v>0.33333333333333331</v>
      </c>
      <c r="AW5" s="11" t="s">
        <v>2</v>
      </c>
      <c r="AX5" s="14">
        <v>6.6666666666666666E-2</v>
      </c>
      <c r="AY5" s="14">
        <v>0</v>
      </c>
      <c r="AZ5" s="14">
        <v>0</v>
      </c>
      <c r="BA5" s="14">
        <v>0</v>
      </c>
      <c r="BB5" s="14">
        <v>0</v>
      </c>
      <c r="BC5" s="14">
        <v>6.6666666666666666E-2</v>
      </c>
      <c r="BD5" s="14">
        <v>6.6666666666666666E-2</v>
      </c>
      <c r="BF5" s="11" t="s">
        <v>2</v>
      </c>
      <c r="BG5" s="14">
        <v>-6.6666666666666666E-2</v>
      </c>
      <c r="BH5" s="14">
        <v>0</v>
      </c>
      <c r="BI5" s="14">
        <v>1</v>
      </c>
      <c r="BJ5" s="14">
        <v>0</v>
      </c>
      <c r="BK5" s="14">
        <v>0</v>
      </c>
      <c r="BL5" s="14">
        <v>-6.6666666666666666E-2</v>
      </c>
      <c r="BM5" s="14">
        <v>-6.6666666666666666E-2</v>
      </c>
      <c r="BO5" s="11" t="s">
        <v>2</v>
      </c>
      <c r="BP5" s="14">
        <v>8.2720588235294101E-2</v>
      </c>
      <c r="BQ5" s="14">
        <v>3.3535373608903018E-3</v>
      </c>
      <c r="BR5" s="14">
        <v>1.0168670508744038</v>
      </c>
      <c r="BS5" s="14">
        <v>2.9809220985691576E-3</v>
      </c>
      <c r="BT5" s="14">
        <v>2.9809220985691576E-3</v>
      </c>
      <c r="BU5" s="14">
        <v>7.0548489666136735E-2</v>
      </c>
      <c r="BV5" s="14">
        <v>7.0548489666136721E-2</v>
      </c>
      <c r="BX5" s="11" t="s">
        <v>2</v>
      </c>
      <c r="BY5" s="14">
        <v>6.6176470588235281E-2</v>
      </c>
      <c r="BZ5" s="14">
        <v>2.6828298887122417E-3</v>
      </c>
      <c r="CA5" s="14">
        <v>0.81349364069952301</v>
      </c>
      <c r="CB5" s="14">
        <v>2.3847376788553262E-3</v>
      </c>
      <c r="CC5" s="14">
        <v>2.3847376788553262E-3</v>
      </c>
      <c r="CD5" s="14">
        <v>5.6438791732909388E-2</v>
      </c>
      <c r="CE5" s="14">
        <v>5.6438791732909381E-2</v>
      </c>
    </row>
    <row r="6" spans="2:83" x14ac:dyDescent="0.2">
      <c r="B6" s="11" t="s">
        <v>3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K6" s="11" t="s">
        <v>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T6" s="13">
        <v>0.8</v>
      </c>
      <c r="V6" s="11" t="s">
        <v>3</v>
      </c>
      <c r="W6" s="10">
        <v>0</v>
      </c>
      <c r="X6" s="10">
        <v>0</v>
      </c>
      <c r="Y6" s="10">
        <v>0</v>
      </c>
      <c r="Z6" s="10">
        <v>2</v>
      </c>
      <c r="AA6" s="10">
        <v>0</v>
      </c>
      <c r="AB6" s="10">
        <v>0</v>
      </c>
      <c r="AC6" s="10">
        <v>0</v>
      </c>
      <c r="AE6" s="11" t="s">
        <v>3</v>
      </c>
      <c r="AF6" s="14">
        <v>0</v>
      </c>
      <c r="AG6" s="14">
        <v>0</v>
      </c>
      <c r="AH6" s="14">
        <v>0</v>
      </c>
      <c r="AI6" s="14">
        <v>0.5</v>
      </c>
      <c r="AJ6" s="14">
        <v>0</v>
      </c>
      <c r="AK6" s="14">
        <v>0</v>
      </c>
      <c r="AL6" s="14">
        <v>0</v>
      </c>
      <c r="AN6" s="11" t="s">
        <v>3</v>
      </c>
      <c r="AO6" s="14">
        <v>0.5</v>
      </c>
      <c r="AP6" s="14">
        <v>0.5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W6" s="11" t="s">
        <v>3</v>
      </c>
      <c r="AX6" s="14">
        <v>0.1</v>
      </c>
      <c r="AY6" s="14">
        <v>0.1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F6" s="11" t="s">
        <v>3</v>
      </c>
      <c r="BG6" s="14">
        <v>-0.1</v>
      </c>
      <c r="BH6" s="14">
        <v>-0.1</v>
      </c>
      <c r="BI6" s="14">
        <v>0</v>
      </c>
      <c r="BJ6" s="14">
        <v>1</v>
      </c>
      <c r="BK6" s="14">
        <v>0</v>
      </c>
      <c r="BL6" s="14">
        <v>0</v>
      </c>
      <c r="BM6" s="14">
        <v>0</v>
      </c>
      <c r="BO6" s="11" t="s">
        <v>3</v>
      </c>
      <c r="BP6" s="14">
        <v>0.11029411764705882</v>
      </c>
      <c r="BQ6" s="14">
        <v>0.1058227344992051</v>
      </c>
      <c r="BR6" s="14">
        <v>4.471383147853736E-3</v>
      </c>
      <c r="BS6" s="14">
        <v>1.0107313195548491</v>
      </c>
      <c r="BT6" s="14">
        <v>1.0731319554848968E-2</v>
      </c>
      <c r="BU6" s="14">
        <v>3.9745627980922104E-3</v>
      </c>
      <c r="BV6" s="14">
        <v>3.9745627980922096E-3</v>
      </c>
      <c r="BX6" s="11" t="s">
        <v>3</v>
      </c>
      <c r="BY6" s="14">
        <v>8.8235294117647065E-2</v>
      </c>
      <c r="BZ6" s="14">
        <v>8.4658187599364082E-2</v>
      </c>
      <c r="CA6" s="14">
        <v>3.577106518282989E-3</v>
      </c>
      <c r="CB6" s="14">
        <v>0.80858505564387928</v>
      </c>
      <c r="CC6" s="14">
        <v>8.5850556438791751E-3</v>
      </c>
      <c r="CD6" s="14">
        <v>3.1796502384737685E-3</v>
      </c>
      <c r="CE6" s="14">
        <v>3.1796502384737677E-3</v>
      </c>
    </row>
    <row r="7" spans="2:83" x14ac:dyDescent="0.2">
      <c r="B7" s="11" t="s">
        <v>4</v>
      </c>
      <c r="C7" s="10">
        <v>1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K7" s="11" t="s">
        <v>4</v>
      </c>
      <c r="L7" s="10">
        <v>0</v>
      </c>
      <c r="M7" s="10">
        <v>0</v>
      </c>
      <c r="N7" s="10">
        <v>0</v>
      </c>
      <c r="O7" s="10">
        <v>0</v>
      </c>
      <c r="P7" s="10">
        <v>1</v>
      </c>
      <c r="Q7" s="10">
        <v>0</v>
      </c>
      <c r="R7" s="10">
        <v>0</v>
      </c>
      <c r="V7" s="11" t="s">
        <v>4</v>
      </c>
      <c r="W7" s="10">
        <v>0</v>
      </c>
      <c r="X7" s="10">
        <v>0</v>
      </c>
      <c r="Y7" s="10">
        <v>0</v>
      </c>
      <c r="Z7" s="10">
        <v>0</v>
      </c>
      <c r="AA7" s="10">
        <v>2</v>
      </c>
      <c r="AB7" s="10">
        <v>0</v>
      </c>
      <c r="AC7" s="10">
        <v>0</v>
      </c>
      <c r="AE7" s="11" t="s">
        <v>4</v>
      </c>
      <c r="AF7" s="14">
        <v>0</v>
      </c>
      <c r="AG7" s="14">
        <v>0</v>
      </c>
      <c r="AH7" s="14">
        <v>0</v>
      </c>
      <c r="AI7" s="14">
        <v>0</v>
      </c>
      <c r="AJ7" s="14">
        <v>0.5</v>
      </c>
      <c r="AK7" s="14">
        <v>0</v>
      </c>
      <c r="AL7" s="14">
        <v>0</v>
      </c>
      <c r="AN7" s="11" t="s">
        <v>4</v>
      </c>
      <c r="AO7" s="14">
        <v>0.5</v>
      </c>
      <c r="AP7" s="14">
        <v>0.5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W7" s="11" t="s">
        <v>4</v>
      </c>
      <c r="AX7" s="14">
        <v>0.1</v>
      </c>
      <c r="AY7" s="14">
        <v>0.1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F7" s="11" t="s">
        <v>4</v>
      </c>
      <c r="BG7" s="14">
        <v>-0.1</v>
      </c>
      <c r="BH7" s="14">
        <v>-0.1</v>
      </c>
      <c r="BI7" s="14">
        <v>0</v>
      </c>
      <c r="BJ7" s="14">
        <v>0</v>
      </c>
      <c r="BK7" s="14">
        <v>1</v>
      </c>
      <c r="BL7" s="14">
        <v>0</v>
      </c>
      <c r="BM7" s="14">
        <v>0</v>
      </c>
      <c r="BO7" s="11" t="s">
        <v>4</v>
      </c>
      <c r="BP7" s="14">
        <v>0.11029411764705882</v>
      </c>
      <c r="BQ7" s="14">
        <v>0.10582273449920508</v>
      </c>
      <c r="BR7" s="14">
        <v>4.471383147853736E-3</v>
      </c>
      <c r="BS7" s="14">
        <v>1.0731319554848967E-2</v>
      </c>
      <c r="BT7" s="14">
        <v>1.0107313195548491</v>
      </c>
      <c r="BU7" s="14">
        <v>3.9745627980922104E-3</v>
      </c>
      <c r="BV7" s="14">
        <v>3.9745627980922096E-3</v>
      </c>
      <c r="BX7" s="11" t="s">
        <v>4</v>
      </c>
      <c r="BY7" s="14">
        <v>8.8235294117647065E-2</v>
      </c>
      <c r="BZ7" s="14">
        <v>8.4658187599364068E-2</v>
      </c>
      <c r="CA7" s="14">
        <v>3.577106518282989E-3</v>
      </c>
      <c r="CB7" s="14">
        <v>8.5850556438791734E-3</v>
      </c>
      <c r="CC7" s="14">
        <v>0.80858505564387928</v>
      </c>
      <c r="CD7" s="14">
        <v>3.1796502384737685E-3</v>
      </c>
      <c r="CE7" s="14">
        <v>3.1796502384737677E-3</v>
      </c>
    </row>
    <row r="8" spans="2:83" x14ac:dyDescent="0.2">
      <c r="B8" s="11" t="s">
        <v>5</v>
      </c>
      <c r="C8" s="10">
        <v>1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K8" s="11" t="s">
        <v>5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V8" s="11" t="s">
        <v>5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2</v>
      </c>
      <c r="AC8" s="10">
        <v>0</v>
      </c>
      <c r="AE8" s="11" t="s">
        <v>5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0.5</v>
      </c>
      <c r="AL8" s="14">
        <v>0</v>
      </c>
      <c r="AN8" s="11" t="s">
        <v>5</v>
      </c>
      <c r="AO8" s="14">
        <v>0.5</v>
      </c>
      <c r="AP8" s="14">
        <v>0</v>
      </c>
      <c r="AQ8" s="14">
        <v>0.5</v>
      </c>
      <c r="AR8" s="14">
        <v>0</v>
      </c>
      <c r="AS8" s="14">
        <v>0</v>
      </c>
      <c r="AT8" s="14">
        <v>0</v>
      </c>
      <c r="AU8" s="14">
        <v>0</v>
      </c>
      <c r="AW8" s="11" t="s">
        <v>5</v>
      </c>
      <c r="AX8" s="14">
        <v>0.1</v>
      </c>
      <c r="AY8" s="14">
        <v>0</v>
      </c>
      <c r="AZ8" s="14">
        <v>0.1</v>
      </c>
      <c r="BA8" s="14">
        <v>0</v>
      </c>
      <c r="BB8" s="14">
        <v>0</v>
      </c>
      <c r="BC8" s="14">
        <v>0</v>
      </c>
      <c r="BD8" s="14">
        <v>0</v>
      </c>
      <c r="BF8" s="11" t="s">
        <v>5</v>
      </c>
      <c r="BG8" s="14">
        <v>-0.1</v>
      </c>
      <c r="BH8" s="14">
        <v>0</v>
      </c>
      <c r="BI8" s="14">
        <v>-0.1</v>
      </c>
      <c r="BJ8" s="14">
        <v>0</v>
      </c>
      <c r="BK8" s="14">
        <v>0</v>
      </c>
      <c r="BL8" s="14">
        <v>1</v>
      </c>
      <c r="BM8" s="14">
        <v>0</v>
      </c>
      <c r="BO8" s="11" t="s">
        <v>5</v>
      </c>
      <c r="BP8" s="14">
        <v>0.11029411764705882</v>
      </c>
      <c r="BQ8" s="14">
        <v>4.471383147853736E-3</v>
      </c>
      <c r="BR8" s="14">
        <v>0.10582273449920507</v>
      </c>
      <c r="BS8" s="14">
        <v>3.9745627980922096E-3</v>
      </c>
      <c r="BT8" s="14">
        <v>3.9745627980922096E-3</v>
      </c>
      <c r="BU8" s="14">
        <v>1.0107313195548491</v>
      </c>
      <c r="BV8" s="14">
        <v>1.0731319554848965E-2</v>
      </c>
      <c r="BX8" s="11" t="s">
        <v>5</v>
      </c>
      <c r="BY8" s="14">
        <v>8.8235294117647065E-2</v>
      </c>
      <c r="BZ8" s="14">
        <v>3.577106518282989E-3</v>
      </c>
      <c r="CA8" s="14">
        <v>8.4658187599364054E-2</v>
      </c>
      <c r="CB8" s="14">
        <v>3.1796502384737677E-3</v>
      </c>
      <c r="CC8" s="14">
        <v>3.1796502384737677E-3</v>
      </c>
      <c r="CD8" s="14">
        <v>0.80858505564387928</v>
      </c>
      <c r="CE8" s="14">
        <v>8.5850556438791716E-3</v>
      </c>
    </row>
    <row r="9" spans="2:83" x14ac:dyDescent="0.2">
      <c r="B9" s="11" t="s">
        <v>6</v>
      </c>
      <c r="C9" s="10">
        <v>1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K9" s="11" t="s">
        <v>6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V9" s="11" t="s">
        <v>6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2</v>
      </c>
      <c r="AE9" s="11" t="s">
        <v>6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0.5</v>
      </c>
      <c r="AN9" s="11" t="s">
        <v>6</v>
      </c>
      <c r="AO9" s="14">
        <v>0.5</v>
      </c>
      <c r="AP9" s="14">
        <v>0</v>
      </c>
      <c r="AQ9" s="14">
        <v>0.5</v>
      </c>
      <c r="AR9" s="14">
        <v>0</v>
      </c>
      <c r="AS9" s="14">
        <v>0</v>
      </c>
      <c r="AT9" s="14">
        <v>0</v>
      </c>
      <c r="AU9" s="14">
        <v>0</v>
      </c>
      <c r="AW9" s="11" t="s">
        <v>6</v>
      </c>
      <c r="AX9" s="14">
        <v>0.1</v>
      </c>
      <c r="AY9" s="14">
        <v>0</v>
      </c>
      <c r="AZ9" s="14">
        <v>0.1</v>
      </c>
      <c r="BA9" s="14">
        <v>0</v>
      </c>
      <c r="BB9" s="14">
        <v>0</v>
      </c>
      <c r="BC9" s="14">
        <v>0</v>
      </c>
      <c r="BD9" s="14">
        <v>0</v>
      </c>
      <c r="BF9" s="11" t="s">
        <v>6</v>
      </c>
      <c r="BG9" s="14">
        <v>-0.1</v>
      </c>
      <c r="BH9" s="14">
        <v>0</v>
      </c>
      <c r="BI9" s="14">
        <v>-0.1</v>
      </c>
      <c r="BJ9" s="14">
        <v>0</v>
      </c>
      <c r="BK9" s="14">
        <v>0</v>
      </c>
      <c r="BL9" s="14">
        <v>0</v>
      </c>
      <c r="BM9" s="14">
        <v>1</v>
      </c>
      <c r="BO9" s="11" t="s">
        <v>6</v>
      </c>
      <c r="BP9" s="14">
        <v>0.11029411764705883</v>
      </c>
      <c r="BQ9" s="14">
        <v>4.471383147853736E-3</v>
      </c>
      <c r="BR9" s="14">
        <v>0.10582273449920508</v>
      </c>
      <c r="BS9" s="14">
        <v>3.9745627980922096E-3</v>
      </c>
      <c r="BT9" s="14">
        <v>3.9745627980922096E-3</v>
      </c>
      <c r="BU9" s="14">
        <v>1.0731319554848967E-2</v>
      </c>
      <c r="BV9" s="14">
        <v>1.0107313195548489</v>
      </c>
      <c r="BX9" s="11" t="s">
        <v>6</v>
      </c>
      <c r="BY9" s="14">
        <v>8.8235294117647078E-2</v>
      </c>
      <c r="BZ9" s="14">
        <v>3.577106518282989E-3</v>
      </c>
      <c r="CA9" s="14">
        <v>8.4658187599364068E-2</v>
      </c>
      <c r="CB9" s="14">
        <v>3.1796502384737677E-3</v>
      </c>
      <c r="CC9" s="14">
        <v>3.1796502384737677E-3</v>
      </c>
      <c r="CD9" s="14">
        <v>8.5850556438791734E-3</v>
      </c>
      <c r="CE9" s="14">
        <v>0.80858505564387917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L20"/>
  <sheetViews>
    <sheetView tabSelected="1" workbookViewId="0">
      <selection activeCell="HE13" sqref="HE13"/>
    </sheetView>
  </sheetViews>
  <sheetFormatPr baseColWidth="10" defaultColWidth="4.1640625" defaultRowHeight="25" customHeight="1" x14ac:dyDescent="0.2"/>
  <cols>
    <col min="1" max="103" width="4.1640625" style="3"/>
    <col min="104" max="104" width="7.6640625" style="3" bestFit="1" customWidth="1"/>
    <col min="105" max="122" width="5.6640625" style="3" bestFit="1" customWidth="1"/>
    <col min="123" max="123" width="4.1640625" style="3"/>
    <col min="124" max="124" width="9.6640625" style="3" bestFit="1" customWidth="1"/>
    <col min="125" max="142" width="6.33203125" style="3" bestFit="1" customWidth="1"/>
    <col min="143" max="143" width="4.1640625" style="3"/>
    <col min="144" max="144" width="8.5" style="3" bestFit="1" customWidth="1"/>
    <col min="145" max="162" width="7.1640625" style="3" customWidth="1"/>
    <col min="163" max="163" width="4.1640625" style="3"/>
    <col min="164" max="182" width="7.1640625" style="3" customWidth="1"/>
    <col min="183" max="183" width="4.1640625" style="3"/>
    <col min="184" max="184" width="3.1640625" style="3" bestFit="1" customWidth="1"/>
    <col min="185" max="186" width="8.33203125" style="3" bestFit="1" customWidth="1"/>
    <col min="187" max="187" width="4.1640625" style="3"/>
    <col min="188" max="188" width="3.83203125" style="3" bestFit="1" customWidth="1"/>
    <col min="189" max="190" width="8.1640625" style="3" bestFit="1" customWidth="1"/>
    <col min="191" max="191" width="4.1640625" style="3"/>
    <col min="192" max="192" width="3.1640625" style="3" bestFit="1" customWidth="1"/>
    <col min="193" max="194" width="6.33203125" style="3" bestFit="1" customWidth="1"/>
    <col min="195" max="16384" width="4.1640625" style="3"/>
  </cols>
  <sheetData>
    <row r="2" spans="2:194" ht="25" customHeight="1" x14ac:dyDescent="0.2">
      <c r="B2" s="10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V2" s="10" t="s">
        <v>3</v>
      </c>
      <c r="W2" s="11">
        <v>1</v>
      </c>
      <c r="X2" s="11">
        <v>2</v>
      </c>
      <c r="Y2" s="11">
        <v>3</v>
      </c>
      <c r="Z2" s="11">
        <v>4</v>
      </c>
      <c r="AA2" s="11">
        <v>5</v>
      </c>
      <c r="AB2" s="11">
        <v>6</v>
      </c>
      <c r="AC2" s="11">
        <v>7</v>
      </c>
      <c r="AD2" s="11">
        <v>8</v>
      </c>
      <c r="AE2" s="11">
        <v>9</v>
      </c>
      <c r="AF2" s="11">
        <v>10</v>
      </c>
      <c r="AG2" s="11">
        <v>11</v>
      </c>
      <c r="AH2" s="11">
        <v>12</v>
      </c>
      <c r="AI2" s="11">
        <v>13</v>
      </c>
      <c r="AJ2" s="11">
        <v>14</v>
      </c>
      <c r="AK2" s="11">
        <v>15</v>
      </c>
      <c r="AL2" s="11">
        <v>16</v>
      </c>
      <c r="AM2" s="11">
        <v>17</v>
      </c>
      <c r="AN2" s="11">
        <v>18</v>
      </c>
      <c r="AP2" s="10" t="s">
        <v>27</v>
      </c>
      <c r="AR2" s="10" t="s">
        <v>28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L2" s="10" t="s">
        <v>29</v>
      </c>
      <c r="BM2" s="11">
        <v>1</v>
      </c>
      <c r="BN2" s="11">
        <v>2</v>
      </c>
      <c r="BO2" s="11">
        <v>3</v>
      </c>
      <c r="BP2" s="11">
        <v>4</v>
      </c>
      <c r="BQ2" s="11">
        <v>5</v>
      </c>
      <c r="BR2" s="11">
        <v>6</v>
      </c>
      <c r="BS2" s="11">
        <v>7</v>
      </c>
      <c r="BT2" s="11">
        <v>8</v>
      </c>
      <c r="BU2" s="11">
        <v>9</v>
      </c>
      <c r="BV2" s="11">
        <v>10</v>
      </c>
      <c r="BW2" s="11">
        <v>11</v>
      </c>
      <c r="BX2" s="11">
        <v>12</v>
      </c>
      <c r="BY2" s="11">
        <v>13</v>
      </c>
      <c r="BZ2" s="11">
        <v>14</v>
      </c>
      <c r="CA2" s="11">
        <v>15</v>
      </c>
      <c r="CB2" s="11">
        <v>16</v>
      </c>
      <c r="CC2" s="11">
        <v>17</v>
      </c>
      <c r="CD2" s="11">
        <v>18</v>
      </c>
      <c r="CF2" s="10" t="s">
        <v>18</v>
      </c>
      <c r="CG2" s="11">
        <v>1</v>
      </c>
      <c r="CH2" s="11">
        <v>2</v>
      </c>
      <c r="CI2" s="11">
        <v>3</v>
      </c>
      <c r="CJ2" s="11">
        <v>4</v>
      </c>
      <c r="CK2" s="11">
        <v>5</v>
      </c>
      <c r="CL2" s="11">
        <v>6</v>
      </c>
      <c r="CM2" s="11">
        <v>7</v>
      </c>
      <c r="CN2" s="11">
        <v>8</v>
      </c>
      <c r="CO2" s="11">
        <v>9</v>
      </c>
      <c r="CP2" s="11">
        <v>10</v>
      </c>
      <c r="CQ2" s="11">
        <v>11</v>
      </c>
      <c r="CR2" s="11">
        <v>12</v>
      </c>
      <c r="CS2" s="11">
        <v>13</v>
      </c>
      <c r="CT2" s="11">
        <v>14</v>
      </c>
      <c r="CU2" s="11">
        <v>15</v>
      </c>
      <c r="CV2" s="11">
        <v>16</v>
      </c>
      <c r="CW2" s="11">
        <v>17</v>
      </c>
      <c r="CX2" s="11">
        <v>18</v>
      </c>
      <c r="CZ2" s="10" t="s">
        <v>30</v>
      </c>
      <c r="DA2" s="11">
        <v>1</v>
      </c>
      <c r="DB2" s="11">
        <v>2</v>
      </c>
      <c r="DC2" s="11">
        <v>3</v>
      </c>
      <c r="DD2" s="11">
        <v>4</v>
      </c>
      <c r="DE2" s="11">
        <v>5</v>
      </c>
      <c r="DF2" s="11">
        <v>6</v>
      </c>
      <c r="DG2" s="11">
        <v>7</v>
      </c>
      <c r="DH2" s="11">
        <v>8</v>
      </c>
      <c r="DI2" s="11">
        <v>9</v>
      </c>
      <c r="DJ2" s="11">
        <v>10</v>
      </c>
      <c r="DK2" s="11">
        <v>11</v>
      </c>
      <c r="DL2" s="11">
        <v>12</v>
      </c>
      <c r="DM2" s="11">
        <v>13</v>
      </c>
      <c r="DN2" s="11">
        <v>14</v>
      </c>
      <c r="DO2" s="11">
        <v>15</v>
      </c>
      <c r="DP2" s="11">
        <v>16</v>
      </c>
      <c r="DQ2" s="11">
        <v>17</v>
      </c>
      <c r="DR2" s="11">
        <v>18</v>
      </c>
      <c r="DT2" s="10" t="s">
        <v>31</v>
      </c>
      <c r="DU2" s="11">
        <v>1</v>
      </c>
      <c r="DV2" s="11">
        <v>2</v>
      </c>
      <c r="DW2" s="11">
        <v>3</v>
      </c>
      <c r="DX2" s="11">
        <v>4</v>
      </c>
      <c r="DY2" s="11">
        <v>5</v>
      </c>
      <c r="DZ2" s="11">
        <v>6</v>
      </c>
      <c r="EA2" s="11">
        <v>7</v>
      </c>
      <c r="EB2" s="11">
        <v>8</v>
      </c>
      <c r="EC2" s="11">
        <v>9</v>
      </c>
      <c r="ED2" s="11">
        <v>10</v>
      </c>
      <c r="EE2" s="11">
        <v>11</v>
      </c>
      <c r="EF2" s="11">
        <v>12</v>
      </c>
      <c r="EG2" s="11">
        <v>13</v>
      </c>
      <c r="EH2" s="11">
        <v>14</v>
      </c>
      <c r="EI2" s="11">
        <v>15</v>
      </c>
      <c r="EJ2" s="11">
        <v>16</v>
      </c>
      <c r="EK2" s="11">
        <v>17</v>
      </c>
      <c r="EL2" s="11">
        <v>18</v>
      </c>
      <c r="EN2" s="10" t="s">
        <v>32</v>
      </c>
      <c r="EO2" s="11">
        <v>1</v>
      </c>
      <c r="EP2" s="11">
        <v>2</v>
      </c>
      <c r="EQ2" s="11">
        <v>3</v>
      </c>
      <c r="ER2" s="11">
        <v>4</v>
      </c>
      <c r="ES2" s="11">
        <v>5</v>
      </c>
      <c r="ET2" s="11">
        <v>6</v>
      </c>
      <c r="EU2" s="11">
        <v>7</v>
      </c>
      <c r="EV2" s="11">
        <v>8</v>
      </c>
      <c r="EW2" s="11">
        <v>9</v>
      </c>
      <c r="EX2" s="11">
        <v>10</v>
      </c>
      <c r="EY2" s="11">
        <v>11</v>
      </c>
      <c r="EZ2" s="11">
        <v>12</v>
      </c>
      <c r="FA2" s="11">
        <v>13</v>
      </c>
      <c r="FB2" s="11">
        <v>14</v>
      </c>
      <c r="FC2" s="11">
        <v>15</v>
      </c>
      <c r="FD2" s="11">
        <v>16</v>
      </c>
      <c r="FE2" s="11">
        <v>17</v>
      </c>
      <c r="FF2" s="11">
        <v>18</v>
      </c>
      <c r="FH2" s="10" t="s">
        <v>26</v>
      </c>
      <c r="FI2" s="11">
        <v>1</v>
      </c>
      <c r="FJ2" s="11">
        <v>2</v>
      </c>
      <c r="FK2" s="11">
        <v>3</v>
      </c>
      <c r="FL2" s="11">
        <v>4</v>
      </c>
      <c r="FM2" s="11">
        <v>5</v>
      </c>
      <c r="FN2" s="11">
        <v>6</v>
      </c>
      <c r="FO2" s="11">
        <v>7</v>
      </c>
      <c r="FP2" s="11">
        <v>8</v>
      </c>
      <c r="FQ2" s="11">
        <v>9</v>
      </c>
      <c r="FR2" s="11">
        <v>10</v>
      </c>
      <c r="FS2" s="11">
        <v>11</v>
      </c>
      <c r="FT2" s="11">
        <v>12</v>
      </c>
      <c r="FU2" s="11">
        <v>13</v>
      </c>
      <c r="FV2" s="11">
        <v>14</v>
      </c>
      <c r="FW2" s="11">
        <v>15</v>
      </c>
      <c r="FX2" s="11">
        <v>16</v>
      </c>
      <c r="FY2" s="11">
        <v>17</v>
      </c>
      <c r="FZ2" s="11">
        <v>18</v>
      </c>
      <c r="GB2" s="10" t="s">
        <v>33</v>
      </c>
      <c r="GC2" s="11">
        <v>1</v>
      </c>
      <c r="GD2" s="11">
        <v>2</v>
      </c>
      <c r="GF2" s="10" t="s">
        <v>34</v>
      </c>
      <c r="GG2" s="11">
        <v>1</v>
      </c>
      <c r="GH2" s="11">
        <v>2</v>
      </c>
      <c r="GJ2" s="10" t="s">
        <v>35</v>
      </c>
      <c r="GK2" s="11" t="s">
        <v>36</v>
      </c>
      <c r="GL2" s="11" t="s">
        <v>37</v>
      </c>
    </row>
    <row r="3" spans="2:194" ht="25" customHeight="1" x14ac:dyDescent="0.2">
      <c r="B3" s="11">
        <v>1</v>
      </c>
      <c r="C3" s="10">
        <v>0</v>
      </c>
      <c r="D3" s="10">
        <v>1</v>
      </c>
      <c r="E3" s="10">
        <v>1</v>
      </c>
      <c r="F3" s="10">
        <v>1</v>
      </c>
      <c r="G3" s="10">
        <v>2</v>
      </c>
      <c r="H3" s="10">
        <v>2</v>
      </c>
      <c r="I3" s="10">
        <v>3</v>
      </c>
      <c r="J3" s="10">
        <v>3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5</v>
      </c>
      <c r="Q3" s="10">
        <v>5</v>
      </c>
      <c r="R3" s="10">
        <v>5</v>
      </c>
      <c r="S3" s="10">
        <v>5</v>
      </c>
      <c r="T3" s="10">
        <v>6</v>
      </c>
      <c r="V3" s="11">
        <v>1</v>
      </c>
      <c r="W3" s="10">
        <f>C3^2</f>
        <v>0</v>
      </c>
      <c r="X3" s="10">
        <f t="shared" ref="X3:X20" si="0">D3^2</f>
        <v>1</v>
      </c>
      <c r="Y3" s="10">
        <f t="shared" ref="Y3:Y20" si="1">E3^2</f>
        <v>1</v>
      </c>
      <c r="Z3" s="10">
        <f t="shared" ref="Z3:Z20" si="2">F3^2</f>
        <v>1</v>
      </c>
      <c r="AA3" s="10">
        <f t="shared" ref="AA3:AA20" si="3">G3^2</f>
        <v>4</v>
      </c>
      <c r="AB3" s="10">
        <f t="shared" ref="AB3:AB20" si="4">H3^2</f>
        <v>4</v>
      </c>
      <c r="AC3" s="10">
        <f t="shared" ref="AC3:AC20" si="5">I3^2</f>
        <v>9</v>
      </c>
      <c r="AD3" s="10">
        <f t="shared" ref="AD3:AD20" si="6">J3^2</f>
        <v>9</v>
      </c>
      <c r="AE3" s="10">
        <f t="shared" ref="AE3:AE20" si="7">K3^2</f>
        <v>16</v>
      </c>
      <c r="AF3" s="10">
        <f t="shared" ref="AF3:AF20" si="8">L3^2</f>
        <v>16</v>
      </c>
      <c r="AG3" s="10">
        <f t="shared" ref="AG3:AG20" si="9">M3^2</f>
        <v>16</v>
      </c>
      <c r="AH3" s="10">
        <f t="shared" ref="AH3:AH20" si="10">N3^2</f>
        <v>16</v>
      </c>
      <c r="AI3" s="10">
        <f t="shared" ref="AI3:AI20" si="11">O3^2</f>
        <v>16</v>
      </c>
      <c r="AJ3" s="10">
        <f t="shared" ref="AJ3:AJ20" si="12">P3^2</f>
        <v>25</v>
      </c>
      <c r="AK3" s="10">
        <f t="shared" ref="AK3:AK20" si="13">Q3^2</f>
        <v>25</v>
      </c>
      <c r="AL3" s="10">
        <f t="shared" ref="AL3:AL20" si="14">R3^2</f>
        <v>25</v>
      </c>
      <c r="AM3" s="10">
        <f t="shared" ref="AM3:AM20" si="15">S3^2</f>
        <v>25</v>
      </c>
      <c r="AN3" s="10">
        <f t="shared" ref="AN3:AN20" si="16">T3^2</f>
        <v>36</v>
      </c>
      <c r="AP3" s="10">
        <v>1</v>
      </c>
      <c r="BL3" s="11">
        <v>1</v>
      </c>
      <c r="BM3" s="10">
        <f t="array" ref="BM3:CD20">MMULT(AP3:AP20,AS2:BJ2)</f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F3" s="11">
        <v>1</v>
      </c>
      <c r="CG3" s="10">
        <v>1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Z3" s="11">
        <v>1</v>
      </c>
      <c r="DA3" s="14">
        <f t="array" ref="DA3:DR20">(1/18)*BM3:CD20</f>
        <v>5.5555555555555552E-2</v>
      </c>
      <c r="DB3" s="14">
        <v>5.5555555555555552E-2</v>
      </c>
      <c r="DC3" s="14">
        <v>5.5555555555555552E-2</v>
      </c>
      <c r="DD3" s="14">
        <v>5.5555555555555552E-2</v>
      </c>
      <c r="DE3" s="14">
        <v>5.5555555555555552E-2</v>
      </c>
      <c r="DF3" s="14">
        <v>5.5555555555555552E-2</v>
      </c>
      <c r="DG3" s="14">
        <v>5.5555555555555552E-2</v>
      </c>
      <c r="DH3" s="14">
        <v>5.5555555555555552E-2</v>
      </c>
      <c r="DI3" s="14">
        <v>5.5555555555555552E-2</v>
      </c>
      <c r="DJ3" s="14">
        <v>5.5555555555555552E-2</v>
      </c>
      <c r="DK3" s="14">
        <v>5.5555555555555552E-2</v>
      </c>
      <c r="DL3" s="14">
        <v>5.5555555555555552E-2</v>
      </c>
      <c r="DM3" s="14">
        <v>5.5555555555555552E-2</v>
      </c>
      <c r="DN3" s="14">
        <v>5.5555555555555552E-2</v>
      </c>
      <c r="DO3" s="14">
        <v>5.5555555555555552E-2</v>
      </c>
      <c r="DP3" s="14">
        <v>5.5555555555555552E-2</v>
      </c>
      <c r="DQ3" s="14">
        <v>5.5555555555555552E-2</v>
      </c>
      <c r="DR3" s="14">
        <v>5.5555555555555552E-2</v>
      </c>
      <c r="DT3" s="11">
        <v>1</v>
      </c>
      <c r="DU3" s="14">
        <f t="array" ref="DU3:EL20">CG3:CX20-DA3:DR20</f>
        <v>0.94444444444444442</v>
      </c>
      <c r="DV3" s="14">
        <v>-5.5555555555555552E-2</v>
      </c>
      <c r="DW3" s="14">
        <v>-5.5555555555555552E-2</v>
      </c>
      <c r="DX3" s="14">
        <v>-5.5555555555555552E-2</v>
      </c>
      <c r="DY3" s="14">
        <v>-5.5555555555555552E-2</v>
      </c>
      <c r="DZ3" s="14">
        <v>-5.5555555555555552E-2</v>
      </c>
      <c r="EA3" s="14">
        <v>-5.5555555555555552E-2</v>
      </c>
      <c r="EB3" s="14">
        <v>-5.5555555555555552E-2</v>
      </c>
      <c r="EC3" s="14">
        <v>-5.5555555555555552E-2</v>
      </c>
      <c r="ED3" s="14">
        <v>-5.5555555555555552E-2</v>
      </c>
      <c r="EE3" s="14">
        <v>-5.5555555555555552E-2</v>
      </c>
      <c r="EF3" s="14">
        <v>-5.5555555555555552E-2</v>
      </c>
      <c r="EG3" s="14">
        <v>-5.5555555555555552E-2</v>
      </c>
      <c r="EH3" s="14">
        <v>-5.5555555555555552E-2</v>
      </c>
      <c r="EI3" s="14">
        <v>-5.5555555555555552E-2</v>
      </c>
      <c r="EJ3" s="14">
        <v>-5.5555555555555552E-2</v>
      </c>
      <c r="EK3" s="14">
        <v>-5.5555555555555552E-2</v>
      </c>
      <c r="EL3" s="14">
        <v>-5.5555555555555552E-2</v>
      </c>
      <c r="EN3" s="11">
        <v>1</v>
      </c>
      <c r="EO3" s="14">
        <f t="array" ref="EO3:FF20">(-1/2)*MMULT(DU3:EL20,W3:AN20)</f>
        <v>6.8055555555555562</v>
      </c>
      <c r="EP3" s="14">
        <v>6.3055555555555562</v>
      </c>
      <c r="EQ3" s="14">
        <v>4.5833333333333339</v>
      </c>
      <c r="ER3" s="14">
        <v>3.5833333333333339</v>
      </c>
      <c r="ES3" s="14">
        <v>0.99999999999999978</v>
      </c>
      <c r="ET3" s="14">
        <v>0.44444444444444442</v>
      </c>
      <c r="EU3" s="14">
        <v>-1.8888888888888888</v>
      </c>
      <c r="EV3" s="14">
        <v>-2.0555555555555558</v>
      </c>
      <c r="EW3" s="14">
        <v>-5.1111111111111134</v>
      </c>
      <c r="EX3" s="14">
        <v>-4.4722222222222232</v>
      </c>
      <c r="EY3" s="14">
        <v>-4.4722222222222232</v>
      </c>
      <c r="EZ3" s="14">
        <v>-3.333333333333333</v>
      </c>
      <c r="FA3" s="14">
        <v>-4.8333333333333348</v>
      </c>
      <c r="FB3" s="14">
        <v>-8.6944444444444429</v>
      </c>
      <c r="FC3" s="14">
        <v>-7.9999999999999982</v>
      </c>
      <c r="FD3" s="14">
        <v>-8.777777777777775</v>
      </c>
      <c r="FE3" s="14">
        <v>-7.9999999999999991</v>
      </c>
      <c r="FF3" s="14">
        <v>-11.861111111111109</v>
      </c>
      <c r="FH3" s="11">
        <v>1</v>
      </c>
      <c r="FI3" s="14">
        <f t="array" ref="FI3:FZ20">MMULT(EO3:FF20,DU3:EL20)</f>
        <v>9.5154320987654337</v>
      </c>
      <c r="FJ3" s="14">
        <v>9.0154320987654337</v>
      </c>
      <c r="FK3" s="14">
        <v>7.2932098765432096</v>
      </c>
      <c r="FL3" s="14">
        <v>6.2932098765432105</v>
      </c>
      <c r="FM3" s="14">
        <v>3.7098765432098757</v>
      </c>
      <c r="FN3" s="14">
        <v>3.1543209876543203</v>
      </c>
      <c r="FO3" s="14">
        <v>0.82098765432098686</v>
      </c>
      <c r="FP3" s="14">
        <v>0.6543209876543199</v>
      </c>
      <c r="FQ3" s="14">
        <v>-2.4012345679012372</v>
      </c>
      <c r="FR3" s="14">
        <v>-1.762345679012348</v>
      </c>
      <c r="FS3" s="14">
        <v>-1.7623456790123462</v>
      </c>
      <c r="FT3" s="14">
        <v>-0.62345679012345678</v>
      </c>
      <c r="FU3" s="14">
        <v>-2.1234567901234587</v>
      </c>
      <c r="FV3" s="14">
        <v>-5.9845679012345663</v>
      </c>
      <c r="FW3" s="14">
        <v>-5.2901234567901216</v>
      </c>
      <c r="FX3" s="14">
        <v>-6.0679012345678975</v>
      </c>
      <c r="FY3" s="14">
        <v>-5.2901234567901225</v>
      </c>
      <c r="FZ3" s="14">
        <v>-9.1512345679012324</v>
      </c>
      <c r="GB3" s="11">
        <v>1</v>
      </c>
      <c r="GC3" s="14">
        <v>-0.42</v>
      </c>
      <c r="GD3" s="14">
        <v>-2.4E-2</v>
      </c>
      <c r="GF3" s="11">
        <v>1</v>
      </c>
      <c r="GG3" s="14">
        <f>SQRT(54.072)</f>
        <v>7.3533665759296944</v>
      </c>
      <c r="GH3" s="14">
        <v>0</v>
      </c>
      <c r="GJ3" s="11">
        <v>1</v>
      </c>
      <c r="GK3" s="14">
        <f t="array" ref="GK3:GL20">MMULT(GC3:GD20,GG3:GH4)</f>
        <v>-3.0884139618904713</v>
      </c>
      <c r="GL3" s="14">
        <v>-0.10834611206683883</v>
      </c>
    </row>
    <row r="4" spans="2:194" ht="25" customHeight="1" x14ac:dyDescent="0.2">
      <c r="B4" s="11">
        <v>2</v>
      </c>
      <c r="C4" s="10">
        <v>1</v>
      </c>
      <c r="D4" s="10">
        <v>0</v>
      </c>
      <c r="E4" s="10">
        <v>1</v>
      </c>
      <c r="F4" s="10">
        <v>1</v>
      </c>
      <c r="G4" s="10">
        <v>2</v>
      </c>
      <c r="H4" s="10">
        <v>2</v>
      </c>
      <c r="I4" s="10">
        <v>3</v>
      </c>
      <c r="J4" s="10">
        <v>3</v>
      </c>
      <c r="K4" s="10">
        <v>4</v>
      </c>
      <c r="L4" s="10">
        <v>4</v>
      </c>
      <c r="M4" s="10">
        <v>4</v>
      </c>
      <c r="N4" s="10">
        <v>4</v>
      </c>
      <c r="O4" s="10">
        <v>4</v>
      </c>
      <c r="P4" s="10">
        <v>5</v>
      </c>
      <c r="Q4" s="10">
        <v>5</v>
      </c>
      <c r="R4" s="10">
        <v>5</v>
      </c>
      <c r="S4" s="10">
        <v>5</v>
      </c>
      <c r="T4" s="10">
        <v>6</v>
      </c>
      <c r="V4" s="11">
        <v>2</v>
      </c>
      <c r="W4" s="10">
        <f t="shared" ref="W4:W20" si="17">C4^2</f>
        <v>1</v>
      </c>
      <c r="X4" s="10">
        <f t="shared" si="0"/>
        <v>0</v>
      </c>
      <c r="Y4" s="10">
        <f t="shared" si="1"/>
        <v>1</v>
      </c>
      <c r="Z4" s="10">
        <f t="shared" si="2"/>
        <v>1</v>
      </c>
      <c r="AA4" s="10">
        <f t="shared" si="3"/>
        <v>4</v>
      </c>
      <c r="AB4" s="10">
        <f t="shared" si="4"/>
        <v>4</v>
      </c>
      <c r="AC4" s="10">
        <f t="shared" si="5"/>
        <v>9</v>
      </c>
      <c r="AD4" s="10">
        <f t="shared" si="6"/>
        <v>9</v>
      </c>
      <c r="AE4" s="10">
        <f t="shared" si="7"/>
        <v>16</v>
      </c>
      <c r="AF4" s="10">
        <f t="shared" si="8"/>
        <v>16</v>
      </c>
      <c r="AG4" s="10">
        <f t="shared" si="9"/>
        <v>16</v>
      </c>
      <c r="AH4" s="10">
        <f t="shared" si="10"/>
        <v>16</v>
      </c>
      <c r="AI4" s="10">
        <f t="shared" si="11"/>
        <v>16</v>
      </c>
      <c r="AJ4" s="10">
        <f t="shared" si="12"/>
        <v>25</v>
      </c>
      <c r="AK4" s="10">
        <f t="shared" si="13"/>
        <v>25</v>
      </c>
      <c r="AL4" s="10">
        <f t="shared" si="14"/>
        <v>25</v>
      </c>
      <c r="AM4" s="10">
        <f t="shared" si="15"/>
        <v>25</v>
      </c>
      <c r="AN4" s="10">
        <f t="shared" si="16"/>
        <v>36</v>
      </c>
      <c r="AP4" s="10">
        <v>1</v>
      </c>
      <c r="BL4" s="11">
        <v>2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F4" s="11">
        <v>2</v>
      </c>
      <c r="CG4" s="10">
        <v>0</v>
      </c>
      <c r="CH4" s="10">
        <v>1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Z4" s="11">
        <v>2</v>
      </c>
      <c r="DA4" s="14">
        <v>5.5555555555555552E-2</v>
      </c>
      <c r="DB4" s="14">
        <v>5.5555555555555552E-2</v>
      </c>
      <c r="DC4" s="14">
        <v>5.5555555555555552E-2</v>
      </c>
      <c r="DD4" s="14">
        <v>5.5555555555555552E-2</v>
      </c>
      <c r="DE4" s="14">
        <v>5.5555555555555552E-2</v>
      </c>
      <c r="DF4" s="14">
        <v>5.5555555555555552E-2</v>
      </c>
      <c r="DG4" s="14">
        <v>5.5555555555555552E-2</v>
      </c>
      <c r="DH4" s="14">
        <v>5.5555555555555552E-2</v>
      </c>
      <c r="DI4" s="14">
        <v>5.5555555555555552E-2</v>
      </c>
      <c r="DJ4" s="14">
        <v>5.5555555555555552E-2</v>
      </c>
      <c r="DK4" s="14">
        <v>5.5555555555555552E-2</v>
      </c>
      <c r="DL4" s="14">
        <v>5.5555555555555552E-2</v>
      </c>
      <c r="DM4" s="14">
        <v>5.5555555555555552E-2</v>
      </c>
      <c r="DN4" s="14">
        <v>5.5555555555555552E-2</v>
      </c>
      <c r="DO4" s="14">
        <v>5.5555555555555552E-2</v>
      </c>
      <c r="DP4" s="14">
        <v>5.5555555555555552E-2</v>
      </c>
      <c r="DQ4" s="14">
        <v>5.5555555555555552E-2</v>
      </c>
      <c r="DR4" s="14">
        <v>5.5555555555555552E-2</v>
      </c>
      <c r="DT4" s="11">
        <v>2</v>
      </c>
      <c r="DU4" s="14">
        <v>-5.5555555555555552E-2</v>
      </c>
      <c r="DV4" s="14">
        <v>0.94444444444444442</v>
      </c>
      <c r="DW4" s="14">
        <v>-5.5555555555555552E-2</v>
      </c>
      <c r="DX4" s="14">
        <v>-5.5555555555555552E-2</v>
      </c>
      <c r="DY4" s="14">
        <v>-5.5555555555555552E-2</v>
      </c>
      <c r="DZ4" s="14">
        <v>-5.5555555555555552E-2</v>
      </c>
      <c r="EA4" s="14">
        <v>-5.5555555555555552E-2</v>
      </c>
      <c r="EB4" s="14">
        <v>-5.5555555555555552E-2</v>
      </c>
      <c r="EC4" s="14">
        <v>-5.5555555555555552E-2</v>
      </c>
      <c r="ED4" s="14">
        <v>-5.5555555555555552E-2</v>
      </c>
      <c r="EE4" s="14">
        <v>-5.5555555555555552E-2</v>
      </c>
      <c r="EF4" s="14">
        <v>-5.5555555555555552E-2</v>
      </c>
      <c r="EG4" s="14">
        <v>-5.5555555555555552E-2</v>
      </c>
      <c r="EH4" s="14">
        <v>-5.5555555555555552E-2</v>
      </c>
      <c r="EI4" s="14">
        <v>-5.5555555555555552E-2</v>
      </c>
      <c r="EJ4" s="14">
        <v>-5.5555555555555552E-2</v>
      </c>
      <c r="EK4" s="14">
        <v>-5.5555555555555552E-2</v>
      </c>
      <c r="EL4" s="14">
        <v>-5.5555555555555552E-2</v>
      </c>
      <c r="EN4" s="11">
        <v>2</v>
      </c>
      <c r="EO4" s="14">
        <v>6.3055555555555562</v>
      </c>
      <c r="EP4" s="14">
        <v>6.8055555555555562</v>
      </c>
      <c r="EQ4" s="14">
        <v>4.5833333333333339</v>
      </c>
      <c r="ER4" s="14">
        <v>3.5833333333333339</v>
      </c>
      <c r="ES4" s="14">
        <v>0.99999999999999978</v>
      </c>
      <c r="ET4" s="14">
        <v>0.44444444444444442</v>
      </c>
      <c r="EU4" s="14">
        <v>-1.8888888888888888</v>
      </c>
      <c r="EV4" s="14">
        <v>-2.0555555555555558</v>
      </c>
      <c r="EW4" s="14">
        <v>-5.1111111111111134</v>
      </c>
      <c r="EX4" s="14">
        <v>-4.4722222222222232</v>
      </c>
      <c r="EY4" s="14">
        <v>-4.4722222222222232</v>
      </c>
      <c r="EZ4" s="14">
        <v>-3.333333333333333</v>
      </c>
      <c r="FA4" s="14">
        <v>-4.8333333333333348</v>
      </c>
      <c r="FB4" s="14">
        <v>-8.6944444444444429</v>
      </c>
      <c r="FC4" s="14">
        <v>-7.9999999999999982</v>
      </c>
      <c r="FD4" s="14">
        <v>-8.777777777777775</v>
      </c>
      <c r="FE4" s="14">
        <v>-7.9999999999999991</v>
      </c>
      <c r="FF4" s="14">
        <v>-11.861111111111109</v>
      </c>
      <c r="FH4" s="11">
        <v>2</v>
      </c>
      <c r="FI4" s="14">
        <v>9.0154320987654337</v>
      </c>
      <c r="FJ4" s="14">
        <v>9.5154320987654337</v>
      </c>
      <c r="FK4" s="14">
        <v>7.2932098765432096</v>
      </c>
      <c r="FL4" s="14">
        <v>6.2932098765432105</v>
      </c>
      <c r="FM4" s="14">
        <v>3.7098765432098757</v>
      </c>
      <c r="FN4" s="14">
        <v>3.1543209876543203</v>
      </c>
      <c r="FO4" s="14">
        <v>0.82098765432098686</v>
      </c>
      <c r="FP4" s="14">
        <v>0.6543209876543199</v>
      </c>
      <c r="FQ4" s="14">
        <v>-2.4012345679012372</v>
      </c>
      <c r="FR4" s="14">
        <v>-1.762345679012348</v>
      </c>
      <c r="FS4" s="14">
        <v>-1.7623456790123462</v>
      </c>
      <c r="FT4" s="14">
        <v>-0.62345679012345678</v>
      </c>
      <c r="FU4" s="14">
        <v>-2.1234567901234587</v>
      </c>
      <c r="FV4" s="14">
        <v>-5.9845679012345663</v>
      </c>
      <c r="FW4" s="14">
        <v>-5.2901234567901216</v>
      </c>
      <c r="FX4" s="14">
        <v>-6.0679012345678975</v>
      </c>
      <c r="FY4" s="14">
        <v>-5.2901234567901225</v>
      </c>
      <c r="FZ4" s="14">
        <v>-9.1512345679012324</v>
      </c>
      <c r="GB4" s="11">
        <v>2</v>
      </c>
      <c r="GC4" s="14">
        <v>-0.42</v>
      </c>
      <c r="GD4" s="14">
        <v>-2.4E-2</v>
      </c>
      <c r="GF4" s="11">
        <v>2</v>
      </c>
      <c r="GG4" s="14">
        <v>0</v>
      </c>
      <c r="GH4" s="14">
        <f>SQRT(20.38)</f>
        <v>4.5144213361182848</v>
      </c>
      <c r="GJ4" s="11">
        <v>2</v>
      </c>
      <c r="GK4" s="14">
        <v>-3.0884139618904713</v>
      </c>
      <c r="GL4" s="14">
        <v>-0.10834611206683883</v>
      </c>
    </row>
    <row r="5" spans="2:194" ht="25" customHeight="1" x14ac:dyDescent="0.2">
      <c r="B5" s="11">
        <v>3</v>
      </c>
      <c r="C5" s="10">
        <v>1</v>
      </c>
      <c r="D5" s="10">
        <v>1</v>
      </c>
      <c r="E5" s="10">
        <v>0</v>
      </c>
      <c r="F5" s="10">
        <v>1</v>
      </c>
      <c r="G5" s="10">
        <v>1</v>
      </c>
      <c r="H5" s="10">
        <v>2</v>
      </c>
      <c r="I5" s="10">
        <v>2</v>
      </c>
      <c r="J5" s="10">
        <v>3</v>
      </c>
      <c r="K5" s="10">
        <v>4</v>
      </c>
      <c r="L5" s="10">
        <v>4</v>
      </c>
      <c r="M5" s="10">
        <v>4</v>
      </c>
      <c r="N5" s="10">
        <v>4</v>
      </c>
      <c r="O5" s="10">
        <v>3</v>
      </c>
      <c r="P5" s="10">
        <v>4</v>
      </c>
      <c r="Q5" s="10">
        <v>4</v>
      </c>
      <c r="R5" s="10">
        <v>4</v>
      </c>
      <c r="S5" s="10">
        <v>4</v>
      </c>
      <c r="T5" s="10">
        <v>5</v>
      </c>
      <c r="V5" s="11">
        <v>3</v>
      </c>
      <c r="W5" s="10">
        <f t="shared" si="17"/>
        <v>1</v>
      </c>
      <c r="X5" s="10">
        <f t="shared" si="0"/>
        <v>1</v>
      </c>
      <c r="Y5" s="10">
        <f t="shared" si="1"/>
        <v>0</v>
      </c>
      <c r="Z5" s="10">
        <f t="shared" si="2"/>
        <v>1</v>
      </c>
      <c r="AA5" s="10">
        <f t="shared" si="3"/>
        <v>1</v>
      </c>
      <c r="AB5" s="10">
        <f t="shared" si="4"/>
        <v>4</v>
      </c>
      <c r="AC5" s="10">
        <f t="shared" si="5"/>
        <v>4</v>
      </c>
      <c r="AD5" s="10">
        <f t="shared" si="6"/>
        <v>9</v>
      </c>
      <c r="AE5" s="10">
        <f t="shared" si="7"/>
        <v>16</v>
      </c>
      <c r="AF5" s="10">
        <f t="shared" si="8"/>
        <v>16</v>
      </c>
      <c r="AG5" s="10">
        <f t="shared" si="9"/>
        <v>16</v>
      </c>
      <c r="AH5" s="10">
        <f t="shared" si="10"/>
        <v>16</v>
      </c>
      <c r="AI5" s="10">
        <f t="shared" si="11"/>
        <v>9</v>
      </c>
      <c r="AJ5" s="10">
        <f t="shared" si="12"/>
        <v>16</v>
      </c>
      <c r="AK5" s="10">
        <f t="shared" si="13"/>
        <v>16</v>
      </c>
      <c r="AL5" s="10">
        <f t="shared" si="14"/>
        <v>16</v>
      </c>
      <c r="AM5" s="10">
        <f t="shared" si="15"/>
        <v>16</v>
      </c>
      <c r="AN5" s="10">
        <f t="shared" si="16"/>
        <v>25</v>
      </c>
      <c r="AP5" s="10">
        <v>1</v>
      </c>
      <c r="BL5" s="11">
        <v>3</v>
      </c>
      <c r="BM5" s="10">
        <v>1</v>
      </c>
      <c r="BN5" s="10">
        <v>1</v>
      </c>
      <c r="BO5" s="10">
        <v>1</v>
      </c>
      <c r="BP5" s="10">
        <v>1</v>
      </c>
      <c r="BQ5" s="10">
        <v>1</v>
      </c>
      <c r="BR5" s="10">
        <v>1</v>
      </c>
      <c r="BS5" s="10">
        <v>1</v>
      </c>
      <c r="BT5" s="10">
        <v>1</v>
      </c>
      <c r="BU5" s="10">
        <v>1</v>
      </c>
      <c r="BV5" s="10">
        <v>1</v>
      </c>
      <c r="BW5" s="10">
        <v>1</v>
      </c>
      <c r="BX5" s="10">
        <v>1</v>
      </c>
      <c r="BY5" s="10">
        <v>1</v>
      </c>
      <c r="BZ5" s="10">
        <v>1</v>
      </c>
      <c r="CA5" s="10">
        <v>1</v>
      </c>
      <c r="CB5" s="10">
        <v>1</v>
      </c>
      <c r="CC5" s="10">
        <v>1</v>
      </c>
      <c r="CD5" s="10">
        <v>1</v>
      </c>
      <c r="CF5" s="11">
        <v>3</v>
      </c>
      <c r="CG5" s="10">
        <v>0</v>
      </c>
      <c r="CH5" s="10">
        <v>0</v>
      </c>
      <c r="CI5" s="10">
        <v>1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Z5" s="11">
        <v>3</v>
      </c>
      <c r="DA5" s="14">
        <v>5.5555555555555552E-2</v>
      </c>
      <c r="DB5" s="14">
        <v>5.5555555555555552E-2</v>
      </c>
      <c r="DC5" s="14">
        <v>5.5555555555555552E-2</v>
      </c>
      <c r="DD5" s="14">
        <v>5.5555555555555552E-2</v>
      </c>
      <c r="DE5" s="14">
        <v>5.5555555555555552E-2</v>
      </c>
      <c r="DF5" s="14">
        <v>5.5555555555555552E-2</v>
      </c>
      <c r="DG5" s="14">
        <v>5.5555555555555552E-2</v>
      </c>
      <c r="DH5" s="14">
        <v>5.5555555555555552E-2</v>
      </c>
      <c r="DI5" s="14">
        <v>5.5555555555555552E-2</v>
      </c>
      <c r="DJ5" s="14">
        <v>5.5555555555555552E-2</v>
      </c>
      <c r="DK5" s="14">
        <v>5.5555555555555552E-2</v>
      </c>
      <c r="DL5" s="14">
        <v>5.5555555555555552E-2</v>
      </c>
      <c r="DM5" s="14">
        <v>5.5555555555555552E-2</v>
      </c>
      <c r="DN5" s="14">
        <v>5.5555555555555552E-2</v>
      </c>
      <c r="DO5" s="14">
        <v>5.5555555555555552E-2</v>
      </c>
      <c r="DP5" s="14">
        <v>5.5555555555555552E-2</v>
      </c>
      <c r="DQ5" s="14">
        <v>5.5555555555555552E-2</v>
      </c>
      <c r="DR5" s="14">
        <v>5.5555555555555552E-2</v>
      </c>
      <c r="DT5" s="11">
        <v>3</v>
      </c>
      <c r="DU5" s="14">
        <v>-5.5555555555555552E-2</v>
      </c>
      <c r="DV5" s="14">
        <v>-5.5555555555555552E-2</v>
      </c>
      <c r="DW5" s="14">
        <v>0.94444444444444442</v>
      </c>
      <c r="DX5" s="14">
        <v>-5.5555555555555552E-2</v>
      </c>
      <c r="DY5" s="14">
        <v>-5.5555555555555552E-2</v>
      </c>
      <c r="DZ5" s="14">
        <v>-5.5555555555555552E-2</v>
      </c>
      <c r="EA5" s="14">
        <v>-5.5555555555555552E-2</v>
      </c>
      <c r="EB5" s="14">
        <v>-5.5555555555555552E-2</v>
      </c>
      <c r="EC5" s="14">
        <v>-5.5555555555555552E-2</v>
      </c>
      <c r="ED5" s="14">
        <v>-5.5555555555555552E-2</v>
      </c>
      <c r="EE5" s="14">
        <v>-5.5555555555555552E-2</v>
      </c>
      <c r="EF5" s="14">
        <v>-5.5555555555555552E-2</v>
      </c>
      <c r="EG5" s="14">
        <v>-5.5555555555555552E-2</v>
      </c>
      <c r="EH5" s="14">
        <v>-5.5555555555555552E-2</v>
      </c>
      <c r="EI5" s="14">
        <v>-5.5555555555555552E-2</v>
      </c>
      <c r="EJ5" s="14">
        <v>-5.5555555555555552E-2</v>
      </c>
      <c r="EK5" s="14">
        <v>-5.5555555555555552E-2</v>
      </c>
      <c r="EL5" s="14">
        <v>-5.5555555555555552E-2</v>
      </c>
      <c r="EN5" s="11">
        <v>3</v>
      </c>
      <c r="EO5" s="14">
        <v>6.3055555555555562</v>
      </c>
      <c r="EP5" s="14">
        <v>6.3055555555555562</v>
      </c>
      <c r="EQ5" s="14">
        <v>5.0833333333333339</v>
      </c>
      <c r="ER5" s="14">
        <v>3.5833333333333339</v>
      </c>
      <c r="ES5" s="14">
        <v>2.5</v>
      </c>
      <c r="ET5" s="14">
        <v>0.44444444444444442</v>
      </c>
      <c r="EU5" s="14">
        <v>0.61111111111111105</v>
      </c>
      <c r="EV5" s="14">
        <v>-2.0555555555555558</v>
      </c>
      <c r="EW5" s="14">
        <v>-5.1111111111111134</v>
      </c>
      <c r="EX5" s="14">
        <v>-4.4722222222222232</v>
      </c>
      <c r="EY5" s="14">
        <v>-4.4722222222222232</v>
      </c>
      <c r="EZ5" s="14">
        <v>-3.333333333333333</v>
      </c>
      <c r="FA5" s="14">
        <v>-1.3333333333333337</v>
      </c>
      <c r="FB5" s="14">
        <v>-4.1944444444444464</v>
      </c>
      <c r="FC5" s="14">
        <v>-3.5</v>
      </c>
      <c r="FD5" s="14">
        <v>-4.2777777777777795</v>
      </c>
      <c r="FE5" s="14">
        <v>-3.5</v>
      </c>
      <c r="FF5" s="14">
        <v>-6.3611111111111116</v>
      </c>
      <c r="FH5" s="11">
        <v>3</v>
      </c>
      <c r="FI5" s="14">
        <v>7.2932098765432096</v>
      </c>
      <c r="FJ5" s="14">
        <v>7.2932098765432096</v>
      </c>
      <c r="FK5" s="14">
        <v>6.0709876543209882</v>
      </c>
      <c r="FL5" s="14">
        <v>4.5709876543209882</v>
      </c>
      <c r="FM5" s="14">
        <v>3.4876543209876547</v>
      </c>
      <c r="FN5" s="14">
        <v>1.4320987654320989</v>
      </c>
      <c r="FO5" s="14">
        <v>1.5987654320987654</v>
      </c>
      <c r="FP5" s="14">
        <v>-1.0679012345679015</v>
      </c>
      <c r="FQ5" s="14">
        <v>-4.1234567901234591</v>
      </c>
      <c r="FR5" s="14">
        <v>-3.4845679012345676</v>
      </c>
      <c r="FS5" s="14">
        <v>-3.4845679012345676</v>
      </c>
      <c r="FT5" s="14">
        <v>-2.3456790123456783</v>
      </c>
      <c r="FU5" s="14">
        <v>-0.34567901234567899</v>
      </c>
      <c r="FV5" s="14">
        <v>-3.2067901234567908</v>
      </c>
      <c r="FW5" s="14">
        <v>-2.5123456790123453</v>
      </c>
      <c r="FX5" s="14">
        <v>-3.2901234567901247</v>
      </c>
      <c r="FY5" s="14">
        <v>-2.5123456790123448</v>
      </c>
      <c r="FZ5" s="14">
        <v>-5.3734567901234565</v>
      </c>
      <c r="GB5" s="11">
        <v>3</v>
      </c>
      <c r="GC5" s="14">
        <v>-0.29699999999999999</v>
      </c>
      <c r="GD5" s="14">
        <v>-0.27300000000000002</v>
      </c>
      <c r="GJ5" s="11">
        <v>3</v>
      </c>
      <c r="GK5" s="14">
        <v>-2.1839498730511191</v>
      </c>
      <c r="GL5" s="14">
        <v>-1.2324370247602918</v>
      </c>
    </row>
    <row r="6" spans="2:194" ht="25" customHeight="1" x14ac:dyDescent="0.2">
      <c r="B6" s="11">
        <v>4</v>
      </c>
      <c r="C6" s="10">
        <v>1</v>
      </c>
      <c r="D6" s="10">
        <v>1</v>
      </c>
      <c r="E6" s="10">
        <v>1</v>
      </c>
      <c r="F6" s="10">
        <v>0</v>
      </c>
      <c r="G6" s="10">
        <v>1</v>
      </c>
      <c r="H6" s="10">
        <v>1</v>
      </c>
      <c r="I6" s="10">
        <v>2</v>
      </c>
      <c r="J6" s="10">
        <v>2</v>
      </c>
      <c r="K6" s="10">
        <v>3</v>
      </c>
      <c r="L6" s="10">
        <v>3</v>
      </c>
      <c r="M6" s="10">
        <v>3</v>
      </c>
      <c r="N6" s="10">
        <v>3</v>
      </c>
      <c r="O6" s="10">
        <v>3</v>
      </c>
      <c r="P6" s="10">
        <v>4</v>
      </c>
      <c r="Q6" s="10">
        <v>4</v>
      </c>
      <c r="R6" s="10">
        <v>4</v>
      </c>
      <c r="S6" s="10">
        <v>4</v>
      </c>
      <c r="T6" s="10">
        <v>5</v>
      </c>
      <c r="V6" s="11">
        <v>4</v>
      </c>
      <c r="W6" s="10">
        <f t="shared" si="17"/>
        <v>1</v>
      </c>
      <c r="X6" s="10">
        <f t="shared" si="0"/>
        <v>1</v>
      </c>
      <c r="Y6" s="10">
        <f t="shared" si="1"/>
        <v>1</v>
      </c>
      <c r="Z6" s="10">
        <f t="shared" si="2"/>
        <v>0</v>
      </c>
      <c r="AA6" s="10">
        <f t="shared" si="3"/>
        <v>1</v>
      </c>
      <c r="AB6" s="10">
        <f t="shared" si="4"/>
        <v>1</v>
      </c>
      <c r="AC6" s="10">
        <f t="shared" si="5"/>
        <v>4</v>
      </c>
      <c r="AD6" s="10">
        <f t="shared" si="6"/>
        <v>4</v>
      </c>
      <c r="AE6" s="10">
        <f t="shared" si="7"/>
        <v>9</v>
      </c>
      <c r="AF6" s="10">
        <f t="shared" si="8"/>
        <v>9</v>
      </c>
      <c r="AG6" s="10">
        <f t="shared" si="9"/>
        <v>9</v>
      </c>
      <c r="AH6" s="10">
        <f t="shared" si="10"/>
        <v>9</v>
      </c>
      <c r="AI6" s="10">
        <f t="shared" si="11"/>
        <v>9</v>
      </c>
      <c r="AJ6" s="10">
        <f t="shared" si="12"/>
        <v>16</v>
      </c>
      <c r="AK6" s="10">
        <f t="shared" si="13"/>
        <v>16</v>
      </c>
      <c r="AL6" s="10">
        <f t="shared" si="14"/>
        <v>16</v>
      </c>
      <c r="AM6" s="10">
        <f t="shared" si="15"/>
        <v>16</v>
      </c>
      <c r="AN6" s="10">
        <f t="shared" si="16"/>
        <v>25</v>
      </c>
      <c r="AP6" s="10">
        <v>1</v>
      </c>
      <c r="BL6" s="11">
        <v>4</v>
      </c>
      <c r="BM6" s="10">
        <v>1</v>
      </c>
      <c r="BN6" s="10">
        <v>1</v>
      </c>
      <c r="BO6" s="10">
        <v>1</v>
      </c>
      <c r="BP6" s="10">
        <v>1</v>
      </c>
      <c r="BQ6" s="10">
        <v>1</v>
      </c>
      <c r="BR6" s="10">
        <v>1</v>
      </c>
      <c r="BS6" s="10">
        <v>1</v>
      </c>
      <c r="BT6" s="10">
        <v>1</v>
      </c>
      <c r="BU6" s="10">
        <v>1</v>
      </c>
      <c r="BV6" s="10">
        <v>1</v>
      </c>
      <c r="BW6" s="10">
        <v>1</v>
      </c>
      <c r="BX6" s="10">
        <v>1</v>
      </c>
      <c r="BY6" s="10">
        <v>1</v>
      </c>
      <c r="BZ6" s="10">
        <v>1</v>
      </c>
      <c r="CA6" s="10">
        <v>1</v>
      </c>
      <c r="CB6" s="10">
        <v>1</v>
      </c>
      <c r="CC6" s="10">
        <v>1</v>
      </c>
      <c r="CD6" s="10">
        <v>1</v>
      </c>
      <c r="CF6" s="11">
        <v>4</v>
      </c>
      <c r="CG6" s="10">
        <v>0</v>
      </c>
      <c r="CH6" s="10">
        <v>0</v>
      </c>
      <c r="CI6" s="10">
        <v>0</v>
      </c>
      <c r="CJ6" s="10">
        <v>1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Z6" s="11">
        <v>4</v>
      </c>
      <c r="DA6" s="14">
        <v>5.5555555555555552E-2</v>
      </c>
      <c r="DB6" s="14">
        <v>5.5555555555555552E-2</v>
      </c>
      <c r="DC6" s="14">
        <v>5.5555555555555552E-2</v>
      </c>
      <c r="DD6" s="14">
        <v>5.5555555555555552E-2</v>
      </c>
      <c r="DE6" s="14">
        <v>5.5555555555555552E-2</v>
      </c>
      <c r="DF6" s="14">
        <v>5.5555555555555552E-2</v>
      </c>
      <c r="DG6" s="14">
        <v>5.5555555555555552E-2</v>
      </c>
      <c r="DH6" s="14">
        <v>5.5555555555555552E-2</v>
      </c>
      <c r="DI6" s="14">
        <v>5.5555555555555552E-2</v>
      </c>
      <c r="DJ6" s="14">
        <v>5.5555555555555552E-2</v>
      </c>
      <c r="DK6" s="14">
        <v>5.5555555555555552E-2</v>
      </c>
      <c r="DL6" s="14">
        <v>5.5555555555555552E-2</v>
      </c>
      <c r="DM6" s="14">
        <v>5.5555555555555552E-2</v>
      </c>
      <c r="DN6" s="14">
        <v>5.5555555555555552E-2</v>
      </c>
      <c r="DO6" s="14">
        <v>5.5555555555555552E-2</v>
      </c>
      <c r="DP6" s="14">
        <v>5.5555555555555552E-2</v>
      </c>
      <c r="DQ6" s="14">
        <v>5.5555555555555552E-2</v>
      </c>
      <c r="DR6" s="14">
        <v>5.5555555555555552E-2</v>
      </c>
      <c r="DT6" s="11">
        <v>4</v>
      </c>
      <c r="DU6" s="14">
        <v>-5.5555555555555552E-2</v>
      </c>
      <c r="DV6" s="14">
        <v>-5.5555555555555552E-2</v>
      </c>
      <c r="DW6" s="14">
        <v>-5.5555555555555552E-2</v>
      </c>
      <c r="DX6" s="14">
        <v>0.94444444444444442</v>
      </c>
      <c r="DY6" s="14">
        <v>-5.5555555555555552E-2</v>
      </c>
      <c r="DZ6" s="14">
        <v>-5.5555555555555552E-2</v>
      </c>
      <c r="EA6" s="14">
        <v>-5.5555555555555552E-2</v>
      </c>
      <c r="EB6" s="14">
        <v>-5.5555555555555552E-2</v>
      </c>
      <c r="EC6" s="14">
        <v>-5.5555555555555552E-2</v>
      </c>
      <c r="ED6" s="14">
        <v>-5.5555555555555552E-2</v>
      </c>
      <c r="EE6" s="14">
        <v>-5.5555555555555552E-2</v>
      </c>
      <c r="EF6" s="14">
        <v>-5.5555555555555552E-2</v>
      </c>
      <c r="EG6" s="14">
        <v>-5.5555555555555552E-2</v>
      </c>
      <c r="EH6" s="14">
        <v>-5.5555555555555552E-2</v>
      </c>
      <c r="EI6" s="14">
        <v>-5.5555555555555552E-2</v>
      </c>
      <c r="EJ6" s="14">
        <v>-5.5555555555555552E-2</v>
      </c>
      <c r="EK6" s="14">
        <v>-5.5555555555555552E-2</v>
      </c>
      <c r="EL6" s="14">
        <v>-5.5555555555555552E-2</v>
      </c>
      <c r="EN6" s="11">
        <v>4</v>
      </c>
      <c r="EO6" s="14">
        <v>6.3055555555555562</v>
      </c>
      <c r="EP6" s="14">
        <v>6.3055555555555562</v>
      </c>
      <c r="EQ6" s="14">
        <v>4.5833333333333339</v>
      </c>
      <c r="ER6" s="14">
        <v>4.0833333333333339</v>
      </c>
      <c r="ES6" s="14">
        <v>2.5</v>
      </c>
      <c r="ET6" s="14">
        <v>1.9444444444444444</v>
      </c>
      <c r="EU6" s="14">
        <v>0.61111111111111105</v>
      </c>
      <c r="EV6" s="14">
        <v>0.44444444444444453</v>
      </c>
      <c r="EW6" s="14">
        <v>-1.6111111111111116</v>
      </c>
      <c r="EX6" s="14">
        <v>-0.97222222222222276</v>
      </c>
      <c r="EY6" s="14">
        <v>-0.97222222222222276</v>
      </c>
      <c r="EZ6" s="14">
        <v>0.16666666666666607</v>
      </c>
      <c r="FA6" s="14">
        <v>-1.3333333333333337</v>
      </c>
      <c r="FB6" s="14">
        <v>-4.1944444444444473</v>
      </c>
      <c r="FC6" s="14">
        <v>-3.5000000000000009</v>
      </c>
      <c r="FD6" s="14">
        <v>-4.2777777777777803</v>
      </c>
      <c r="FE6" s="14">
        <v>-3.5000000000000009</v>
      </c>
      <c r="FF6" s="14">
        <v>-6.3611111111111116</v>
      </c>
      <c r="FH6" s="11">
        <v>4</v>
      </c>
      <c r="FI6" s="14">
        <v>6.2932098765432105</v>
      </c>
      <c r="FJ6" s="14">
        <v>6.2932098765432105</v>
      </c>
      <c r="FK6" s="14">
        <v>4.5709876543209891</v>
      </c>
      <c r="FL6" s="14">
        <v>4.0709876543209891</v>
      </c>
      <c r="FM6" s="14">
        <v>2.4876543209876552</v>
      </c>
      <c r="FN6" s="14">
        <v>1.9320987654320989</v>
      </c>
      <c r="FO6" s="14">
        <v>0.59876543209876576</v>
      </c>
      <c r="FP6" s="14">
        <v>0.43209876543209935</v>
      </c>
      <c r="FQ6" s="14">
        <v>-1.6234567901234569</v>
      </c>
      <c r="FR6" s="14">
        <v>-0.98456790123456839</v>
      </c>
      <c r="FS6" s="14">
        <v>-0.98456790123456794</v>
      </c>
      <c r="FT6" s="14">
        <v>0.15432098765432095</v>
      </c>
      <c r="FU6" s="14">
        <v>-1.3456790123456788</v>
      </c>
      <c r="FV6" s="14">
        <v>-4.206790123456793</v>
      </c>
      <c r="FW6" s="14">
        <v>-3.5123456790123462</v>
      </c>
      <c r="FX6" s="14">
        <v>-4.2901234567901261</v>
      </c>
      <c r="FY6" s="14">
        <v>-3.5123456790123457</v>
      </c>
      <c r="FZ6" s="14">
        <v>-6.3734567901234565</v>
      </c>
      <c r="GB6" s="11">
        <v>4</v>
      </c>
      <c r="GC6" s="14">
        <v>-0.28299999999999997</v>
      </c>
      <c r="GD6" s="14">
        <v>7.0000000000000001E-3</v>
      </c>
      <c r="GJ6" s="11">
        <v>4</v>
      </c>
      <c r="GK6" s="14">
        <v>-2.0810027409881031</v>
      </c>
      <c r="GL6" s="14">
        <v>3.1600949352827992E-2</v>
      </c>
    </row>
    <row r="7" spans="2:194" ht="25" customHeight="1" x14ac:dyDescent="0.2">
      <c r="B7" s="11">
        <v>5</v>
      </c>
      <c r="C7" s="10">
        <v>2</v>
      </c>
      <c r="D7" s="10">
        <v>2</v>
      </c>
      <c r="E7" s="10">
        <v>1</v>
      </c>
      <c r="F7" s="10">
        <v>1</v>
      </c>
      <c r="G7" s="10">
        <v>0</v>
      </c>
      <c r="H7" s="10">
        <v>1</v>
      </c>
      <c r="I7" s="10">
        <v>1</v>
      </c>
      <c r="J7" s="10">
        <v>2</v>
      </c>
      <c r="K7" s="10">
        <v>3</v>
      </c>
      <c r="L7" s="10">
        <v>3</v>
      </c>
      <c r="M7" s="10">
        <v>3</v>
      </c>
      <c r="N7" s="10">
        <v>3</v>
      </c>
      <c r="O7" s="10">
        <v>2</v>
      </c>
      <c r="P7" s="10">
        <v>3</v>
      </c>
      <c r="Q7" s="10">
        <v>3</v>
      </c>
      <c r="R7" s="10">
        <v>3</v>
      </c>
      <c r="S7" s="10">
        <v>3</v>
      </c>
      <c r="T7" s="10">
        <v>4</v>
      </c>
      <c r="V7" s="11">
        <v>5</v>
      </c>
      <c r="W7" s="10">
        <f t="shared" si="17"/>
        <v>4</v>
      </c>
      <c r="X7" s="10">
        <f t="shared" si="0"/>
        <v>4</v>
      </c>
      <c r="Y7" s="10">
        <f t="shared" si="1"/>
        <v>1</v>
      </c>
      <c r="Z7" s="10">
        <f t="shared" si="2"/>
        <v>1</v>
      </c>
      <c r="AA7" s="10">
        <f t="shared" si="3"/>
        <v>0</v>
      </c>
      <c r="AB7" s="10">
        <f t="shared" si="4"/>
        <v>1</v>
      </c>
      <c r="AC7" s="10">
        <f t="shared" si="5"/>
        <v>1</v>
      </c>
      <c r="AD7" s="10">
        <f t="shared" si="6"/>
        <v>4</v>
      </c>
      <c r="AE7" s="10">
        <f t="shared" si="7"/>
        <v>9</v>
      </c>
      <c r="AF7" s="10">
        <f t="shared" si="8"/>
        <v>9</v>
      </c>
      <c r="AG7" s="10">
        <f t="shared" si="9"/>
        <v>9</v>
      </c>
      <c r="AH7" s="10">
        <f t="shared" si="10"/>
        <v>9</v>
      </c>
      <c r="AI7" s="10">
        <f t="shared" si="11"/>
        <v>4</v>
      </c>
      <c r="AJ7" s="10">
        <f t="shared" si="12"/>
        <v>9</v>
      </c>
      <c r="AK7" s="10">
        <f t="shared" si="13"/>
        <v>9</v>
      </c>
      <c r="AL7" s="10">
        <f t="shared" si="14"/>
        <v>9</v>
      </c>
      <c r="AM7" s="10">
        <f t="shared" si="15"/>
        <v>9</v>
      </c>
      <c r="AN7" s="10">
        <f t="shared" si="16"/>
        <v>16</v>
      </c>
      <c r="AP7" s="10">
        <v>1</v>
      </c>
      <c r="BL7" s="11">
        <v>5</v>
      </c>
      <c r="BM7" s="10">
        <v>1</v>
      </c>
      <c r="BN7" s="10">
        <v>1</v>
      </c>
      <c r="BO7" s="10">
        <v>1</v>
      </c>
      <c r="BP7" s="10">
        <v>1</v>
      </c>
      <c r="BQ7" s="10">
        <v>1</v>
      </c>
      <c r="BR7" s="10">
        <v>1</v>
      </c>
      <c r="BS7" s="10">
        <v>1</v>
      </c>
      <c r="BT7" s="10">
        <v>1</v>
      </c>
      <c r="BU7" s="10">
        <v>1</v>
      </c>
      <c r="BV7" s="10">
        <v>1</v>
      </c>
      <c r="BW7" s="10">
        <v>1</v>
      </c>
      <c r="BX7" s="10">
        <v>1</v>
      </c>
      <c r="BY7" s="10">
        <v>1</v>
      </c>
      <c r="BZ7" s="10">
        <v>1</v>
      </c>
      <c r="CA7" s="10">
        <v>1</v>
      </c>
      <c r="CB7" s="10">
        <v>1</v>
      </c>
      <c r="CC7" s="10">
        <v>1</v>
      </c>
      <c r="CD7" s="10">
        <v>1</v>
      </c>
      <c r="CF7" s="11">
        <v>5</v>
      </c>
      <c r="CG7" s="10">
        <v>0</v>
      </c>
      <c r="CH7" s="10">
        <v>0</v>
      </c>
      <c r="CI7" s="10">
        <v>0</v>
      </c>
      <c r="CJ7" s="10">
        <v>0</v>
      </c>
      <c r="CK7" s="10">
        <v>1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Z7" s="11">
        <v>5</v>
      </c>
      <c r="DA7" s="14">
        <v>5.5555555555555552E-2</v>
      </c>
      <c r="DB7" s="14">
        <v>5.5555555555555552E-2</v>
      </c>
      <c r="DC7" s="14">
        <v>5.5555555555555552E-2</v>
      </c>
      <c r="DD7" s="14">
        <v>5.5555555555555552E-2</v>
      </c>
      <c r="DE7" s="14">
        <v>5.5555555555555552E-2</v>
      </c>
      <c r="DF7" s="14">
        <v>5.5555555555555552E-2</v>
      </c>
      <c r="DG7" s="14">
        <v>5.5555555555555552E-2</v>
      </c>
      <c r="DH7" s="14">
        <v>5.5555555555555552E-2</v>
      </c>
      <c r="DI7" s="14">
        <v>5.5555555555555552E-2</v>
      </c>
      <c r="DJ7" s="14">
        <v>5.5555555555555552E-2</v>
      </c>
      <c r="DK7" s="14">
        <v>5.5555555555555552E-2</v>
      </c>
      <c r="DL7" s="14">
        <v>5.5555555555555552E-2</v>
      </c>
      <c r="DM7" s="14">
        <v>5.5555555555555552E-2</v>
      </c>
      <c r="DN7" s="14">
        <v>5.5555555555555552E-2</v>
      </c>
      <c r="DO7" s="14">
        <v>5.5555555555555552E-2</v>
      </c>
      <c r="DP7" s="14">
        <v>5.5555555555555552E-2</v>
      </c>
      <c r="DQ7" s="14">
        <v>5.5555555555555552E-2</v>
      </c>
      <c r="DR7" s="14">
        <v>5.5555555555555552E-2</v>
      </c>
      <c r="DT7" s="11">
        <v>5</v>
      </c>
      <c r="DU7" s="14">
        <v>-5.5555555555555552E-2</v>
      </c>
      <c r="DV7" s="14">
        <v>-5.5555555555555552E-2</v>
      </c>
      <c r="DW7" s="14">
        <v>-5.5555555555555552E-2</v>
      </c>
      <c r="DX7" s="14">
        <v>-5.5555555555555552E-2</v>
      </c>
      <c r="DY7" s="14">
        <v>0.94444444444444442</v>
      </c>
      <c r="DZ7" s="14">
        <v>-5.5555555555555552E-2</v>
      </c>
      <c r="EA7" s="14">
        <v>-5.5555555555555552E-2</v>
      </c>
      <c r="EB7" s="14">
        <v>-5.5555555555555552E-2</v>
      </c>
      <c r="EC7" s="14">
        <v>-5.5555555555555552E-2</v>
      </c>
      <c r="ED7" s="14">
        <v>-5.5555555555555552E-2</v>
      </c>
      <c r="EE7" s="14">
        <v>-5.5555555555555552E-2</v>
      </c>
      <c r="EF7" s="14">
        <v>-5.5555555555555552E-2</v>
      </c>
      <c r="EG7" s="14">
        <v>-5.5555555555555552E-2</v>
      </c>
      <c r="EH7" s="14">
        <v>-5.5555555555555552E-2</v>
      </c>
      <c r="EI7" s="14">
        <v>-5.5555555555555552E-2</v>
      </c>
      <c r="EJ7" s="14">
        <v>-5.5555555555555552E-2</v>
      </c>
      <c r="EK7" s="14">
        <v>-5.5555555555555552E-2</v>
      </c>
      <c r="EL7" s="14">
        <v>-5.5555555555555552E-2</v>
      </c>
      <c r="EN7" s="11">
        <v>5</v>
      </c>
      <c r="EO7" s="14">
        <v>4.8055555555555554</v>
      </c>
      <c r="EP7" s="14">
        <v>4.8055555555555554</v>
      </c>
      <c r="EQ7" s="14">
        <v>4.5833333333333339</v>
      </c>
      <c r="ER7" s="14">
        <v>3.5833333333333339</v>
      </c>
      <c r="ES7" s="14">
        <v>3</v>
      </c>
      <c r="ET7" s="14">
        <v>1.9444444444444444</v>
      </c>
      <c r="EU7" s="14">
        <v>2.1111111111111116</v>
      </c>
      <c r="EV7" s="14">
        <v>0.44444444444444453</v>
      </c>
      <c r="EW7" s="14">
        <v>-1.6111111111111116</v>
      </c>
      <c r="EX7" s="14">
        <v>-0.97222222222222276</v>
      </c>
      <c r="EY7" s="14">
        <v>-0.97222222222222276</v>
      </c>
      <c r="EZ7" s="14">
        <v>0.16666666666666607</v>
      </c>
      <c r="FA7" s="14">
        <v>1.1666666666666665</v>
      </c>
      <c r="FB7" s="14">
        <v>-0.69444444444444431</v>
      </c>
      <c r="FC7" s="14">
        <v>0</v>
      </c>
      <c r="FD7" s="14">
        <v>-0.77777777777777779</v>
      </c>
      <c r="FE7" s="14">
        <v>-2.7755575615628914E-17</v>
      </c>
      <c r="FF7" s="14">
        <v>-1.8611111111111107</v>
      </c>
      <c r="FH7" s="11">
        <v>5</v>
      </c>
      <c r="FI7" s="14">
        <v>3.7098765432098766</v>
      </c>
      <c r="FJ7" s="14">
        <v>3.7098765432098766</v>
      </c>
      <c r="FK7" s="14">
        <v>3.4876543209876556</v>
      </c>
      <c r="FL7" s="14">
        <v>2.4876543209876552</v>
      </c>
      <c r="FM7" s="14">
        <v>1.9043209876543206</v>
      </c>
      <c r="FN7" s="14">
        <v>0.84876543209876543</v>
      </c>
      <c r="FO7" s="14">
        <v>1.0154320987654326</v>
      </c>
      <c r="FP7" s="14">
        <v>-0.65123456790123446</v>
      </c>
      <c r="FQ7" s="14">
        <v>-2.7067901234567904</v>
      </c>
      <c r="FR7" s="14">
        <v>-2.0679012345679015</v>
      </c>
      <c r="FS7" s="14">
        <v>-2.0679012345679015</v>
      </c>
      <c r="FT7" s="14">
        <v>-0.92901234567901303</v>
      </c>
      <c r="FU7" s="14">
        <v>7.0987654320987331E-2</v>
      </c>
      <c r="FV7" s="14">
        <v>-1.7901234567901234</v>
      </c>
      <c r="FW7" s="14">
        <v>-1.0956790123456792</v>
      </c>
      <c r="FX7" s="14">
        <v>-1.8734567901234571</v>
      </c>
      <c r="FY7" s="14">
        <v>-1.0956790123456792</v>
      </c>
      <c r="FZ7" s="14">
        <v>-2.9567901234567895</v>
      </c>
      <c r="GB7" s="11">
        <v>5</v>
      </c>
      <c r="GC7" s="14">
        <v>-0.159</v>
      </c>
      <c r="GD7" s="14">
        <v>-0.16500000000000001</v>
      </c>
      <c r="GJ7" s="11">
        <v>5</v>
      </c>
      <c r="GK7" s="14">
        <v>-1.1691852855728215</v>
      </c>
      <c r="GL7" s="14">
        <v>-0.744879520459517</v>
      </c>
    </row>
    <row r="8" spans="2:194" ht="25" customHeight="1" x14ac:dyDescent="0.2">
      <c r="B8" s="11">
        <v>6</v>
      </c>
      <c r="C8" s="10">
        <v>2</v>
      </c>
      <c r="D8" s="10">
        <v>2</v>
      </c>
      <c r="E8" s="10">
        <v>2</v>
      </c>
      <c r="F8" s="10">
        <v>1</v>
      </c>
      <c r="G8" s="10">
        <v>1</v>
      </c>
      <c r="H8" s="10">
        <v>0</v>
      </c>
      <c r="I8" s="10">
        <v>1</v>
      </c>
      <c r="J8" s="10">
        <v>1</v>
      </c>
      <c r="K8" s="10">
        <v>2</v>
      </c>
      <c r="L8" s="10">
        <v>2</v>
      </c>
      <c r="M8" s="10">
        <v>2</v>
      </c>
      <c r="N8" s="10">
        <v>2</v>
      </c>
      <c r="O8" s="10">
        <v>2</v>
      </c>
      <c r="P8" s="10">
        <v>3</v>
      </c>
      <c r="Q8" s="10">
        <v>3</v>
      </c>
      <c r="R8" s="10">
        <v>3</v>
      </c>
      <c r="S8" s="10">
        <v>3</v>
      </c>
      <c r="T8" s="10">
        <v>4</v>
      </c>
      <c r="V8" s="11">
        <v>6</v>
      </c>
      <c r="W8" s="10">
        <f t="shared" si="17"/>
        <v>4</v>
      </c>
      <c r="X8" s="10">
        <f t="shared" si="0"/>
        <v>4</v>
      </c>
      <c r="Y8" s="10">
        <f t="shared" si="1"/>
        <v>4</v>
      </c>
      <c r="Z8" s="10">
        <f t="shared" si="2"/>
        <v>1</v>
      </c>
      <c r="AA8" s="10">
        <f t="shared" si="3"/>
        <v>1</v>
      </c>
      <c r="AB8" s="10">
        <f t="shared" si="4"/>
        <v>0</v>
      </c>
      <c r="AC8" s="10">
        <f t="shared" si="5"/>
        <v>1</v>
      </c>
      <c r="AD8" s="10">
        <f t="shared" si="6"/>
        <v>1</v>
      </c>
      <c r="AE8" s="10">
        <f t="shared" si="7"/>
        <v>4</v>
      </c>
      <c r="AF8" s="10">
        <f t="shared" si="8"/>
        <v>4</v>
      </c>
      <c r="AG8" s="10">
        <f t="shared" si="9"/>
        <v>4</v>
      </c>
      <c r="AH8" s="10">
        <f t="shared" si="10"/>
        <v>4</v>
      </c>
      <c r="AI8" s="10">
        <f t="shared" si="11"/>
        <v>4</v>
      </c>
      <c r="AJ8" s="10">
        <f t="shared" si="12"/>
        <v>9</v>
      </c>
      <c r="AK8" s="10">
        <f t="shared" si="13"/>
        <v>9</v>
      </c>
      <c r="AL8" s="10">
        <f t="shared" si="14"/>
        <v>9</v>
      </c>
      <c r="AM8" s="10">
        <f t="shared" si="15"/>
        <v>9</v>
      </c>
      <c r="AN8" s="10">
        <f t="shared" si="16"/>
        <v>16</v>
      </c>
      <c r="AP8" s="10">
        <v>1</v>
      </c>
      <c r="BL8" s="11">
        <v>6</v>
      </c>
      <c r="BM8" s="10">
        <v>1</v>
      </c>
      <c r="BN8" s="10">
        <v>1</v>
      </c>
      <c r="BO8" s="10">
        <v>1</v>
      </c>
      <c r="BP8" s="10">
        <v>1</v>
      </c>
      <c r="BQ8" s="10">
        <v>1</v>
      </c>
      <c r="BR8" s="10">
        <v>1</v>
      </c>
      <c r="BS8" s="10">
        <v>1</v>
      </c>
      <c r="BT8" s="10">
        <v>1</v>
      </c>
      <c r="BU8" s="10">
        <v>1</v>
      </c>
      <c r="BV8" s="10">
        <v>1</v>
      </c>
      <c r="BW8" s="10">
        <v>1</v>
      </c>
      <c r="BX8" s="10">
        <v>1</v>
      </c>
      <c r="BY8" s="10">
        <v>1</v>
      </c>
      <c r="BZ8" s="10">
        <v>1</v>
      </c>
      <c r="CA8" s="10">
        <v>1</v>
      </c>
      <c r="CB8" s="10">
        <v>1</v>
      </c>
      <c r="CC8" s="10">
        <v>1</v>
      </c>
      <c r="CD8" s="10">
        <v>1</v>
      </c>
      <c r="CF8" s="11">
        <v>6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Z8" s="11">
        <v>6</v>
      </c>
      <c r="DA8" s="14">
        <v>5.5555555555555552E-2</v>
      </c>
      <c r="DB8" s="14">
        <v>5.5555555555555552E-2</v>
      </c>
      <c r="DC8" s="14">
        <v>5.5555555555555552E-2</v>
      </c>
      <c r="DD8" s="14">
        <v>5.5555555555555552E-2</v>
      </c>
      <c r="DE8" s="14">
        <v>5.5555555555555552E-2</v>
      </c>
      <c r="DF8" s="14">
        <v>5.5555555555555552E-2</v>
      </c>
      <c r="DG8" s="14">
        <v>5.5555555555555552E-2</v>
      </c>
      <c r="DH8" s="14">
        <v>5.5555555555555552E-2</v>
      </c>
      <c r="DI8" s="14">
        <v>5.5555555555555552E-2</v>
      </c>
      <c r="DJ8" s="14">
        <v>5.5555555555555552E-2</v>
      </c>
      <c r="DK8" s="14">
        <v>5.5555555555555552E-2</v>
      </c>
      <c r="DL8" s="14">
        <v>5.5555555555555552E-2</v>
      </c>
      <c r="DM8" s="14">
        <v>5.5555555555555552E-2</v>
      </c>
      <c r="DN8" s="14">
        <v>5.5555555555555552E-2</v>
      </c>
      <c r="DO8" s="14">
        <v>5.5555555555555552E-2</v>
      </c>
      <c r="DP8" s="14">
        <v>5.5555555555555552E-2</v>
      </c>
      <c r="DQ8" s="14">
        <v>5.5555555555555552E-2</v>
      </c>
      <c r="DR8" s="14">
        <v>5.5555555555555552E-2</v>
      </c>
      <c r="DT8" s="11">
        <v>6</v>
      </c>
      <c r="DU8" s="14">
        <v>-5.5555555555555552E-2</v>
      </c>
      <c r="DV8" s="14">
        <v>-5.5555555555555552E-2</v>
      </c>
      <c r="DW8" s="14">
        <v>-5.5555555555555552E-2</v>
      </c>
      <c r="DX8" s="14">
        <v>-5.5555555555555552E-2</v>
      </c>
      <c r="DY8" s="14">
        <v>-5.5555555555555552E-2</v>
      </c>
      <c r="DZ8" s="14">
        <v>0.94444444444444442</v>
      </c>
      <c r="EA8" s="14">
        <v>-5.5555555555555552E-2</v>
      </c>
      <c r="EB8" s="14">
        <v>-5.5555555555555552E-2</v>
      </c>
      <c r="EC8" s="14">
        <v>-5.5555555555555552E-2</v>
      </c>
      <c r="ED8" s="14">
        <v>-5.5555555555555552E-2</v>
      </c>
      <c r="EE8" s="14">
        <v>-5.5555555555555552E-2</v>
      </c>
      <c r="EF8" s="14">
        <v>-5.5555555555555552E-2</v>
      </c>
      <c r="EG8" s="14">
        <v>-5.5555555555555552E-2</v>
      </c>
      <c r="EH8" s="14">
        <v>-5.5555555555555552E-2</v>
      </c>
      <c r="EI8" s="14">
        <v>-5.5555555555555552E-2</v>
      </c>
      <c r="EJ8" s="14">
        <v>-5.5555555555555552E-2</v>
      </c>
      <c r="EK8" s="14">
        <v>-5.5555555555555552E-2</v>
      </c>
      <c r="EL8" s="14">
        <v>-5.5555555555555552E-2</v>
      </c>
      <c r="EN8" s="11">
        <v>6</v>
      </c>
      <c r="EO8" s="14">
        <v>4.8055555555555554</v>
      </c>
      <c r="EP8" s="14">
        <v>4.8055555555555554</v>
      </c>
      <c r="EQ8" s="14">
        <v>3.083333333333333</v>
      </c>
      <c r="ER8" s="14">
        <v>3.5833333333333339</v>
      </c>
      <c r="ES8" s="14">
        <v>2.5</v>
      </c>
      <c r="ET8" s="14">
        <v>2.4444444444444446</v>
      </c>
      <c r="EU8" s="14">
        <v>2.1111111111111116</v>
      </c>
      <c r="EV8" s="14">
        <v>1.9444444444444446</v>
      </c>
      <c r="EW8" s="14">
        <v>0.88888888888888884</v>
      </c>
      <c r="EX8" s="14">
        <v>1.5277777777777779</v>
      </c>
      <c r="EY8" s="14">
        <v>1.5277777777777779</v>
      </c>
      <c r="EZ8" s="14">
        <v>2.666666666666667</v>
      </c>
      <c r="FA8" s="14">
        <v>1.1666666666666665</v>
      </c>
      <c r="FB8" s="14">
        <v>-0.69444444444444431</v>
      </c>
      <c r="FC8" s="14">
        <v>0</v>
      </c>
      <c r="FD8" s="14">
        <v>-0.77777777777777779</v>
      </c>
      <c r="FE8" s="14">
        <v>-2.7755575615628914E-17</v>
      </c>
      <c r="FF8" s="14">
        <v>-1.8611111111111107</v>
      </c>
      <c r="FH8" s="11">
        <v>6</v>
      </c>
      <c r="FI8" s="14">
        <v>3.1543209876543212</v>
      </c>
      <c r="FJ8" s="14">
        <v>3.1543209876543212</v>
      </c>
      <c r="FK8" s="14">
        <v>1.4320987654320985</v>
      </c>
      <c r="FL8" s="14">
        <v>1.9320987654320987</v>
      </c>
      <c r="FM8" s="14">
        <v>0.84876543209876554</v>
      </c>
      <c r="FN8" s="14">
        <v>0.79320987654320974</v>
      </c>
      <c r="FO8" s="14">
        <v>0.45987654320987698</v>
      </c>
      <c r="FP8" s="14">
        <v>0.29320987654321007</v>
      </c>
      <c r="FQ8" s="14">
        <v>-0.76234567901234584</v>
      </c>
      <c r="FR8" s="14">
        <v>-0.12345679012345674</v>
      </c>
      <c r="FS8" s="14">
        <v>-0.1234567901234568</v>
      </c>
      <c r="FT8" s="14">
        <v>1.0154320987654319</v>
      </c>
      <c r="FU8" s="14">
        <v>-0.48456790123456833</v>
      </c>
      <c r="FV8" s="14">
        <v>-2.3456790123456788</v>
      </c>
      <c r="FW8" s="14">
        <v>-1.6512345679012348</v>
      </c>
      <c r="FX8" s="14">
        <v>-2.4290123456790123</v>
      </c>
      <c r="FY8" s="14">
        <v>-1.6512345679012348</v>
      </c>
      <c r="FZ8" s="14">
        <v>-3.5123456790123453</v>
      </c>
      <c r="GB8" s="11">
        <v>6</v>
      </c>
      <c r="GC8" s="14">
        <v>-0.13700000000000001</v>
      </c>
      <c r="GD8" s="14">
        <v>0.05</v>
      </c>
      <c r="GJ8" s="11">
        <v>6</v>
      </c>
      <c r="GK8" s="14">
        <v>-1.0074112209023682</v>
      </c>
      <c r="GL8" s="14">
        <v>0.22572106680591425</v>
      </c>
    </row>
    <row r="9" spans="2:194" ht="25" customHeight="1" x14ac:dyDescent="0.2">
      <c r="B9" s="11">
        <v>7</v>
      </c>
      <c r="C9" s="10">
        <v>3</v>
      </c>
      <c r="D9" s="10">
        <v>3</v>
      </c>
      <c r="E9" s="10">
        <v>2</v>
      </c>
      <c r="F9" s="10">
        <v>2</v>
      </c>
      <c r="G9" s="10">
        <v>1</v>
      </c>
      <c r="H9" s="10">
        <v>1</v>
      </c>
      <c r="I9" s="10">
        <v>0</v>
      </c>
      <c r="J9" s="10">
        <v>2</v>
      </c>
      <c r="K9" s="10">
        <v>3</v>
      </c>
      <c r="L9" s="10">
        <v>3</v>
      </c>
      <c r="M9" s="10">
        <v>3</v>
      </c>
      <c r="N9" s="10">
        <v>3</v>
      </c>
      <c r="O9" s="10">
        <v>1</v>
      </c>
      <c r="P9" s="10">
        <v>2</v>
      </c>
      <c r="Q9" s="10">
        <v>2</v>
      </c>
      <c r="R9" s="10">
        <v>2</v>
      </c>
      <c r="S9" s="10">
        <v>2</v>
      </c>
      <c r="T9" s="10">
        <v>3</v>
      </c>
      <c r="V9" s="11">
        <v>7</v>
      </c>
      <c r="W9" s="10">
        <f t="shared" si="17"/>
        <v>9</v>
      </c>
      <c r="X9" s="10">
        <f t="shared" si="0"/>
        <v>9</v>
      </c>
      <c r="Y9" s="10">
        <f t="shared" si="1"/>
        <v>4</v>
      </c>
      <c r="Z9" s="10">
        <f t="shared" si="2"/>
        <v>4</v>
      </c>
      <c r="AA9" s="10">
        <f t="shared" si="3"/>
        <v>1</v>
      </c>
      <c r="AB9" s="10">
        <f t="shared" si="4"/>
        <v>1</v>
      </c>
      <c r="AC9" s="10">
        <f t="shared" si="5"/>
        <v>0</v>
      </c>
      <c r="AD9" s="10">
        <f t="shared" si="6"/>
        <v>4</v>
      </c>
      <c r="AE9" s="10">
        <f t="shared" si="7"/>
        <v>9</v>
      </c>
      <c r="AF9" s="10">
        <f t="shared" si="8"/>
        <v>9</v>
      </c>
      <c r="AG9" s="10">
        <f t="shared" si="9"/>
        <v>9</v>
      </c>
      <c r="AH9" s="10">
        <f t="shared" si="10"/>
        <v>9</v>
      </c>
      <c r="AI9" s="10">
        <f t="shared" si="11"/>
        <v>1</v>
      </c>
      <c r="AJ9" s="10">
        <f t="shared" si="12"/>
        <v>4</v>
      </c>
      <c r="AK9" s="10">
        <f t="shared" si="13"/>
        <v>4</v>
      </c>
      <c r="AL9" s="10">
        <f t="shared" si="14"/>
        <v>4</v>
      </c>
      <c r="AM9" s="10">
        <f t="shared" si="15"/>
        <v>4</v>
      </c>
      <c r="AN9" s="10">
        <f t="shared" si="16"/>
        <v>9</v>
      </c>
      <c r="AP9" s="10">
        <v>1</v>
      </c>
      <c r="BL9" s="11">
        <v>7</v>
      </c>
      <c r="BM9" s="10">
        <v>1</v>
      </c>
      <c r="BN9" s="10">
        <v>1</v>
      </c>
      <c r="BO9" s="10">
        <v>1</v>
      </c>
      <c r="BP9" s="10">
        <v>1</v>
      </c>
      <c r="BQ9" s="10">
        <v>1</v>
      </c>
      <c r="BR9" s="10">
        <v>1</v>
      </c>
      <c r="BS9" s="10">
        <v>1</v>
      </c>
      <c r="BT9" s="10">
        <v>1</v>
      </c>
      <c r="BU9" s="10">
        <v>1</v>
      </c>
      <c r="BV9" s="10">
        <v>1</v>
      </c>
      <c r="BW9" s="10">
        <v>1</v>
      </c>
      <c r="BX9" s="10">
        <v>1</v>
      </c>
      <c r="BY9" s="10">
        <v>1</v>
      </c>
      <c r="BZ9" s="10">
        <v>1</v>
      </c>
      <c r="CA9" s="10">
        <v>1</v>
      </c>
      <c r="CB9" s="10">
        <v>1</v>
      </c>
      <c r="CC9" s="10">
        <v>1</v>
      </c>
      <c r="CD9" s="10">
        <v>1</v>
      </c>
      <c r="CF9" s="11">
        <v>7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Z9" s="11">
        <v>7</v>
      </c>
      <c r="DA9" s="14">
        <v>5.5555555555555552E-2</v>
      </c>
      <c r="DB9" s="14">
        <v>5.5555555555555552E-2</v>
      </c>
      <c r="DC9" s="14">
        <v>5.5555555555555552E-2</v>
      </c>
      <c r="DD9" s="14">
        <v>5.5555555555555552E-2</v>
      </c>
      <c r="DE9" s="14">
        <v>5.5555555555555552E-2</v>
      </c>
      <c r="DF9" s="14">
        <v>5.5555555555555552E-2</v>
      </c>
      <c r="DG9" s="14">
        <v>5.5555555555555552E-2</v>
      </c>
      <c r="DH9" s="14">
        <v>5.5555555555555552E-2</v>
      </c>
      <c r="DI9" s="14">
        <v>5.5555555555555552E-2</v>
      </c>
      <c r="DJ9" s="14">
        <v>5.5555555555555552E-2</v>
      </c>
      <c r="DK9" s="14">
        <v>5.5555555555555552E-2</v>
      </c>
      <c r="DL9" s="14">
        <v>5.5555555555555552E-2</v>
      </c>
      <c r="DM9" s="14">
        <v>5.5555555555555552E-2</v>
      </c>
      <c r="DN9" s="14">
        <v>5.5555555555555552E-2</v>
      </c>
      <c r="DO9" s="14">
        <v>5.5555555555555552E-2</v>
      </c>
      <c r="DP9" s="14">
        <v>5.5555555555555552E-2</v>
      </c>
      <c r="DQ9" s="14">
        <v>5.5555555555555552E-2</v>
      </c>
      <c r="DR9" s="14">
        <v>5.5555555555555552E-2</v>
      </c>
      <c r="DT9" s="11">
        <v>7</v>
      </c>
      <c r="DU9" s="14">
        <v>-5.5555555555555552E-2</v>
      </c>
      <c r="DV9" s="14">
        <v>-5.5555555555555552E-2</v>
      </c>
      <c r="DW9" s="14">
        <v>-5.5555555555555552E-2</v>
      </c>
      <c r="DX9" s="14">
        <v>-5.5555555555555552E-2</v>
      </c>
      <c r="DY9" s="14">
        <v>-5.5555555555555552E-2</v>
      </c>
      <c r="DZ9" s="14">
        <v>-5.5555555555555552E-2</v>
      </c>
      <c r="EA9" s="14">
        <v>0.94444444444444442</v>
      </c>
      <c r="EB9" s="14">
        <v>-5.5555555555555552E-2</v>
      </c>
      <c r="EC9" s="14">
        <v>-5.5555555555555552E-2</v>
      </c>
      <c r="ED9" s="14">
        <v>-5.5555555555555552E-2</v>
      </c>
      <c r="EE9" s="14">
        <v>-5.5555555555555552E-2</v>
      </c>
      <c r="EF9" s="14">
        <v>-5.5555555555555552E-2</v>
      </c>
      <c r="EG9" s="14">
        <v>-5.5555555555555552E-2</v>
      </c>
      <c r="EH9" s="14">
        <v>-5.5555555555555552E-2</v>
      </c>
      <c r="EI9" s="14">
        <v>-5.5555555555555552E-2</v>
      </c>
      <c r="EJ9" s="14">
        <v>-5.5555555555555552E-2</v>
      </c>
      <c r="EK9" s="14">
        <v>-5.5555555555555552E-2</v>
      </c>
      <c r="EL9" s="14">
        <v>-5.5555555555555552E-2</v>
      </c>
      <c r="EN9" s="11">
        <v>7</v>
      </c>
      <c r="EO9" s="14">
        <v>2.3055555555555558</v>
      </c>
      <c r="EP9" s="14">
        <v>2.3055555555555558</v>
      </c>
      <c r="EQ9" s="14">
        <v>3.083333333333333</v>
      </c>
      <c r="ER9" s="14">
        <v>2.083333333333333</v>
      </c>
      <c r="ES9" s="14">
        <v>2.5</v>
      </c>
      <c r="ET9" s="14">
        <v>1.9444444444444444</v>
      </c>
      <c r="EU9" s="14">
        <v>2.6111111111111112</v>
      </c>
      <c r="EV9" s="14">
        <v>0.44444444444444453</v>
      </c>
      <c r="EW9" s="14">
        <v>-1.6111111111111112</v>
      </c>
      <c r="EX9" s="14">
        <v>-0.97222222222222232</v>
      </c>
      <c r="EY9" s="14">
        <v>-0.97222222222222232</v>
      </c>
      <c r="EZ9" s="14">
        <v>0.16666666666666652</v>
      </c>
      <c r="FA9" s="14">
        <v>2.6666666666666665</v>
      </c>
      <c r="FB9" s="14">
        <v>1.8055555555555554</v>
      </c>
      <c r="FC9" s="14">
        <v>2.5</v>
      </c>
      <c r="FD9" s="14">
        <v>1.7222222222222219</v>
      </c>
      <c r="FE9" s="14">
        <v>2.5</v>
      </c>
      <c r="FF9" s="14">
        <v>1.6388888888888895</v>
      </c>
      <c r="FH9" s="11">
        <v>7</v>
      </c>
      <c r="FI9" s="14">
        <v>0.82098765432098775</v>
      </c>
      <c r="FJ9" s="14">
        <v>0.82098765432098775</v>
      </c>
      <c r="FK9" s="14">
        <v>1.5987654320987652</v>
      </c>
      <c r="FL9" s="14">
        <v>0.59876543209876498</v>
      </c>
      <c r="FM9" s="14">
        <v>1.0154320987654319</v>
      </c>
      <c r="FN9" s="14">
        <v>0.45987654320987642</v>
      </c>
      <c r="FO9" s="14">
        <v>1.1265432098765431</v>
      </c>
      <c r="FP9" s="14">
        <v>-1.0401234567901232</v>
      </c>
      <c r="FQ9" s="14">
        <v>-3.0956790123456788</v>
      </c>
      <c r="FR9" s="14">
        <v>-2.4567901234567904</v>
      </c>
      <c r="FS9" s="14">
        <v>-2.4567901234567904</v>
      </c>
      <c r="FT9" s="14">
        <v>-1.3179012345679013</v>
      </c>
      <c r="FU9" s="14">
        <v>1.1820987654320987</v>
      </c>
      <c r="FV9" s="14">
        <v>0.3209876543209873</v>
      </c>
      <c r="FW9" s="14">
        <v>1.0154320987654322</v>
      </c>
      <c r="FX9" s="14">
        <v>0.23765432098765404</v>
      </c>
      <c r="FY9" s="14">
        <v>1.0154320987654322</v>
      </c>
      <c r="FZ9" s="14">
        <v>0.15432098765432167</v>
      </c>
      <c r="GB9" s="11">
        <v>7</v>
      </c>
      <c r="GC9" s="14">
        <v>-2.9000000000000001E-2</v>
      </c>
      <c r="GD9" s="14">
        <v>-0.247</v>
      </c>
      <c r="GJ9" s="11">
        <v>7</v>
      </c>
      <c r="GK9" s="14">
        <v>-0.21324763070196115</v>
      </c>
      <c r="GL9" s="14">
        <v>-1.1150620700212164</v>
      </c>
    </row>
    <row r="10" spans="2:194" ht="25" customHeight="1" x14ac:dyDescent="0.2">
      <c r="B10" s="11">
        <v>8</v>
      </c>
      <c r="C10" s="10">
        <v>3</v>
      </c>
      <c r="D10" s="10">
        <v>3</v>
      </c>
      <c r="E10" s="10">
        <v>3</v>
      </c>
      <c r="F10" s="10">
        <v>2</v>
      </c>
      <c r="G10" s="10">
        <v>2</v>
      </c>
      <c r="H10" s="10">
        <v>1</v>
      </c>
      <c r="I10" s="10">
        <v>2</v>
      </c>
      <c r="J10" s="10">
        <v>0</v>
      </c>
      <c r="K10" s="10">
        <v>1</v>
      </c>
      <c r="L10" s="10">
        <v>1</v>
      </c>
      <c r="M10" s="10">
        <v>1</v>
      </c>
      <c r="N10" s="10">
        <v>1</v>
      </c>
      <c r="O10" s="10">
        <v>3</v>
      </c>
      <c r="P10" s="10">
        <v>2</v>
      </c>
      <c r="Q10" s="10">
        <v>3</v>
      </c>
      <c r="R10" s="10">
        <v>2</v>
      </c>
      <c r="S10" s="10">
        <v>3</v>
      </c>
      <c r="T10" s="10">
        <v>3</v>
      </c>
      <c r="V10" s="11">
        <v>8</v>
      </c>
      <c r="W10" s="10">
        <f t="shared" si="17"/>
        <v>9</v>
      </c>
      <c r="X10" s="10">
        <f t="shared" si="0"/>
        <v>9</v>
      </c>
      <c r="Y10" s="10">
        <f t="shared" si="1"/>
        <v>9</v>
      </c>
      <c r="Z10" s="10">
        <f t="shared" si="2"/>
        <v>4</v>
      </c>
      <c r="AA10" s="10">
        <f t="shared" si="3"/>
        <v>4</v>
      </c>
      <c r="AB10" s="10">
        <f t="shared" si="4"/>
        <v>1</v>
      </c>
      <c r="AC10" s="10">
        <f t="shared" si="5"/>
        <v>4</v>
      </c>
      <c r="AD10" s="10">
        <f t="shared" si="6"/>
        <v>0</v>
      </c>
      <c r="AE10" s="10">
        <f t="shared" si="7"/>
        <v>1</v>
      </c>
      <c r="AF10" s="10">
        <f t="shared" si="8"/>
        <v>1</v>
      </c>
      <c r="AG10" s="10">
        <f t="shared" si="9"/>
        <v>1</v>
      </c>
      <c r="AH10" s="10">
        <f t="shared" si="10"/>
        <v>1</v>
      </c>
      <c r="AI10" s="10">
        <f t="shared" si="11"/>
        <v>9</v>
      </c>
      <c r="AJ10" s="10">
        <f t="shared" si="12"/>
        <v>4</v>
      </c>
      <c r="AK10" s="10">
        <f t="shared" si="13"/>
        <v>9</v>
      </c>
      <c r="AL10" s="10">
        <f t="shared" si="14"/>
        <v>4</v>
      </c>
      <c r="AM10" s="10">
        <f t="shared" si="15"/>
        <v>9</v>
      </c>
      <c r="AN10" s="10">
        <f t="shared" si="16"/>
        <v>9</v>
      </c>
      <c r="AP10" s="10">
        <v>1</v>
      </c>
      <c r="BL10" s="11">
        <v>8</v>
      </c>
      <c r="BM10" s="10">
        <v>1</v>
      </c>
      <c r="BN10" s="10">
        <v>1</v>
      </c>
      <c r="BO10" s="10">
        <v>1</v>
      </c>
      <c r="BP10" s="10">
        <v>1</v>
      </c>
      <c r="BQ10" s="10">
        <v>1</v>
      </c>
      <c r="BR10" s="10">
        <v>1</v>
      </c>
      <c r="BS10" s="10">
        <v>1</v>
      </c>
      <c r="BT10" s="10">
        <v>1</v>
      </c>
      <c r="BU10" s="10">
        <v>1</v>
      </c>
      <c r="BV10" s="10">
        <v>1</v>
      </c>
      <c r="BW10" s="10">
        <v>1</v>
      </c>
      <c r="BX10" s="10">
        <v>1</v>
      </c>
      <c r="BY10" s="10">
        <v>1</v>
      </c>
      <c r="BZ10" s="10">
        <v>1</v>
      </c>
      <c r="CA10" s="10">
        <v>1</v>
      </c>
      <c r="CB10" s="10">
        <v>1</v>
      </c>
      <c r="CC10" s="10">
        <v>1</v>
      </c>
      <c r="CD10" s="10">
        <v>1</v>
      </c>
      <c r="CF10" s="11">
        <v>8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1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Z10" s="11">
        <v>8</v>
      </c>
      <c r="DA10" s="14">
        <v>5.5555555555555552E-2</v>
      </c>
      <c r="DB10" s="14">
        <v>5.5555555555555552E-2</v>
      </c>
      <c r="DC10" s="14">
        <v>5.5555555555555552E-2</v>
      </c>
      <c r="DD10" s="14">
        <v>5.5555555555555552E-2</v>
      </c>
      <c r="DE10" s="14">
        <v>5.5555555555555552E-2</v>
      </c>
      <c r="DF10" s="14">
        <v>5.5555555555555552E-2</v>
      </c>
      <c r="DG10" s="14">
        <v>5.5555555555555552E-2</v>
      </c>
      <c r="DH10" s="14">
        <v>5.5555555555555552E-2</v>
      </c>
      <c r="DI10" s="14">
        <v>5.5555555555555552E-2</v>
      </c>
      <c r="DJ10" s="14">
        <v>5.5555555555555552E-2</v>
      </c>
      <c r="DK10" s="14">
        <v>5.5555555555555552E-2</v>
      </c>
      <c r="DL10" s="14">
        <v>5.5555555555555552E-2</v>
      </c>
      <c r="DM10" s="14">
        <v>5.5555555555555552E-2</v>
      </c>
      <c r="DN10" s="14">
        <v>5.5555555555555552E-2</v>
      </c>
      <c r="DO10" s="14">
        <v>5.5555555555555552E-2</v>
      </c>
      <c r="DP10" s="14">
        <v>5.5555555555555552E-2</v>
      </c>
      <c r="DQ10" s="14">
        <v>5.5555555555555552E-2</v>
      </c>
      <c r="DR10" s="14">
        <v>5.5555555555555552E-2</v>
      </c>
      <c r="DT10" s="11">
        <v>8</v>
      </c>
      <c r="DU10" s="14">
        <v>-5.5555555555555552E-2</v>
      </c>
      <c r="DV10" s="14">
        <v>-5.5555555555555552E-2</v>
      </c>
      <c r="DW10" s="14">
        <v>-5.5555555555555552E-2</v>
      </c>
      <c r="DX10" s="14">
        <v>-5.5555555555555552E-2</v>
      </c>
      <c r="DY10" s="14">
        <v>-5.5555555555555552E-2</v>
      </c>
      <c r="DZ10" s="14">
        <v>-5.5555555555555552E-2</v>
      </c>
      <c r="EA10" s="14">
        <v>-5.5555555555555552E-2</v>
      </c>
      <c r="EB10" s="14">
        <v>0.94444444444444442</v>
      </c>
      <c r="EC10" s="14">
        <v>-5.5555555555555552E-2</v>
      </c>
      <c r="ED10" s="14">
        <v>-5.5555555555555552E-2</v>
      </c>
      <c r="EE10" s="14">
        <v>-5.5555555555555552E-2</v>
      </c>
      <c r="EF10" s="14">
        <v>-5.5555555555555552E-2</v>
      </c>
      <c r="EG10" s="14">
        <v>-5.5555555555555552E-2</v>
      </c>
      <c r="EH10" s="14">
        <v>-5.5555555555555552E-2</v>
      </c>
      <c r="EI10" s="14">
        <v>-5.5555555555555552E-2</v>
      </c>
      <c r="EJ10" s="14">
        <v>-5.5555555555555552E-2</v>
      </c>
      <c r="EK10" s="14">
        <v>-5.5555555555555552E-2</v>
      </c>
      <c r="EL10" s="14">
        <v>-5.5555555555555552E-2</v>
      </c>
      <c r="EN10" s="11">
        <v>8</v>
      </c>
      <c r="EO10" s="14">
        <v>2.3055555555555558</v>
      </c>
      <c r="EP10" s="14">
        <v>2.3055555555555558</v>
      </c>
      <c r="EQ10" s="14">
        <v>0.5833333333333337</v>
      </c>
      <c r="ER10" s="14">
        <v>2.083333333333333</v>
      </c>
      <c r="ES10" s="14">
        <v>1.0000000000000002</v>
      </c>
      <c r="ET10" s="14">
        <v>1.9444444444444444</v>
      </c>
      <c r="EU10" s="14">
        <v>0.61111111111111127</v>
      </c>
      <c r="EV10" s="14">
        <v>2.4444444444444442</v>
      </c>
      <c r="EW10" s="14">
        <v>2.3888888888888888</v>
      </c>
      <c r="EX10" s="14">
        <v>3.0277777777777777</v>
      </c>
      <c r="EY10" s="14">
        <v>3.0277777777777777</v>
      </c>
      <c r="EZ10" s="14">
        <v>4.166666666666667</v>
      </c>
      <c r="FA10" s="14">
        <v>-1.3333333333333337</v>
      </c>
      <c r="FB10" s="14">
        <v>1.8055555555555554</v>
      </c>
      <c r="FC10" s="14">
        <v>0</v>
      </c>
      <c r="FD10" s="14">
        <v>1.7222222222222219</v>
      </c>
      <c r="FE10" s="14">
        <v>-2.7755575615628914E-17</v>
      </c>
      <c r="FF10" s="14">
        <v>1.6388888888888895</v>
      </c>
      <c r="FH10" s="11">
        <v>8</v>
      </c>
      <c r="FI10" s="14">
        <v>0.65432098765432134</v>
      </c>
      <c r="FJ10" s="14">
        <v>0.65432098765432134</v>
      </c>
      <c r="FK10" s="14">
        <v>-1.0679012345679009</v>
      </c>
      <c r="FL10" s="14">
        <v>0.43209876543209863</v>
      </c>
      <c r="FM10" s="14">
        <v>-0.65123456790123435</v>
      </c>
      <c r="FN10" s="14">
        <v>0.29320987654321001</v>
      </c>
      <c r="FO10" s="14">
        <v>-1.0401234567901234</v>
      </c>
      <c r="FP10" s="14">
        <v>0.79320987654320951</v>
      </c>
      <c r="FQ10" s="14">
        <v>0.73765432098765416</v>
      </c>
      <c r="FR10" s="14">
        <v>1.3765432098765431</v>
      </c>
      <c r="FS10" s="14">
        <v>1.3765432098765431</v>
      </c>
      <c r="FT10" s="14">
        <v>2.5154320987654324</v>
      </c>
      <c r="FU10" s="14">
        <v>-2.9845679012345676</v>
      </c>
      <c r="FV10" s="14">
        <v>0.15432098765432084</v>
      </c>
      <c r="FW10" s="14">
        <v>-1.6512345679012344</v>
      </c>
      <c r="FX10" s="14">
        <v>7.0987654320987567E-2</v>
      </c>
      <c r="FY10" s="14">
        <v>-1.6512345679012344</v>
      </c>
      <c r="FZ10" s="14">
        <v>-1.2345679012344846E-2</v>
      </c>
      <c r="GB10" s="11">
        <v>8</v>
      </c>
      <c r="GC10" s="14">
        <v>-1.9E-2</v>
      </c>
      <c r="GD10" s="14">
        <v>0.246</v>
      </c>
      <c r="GJ10" s="11">
        <v>8</v>
      </c>
      <c r="GK10" s="14">
        <v>-0.13971396494266419</v>
      </c>
      <c r="GL10" s="14">
        <v>1.110547648685098</v>
      </c>
    </row>
    <row r="11" spans="2:194" ht="25" customHeight="1" x14ac:dyDescent="0.2">
      <c r="B11" s="11">
        <v>9</v>
      </c>
      <c r="C11" s="10">
        <v>4</v>
      </c>
      <c r="D11" s="10">
        <v>4</v>
      </c>
      <c r="E11" s="10">
        <v>4</v>
      </c>
      <c r="F11" s="10">
        <v>3</v>
      </c>
      <c r="G11" s="10">
        <v>3</v>
      </c>
      <c r="H11" s="10">
        <v>2</v>
      </c>
      <c r="I11" s="10">
        <v>3</v>
      </c>
      <c r="J11" s="10">
        <v>1</v>
      </c>
      <c r="K11" s="10">
        <v>0</v>
      </c>
      <c r="L11" s="10">
        <v>1</v>
      </c>
      <c r="M11" s="10">
        <v>1</v>
      </c>
      <c r="N11" s="10">
        <v>2</v>
      </c>
      <c r="O11" s="10">
        <v>2</v>
      </c>
      <c r="P11" s="10">
        <v>1</v>
      </c>
      <c r="Q11" s="10">
        <v>2</v>
      </c>
      <c r="R11" s="10">
        <v>1</v>
      </c>
      <c r="S11" s="10">
        <v>2</v>
      </c>
      <c r="T11" s="10">
        <v>2</v>
      </c>
      <c r="V11" s="11">
        <v>9</v>
      </c>
      <c r="W11" s="10">
        <f t="shared" si="17"/>
        <v>16</v>
      </c>
      <c r="X11" s="10">
        <f t="shared" si="0"/>
        <v>16</v>
      </c>
      <c r="Y11" s="10">
        <f t="shared" si="1"/>
        <v>16</v>
      </c>
      <c r="Z11" s="10">
        <f t="shared" si="2"/>
        <v>9</v>
      </c>
      <c r="AA11" s="10">
        <f t="shared" si="3"/>
        <v>9</v>
      </c>
      <c r="AB11" s="10">
        <f t="shared" si="4"/>
        <v>4</v>
      </c>
      <c r="AC11" s="10">
        <f t="shared" si="5"/>
        <v>9</v>
      </c>
      <c r="AD11" s="10">
        <f t="shared" si="6"/>
        <v>1</v>
      </c>
      <c r="AE11" s="10">
        <f t="shared" si="7"/>
        <v>0</v>
      </c>
      <c r="AF11" s="10">
        <f t="shared" si="8"/>
        <v>1</v>
      </c>
      <c r="AG11" s="10">
        <f t="shared" si="9"/>
        <v>1</v>
      </c>
      <c r="AH11" s="10">
        <f t="shared" si="10"/>
        <v>4</v>
      </c>
      <c r="AI11" s="10">
        <f t="shared" si="11"/>
        <v>4</v>
      </c>
      <c r="AJ11" s="10">
        <f t="shared" si="12"/>
        <v>1</v>
      </c>
      <c r="AK11" s="10">
        <f t="shared" si="13"/>
        <v>4</v>
      </c>
      <c r="AL11" s="10">
        <f t="shared" si="14"/>
        <v>1</v>
      </c>
      <c r="AM11" s="10">
        <f t="shared" si="15"/>
        <v>4</v>
      </c>
      <c r="AN11" s="10">
        <f t="shared" si="16"/>
        <v>4</v>
      </c>
      <c r="AP11" s="10">
        <v>1</v>
      </c>
      <c r="BL11" s="11">
        <v>9</v>
      </c>
      <c r="BM11" s="10">
        <v>1</v>
      </c>
      <c r="BN11" s="10">
        <v>1</v>
      </c>
      <c r="BO11" s="10">
        <v>1</v>
      </c>
      <c r="BP11" s="10">
        <v>1</v>
      </c>
      <c r="BQ11" s="10">
        <v>1</v>
      </c>
      <c r="BR11" s="10">
        <v>1</v>
      </c>
      <c r="BS11" s="10">
        <v>1</v>
      </c>
      <c r="BT11" s="10">
        <v>1</v>
      </c>
      <c r="BU11" s="10">
        <v>1</v>
      </c>
      <c r="BV11" s="10">
        <v>1</v>
      </c>
      <c r="BW11" s="10">
        <v>1</v>
      </c>
      <c r="BX11" s="10">
        <v>1</v>
      </c>
      <c r="BY11" s="10">
        <v>1</v>
      </c>
      <c r="BZ11" s="10">
        <v>1</v>
      </c>
      <c r="CA11" s="10">
        <v>1</v>
      </c>
      <c r="CB11" s="10">
        <v>1</v>
      </c>
      <c r="CC11" s="10">
        <v>1</v>
      </c>
      <c r="CD11" s="10">
        <v>1</v>
      </c>
      <c r="CF11" s="11">
        <v>9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Z11" s="11">
        <v>9</v>
      </c>
      <c r="DA11" s="14">
        <v>5.5555555555555552E-2</v>
      </c>
      <c r="DB11" s="14">
        <v>5.5555555555555552E-2</v>
      </c>
      <c r="DC11" s="14">
        <v>5.5555555555555552E-2</v>
      </c>
      <c r="DD11" s="14">
        <v>5.5555555555555552E-2</v>
      </c>
      <c r="DE11" s="14">
        <v>5.5555555555555552E-2</v>
      </c>
      <c r="DF11" s="14">
        <v>5.5555555555555552E-2</v>
      </c>
      <c r="DG11" s="14">
        <v>5.5555555555555552E-2</v>
      </c>
      <c r="DH11" s="14">
        <v>5.5555555555555552E-2</v>
      </c>
      <c r="DI11" s="14">
        <v>5.5555555555555552E-2</v>
      </c>
      <c r="DJ11" s="14">
        <v>5.5555555555555552E-2</v>
      </c>
      <c r="DK11" s="14">
        <v>5.5555555555555552E-2</v>
      </c>
      <c r="DL11" s="14">
        <v>5.5555555555555552E-2</v>
      </c>
      <c r="DM11" s="14">
        <v>5.5555555555555552E-2</v>
      </c>
      <c r="DN11" s="14">
        <v>5.5555555555555552E-2</v>
      </c>
      <c r="DO11" s="14">
        <v>5.5555555555555552E-2</v>
      </c>
      <c r="DP11" s="14">
        <v>5.5555555555555552E-2</v>
      </c>
      <c r="DQ11" s="14">
        <v>5.5555555555555552E-2</v>
      </c>
      <c r="DR11" s="14">
        <v>5.5555555555555552E-2</v>
      </c>
      <c r="DT11" s="11">
        <v>9</v>
      </c>
      <c r="DU11" s="14">
        <v>-5.5555555555555552E-2</v>
      </c>
      <c r="DV11" s="14">
        <v>-5.5555555555555552E-2</v>
      </c>
      <c r="DW11" s="14">
        <v>-5.5555555555555552E-2</v>
      </c>
      <c r="DX11" s="14">
        <v>-5.5555555555555552E-2</v>
      </c>
      <c r="DY11" s="14">
        <v>-5.5555555555555552E-2</v>
      </c>
      <c r="DZ11" s="14">
        <v>-5.5555555555555552E-2</v>
      </c>
      <c r="EA11" s="14">
        <v>-5.5555555555555552E-2</v>
      </c>
      <c r="EB11" s="14">
        <v>-5.5555555555555552E-2</v>
      </c>
      <c r="EC11" s="14">
        <v>0.94444444444444442</v>
      </c>
      <c r="ED11" s="14">
        <v>-5.5555555555555552E-2</v>
      </c>
      <c r="EE11" s="14">
        <v>-5.5555555555555552E-2</v>
      </c>
      <c r="EF11" s="14">
        <v>-5.5555555555555552E-2</v>
      </c>
      <c r="EG11" s="14">
        <v>-5.5555555555555552E-2</v>
      </c>
      <c r="EH11" s="14">
        <v>-5.5555555555555552E-2</v>
      </c>
      <c r="EI11" s="14">
        <v>-5.5555555555555552E-2</v>
      </c>
      <c r="EJ11" s="14">
        <v>-5.5555555555555552E-2</v>
      </c>
      <c r="EK11" s="14">
        <v>-5.5555555555555552E-2</v>
      </c>
      <c r="EL11" s="14">
        <v>-5.5555555555555552E-2</v>
      </c>
      <c r="EN11" s="11">
        <v>9</v>
      </c>
      <c r="EO11" s="14">
        <v>-1.1944444444444429</v>
      </c>
      <c r="EP11" s="14">
        <v>-1.1944444444444429</v>
      </c>
      <c r="EQ11" s="14">
        <v>-2.9166666666666652</v>
      </c>
      <c r="ER11" s="14">
        <v>-0.41666666666666674</v>
      </c>
      <c r="ES11" s="14">
        <v>-1.4999999999999998</v>
      </c>
      <c r="ET11" s="14">
        <v>0.44444444444444464</v>
      </c>
      <c r="EU11" s="14">
        <v>-1.8888888888888884</v>
      </c>
      <c r="EV11" s="14">
        <v>1.9444444444444446</v>
      </c>
      <c r="EW11" s="14">
        <v>2.8888888888888888</v>
      </c>
      <c r="EX11" s="14">
        <v>3.0277777777777777</v>
      </c>
      <c r="EY11" s="14">
        <v>3.0277777777777777</v>
      </c>
      <c r="EZ11" s="14">
        <v>2.666666666666667</v>
      </c>
      <c r="FA11" s="14">
        <v>1.1666666666666665</v>
      </c>
      <c r="FB11" s="14">
        <v>3.3055555555555554</v>
      </c>
      <c r="FC11" s="14">
        <v>2.5</v>
      </c>
      <c r="FD11" s="14">
        <v>3.2222222222222219</v>
      </c>
      <c r="FE11" s="14">
        <v>2.5</v>
      </c>
      <c r="FF11" s="14">
        <v>4.1388888888888893</v>
      </c>
      <c r="FH11" s="11">
        <v>9</v>
      </c>
      <c r="FI11" s="14">
        <v>-2.4012345679012332</v>
      </c>
      <c r="FJ11" s="14">
        <v>-2.4012345679012332</v>
      </c>
      <c r="FK11" s="14">
        <v>-4.1234567901234556</v>
      </c>
      <c r="FL11" s="14">
        <v>-1.6234567901234569</v>
      </c>
      <c r="FM11" s="14">
        <v>-2.7067901234567899</v>
      </c>
      <c r="FN11" s="14">
        <v>-0.76234567901234573</v>
      </c>
      <c r="FO11" s="14">
        <v>-3.0956790123456792</v>
      </c>
      <c r="FP11" s="14">
        <v>0.73765432098765449</v>
      </c>
      <c r="FQ11" s="14">
        <v>1.6820987654320976</v>
      </c>
      <c r="FR11" s="14">
        <v>1.8209876543209869</v>
      </c>
      <c r="FS11" s="14">
        <v>1.8209876543209869</v>
      </c>
      <c r="FT11" s="14">
        <v>1.4598765432098766</v>
      </c>
      <c r="FU11" s="14">
        <v>-4.0123456790123968E-2</v>
      </c>
      <c r="FV11" s="14">
        <v>2.098765432098765</v>
      </c>
      <c r="FW11" s="14">
        <v>1.2932098765432098</v>
      </c>
      <c r="FX11" s="14">
        <v>2.0154320987654315</v>
      </c>
      <c r="FY11" s="14">
        <v>1.2932098765432098</v>
      </c>
      <c r="FZ11" s="14">
        <v>2.9320987654320989</v>
      </c>
      <c r="GB11" s="11">
        <v>9</v>
      </c>
      <c r="GC11" s="14">
        <v>0.14099999999999999</v>
      </c>
      <c r="GD11" s="14">
        <v>0.193</v>
      </c>
      <c r="GJ11" s="11">
        <v>9</v>
      </c>
      <c r="GK11" s="14">
        <v>1.0368246872060869</v>
      </c>
      <c r="GL11" s="14">
        <v>0.87128331787082902</v>
      </c>
    </row>
    <row r="12" spans="2:194" ht="25" customHeight="1" x14ac:dyDescent="0.2">
      <c r="B12" s="11">
        <v>10</v>
      </c>
      <c r="C12" s="10">
        <v>4</v>
      </c>
      <c r="D12" s="10">
        <v>4</v>
      </c>
      <c r="E12" s="10">
        <v>4</v>
      </c>
      <c r="F12" s="10">
        <v>3</v>
      </c>
      <c r="G12" s="10">
        <v>3</v>
      </c>
      <c r="H12" s="10">
        <v>2</v>
      </c>
      <c r="I12" s="10">
        <v>3</v>
      </c>
      <c r="J12" s="10">
        <v>1</v>
      </c>
      <c r="K12" s="10">
        <v>1</v>
      </c>
      <c r="L12" s="10">
        <v>0</v>
      </c>
      <c r="M12" s="10">
        <v>1</v>
      </c>
      <c r="N12" s="10">
        <v>1</v>
      </c>
      <c r="O12" s="10">
        <v>3</v>
      </c>
      <c r="P12" s="10">
        <v>2</v>
      </c>
      <c r="Q12" s="10">
        <v>3</v>
      </c>
      <c r="R12" s="10">
        <v>2</v>
      </c>
      <c r="S12" s="10">
        <v>3</v>
      </c>
      <c r="T12" s="10">
        <v>3</v>
      </c>
      <c r="V12" s="11">
        <v>10</v>
      </c>
      <c r="W12" s="10">
        <f t="shared" si="17"/>
        <v>16</v>
      </c>
      <c r="X12" s="10">
        <f t="shared" si="0"/>
        <v>16</v>
      </c>
      <c r="Y12" s="10">
        <f t="shared" si="1"/>
        <v>16</v>
      </c>
      <c r="Z12" s="10">
        <f t="shared" si="2"/>
        <v>9</v>
      </c>
      <c r="AA12" s="10">
        <f t="shared" si="3"/>
        <v>9</v>
      </c>
      <c r="AB12" s="10">
        <f t="shared" si="4"/>
        <v>4</v>
      </c>
      <c r="AC12" s="10">
        <f t="shared" si="5"/>
        <v>9</v>
      </c>
      <c r="AD12" s="10">
        <f t="shared" si="6"/>
        <v>1</v>
      </c>
      <c r="AE12" s="10">
        <f t="shared" si="7"/>
        <v>1</v>
      </c>
      <c r="AF12" s="10">
        <f t="shared" si="8"/>
        <v>0</v>
      </c>
      <c r="AG12" s="10">
        <f t="shared" si="9"/>
        <v>1</v>
      </c>
      <c r="AH12" s="10">
        <f t="shared" si="10"/>
        <v>1</v>
      </c>
      <c r="AI12" s="10">
        <f t="shared" si="11"/>
        <v>9</v>
      </c>
      <c r="AJ12" s="10">
        <f t="shared" si="12"/>
        <v>4</v>
      </c>
      <c r="AK12" s="10">
        <f t="shared" si="13"/>
        <v>9</v>
      </c>
      <c r="AL12" s="10">
        <f t="shared" si="14"/>
        <v>4</v>
      </c>
      <c r="AM12" s="10">
        <f t="shared" si="15"/>
        <v>9</v>
      </c>
      <c r="AN12" s="10">
        <f t="shared" si="16"/>
        <v>9</v>
      </c>
      <c r="AP12" s="10">
        <v>1</v>
      </c>
      <c r="BL12" s="11">
        <v>10</v>
      </c>
      <c r="BM12" s="10">
        <v>1</v>
      </c>
      <c r="BN12" s="10">
        <v>1</v>
      </c>
      <c r="BO12" s="10">
        <v>1</v>
      </c>
      <c r="BP12" s="10">
        <v>1</v>
      </c>
      <c r="BQ12" s="10">
        <v>1</v>
      </c>
      <c r="BR12" s="10">
        <v>1</v>
      </c>
      <c r="BS12" s="10">
        <v>1</v>
      </c>
      <c r="BT12" s="10">
        <v>1</v>
      </c>
      <c r="BU12" s="10">
        <v>1</v>
      </c>
      <c r="BV12" s="10">
        <v>1</v>
      </c>
      <c r="BW12" s="10">
        <v>1</v>
      </c>
      <c r="BX12" s="10">
        <v>1</v>
      </c>
      <c r="BY12" s="10">
        <v>1</v>
      </c>
      <c r="BZ12" s="10">
        <v>1</v>
      </c>
      <c r="CA12" s="10">
        <v>1</v>
      </c>
      <c r="CB12" s="10">
        <v>1</v>
      </c>
      <c r="CC12" s="10">
        <v>1</v>
      </c>
      <c r="CD12" s="10">
        <v>1</v>
      </c>
      <c r="CF12" s="11">
        <v>10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Z12" s="11">
        <v>10</v>
      </c>
      <c r="DA12" s="14">
        <v>5.5555555555555552E-2</v>
      </c>
      <c r="DB12" s="14">
        <v>5.5555555555555552E-2</v>
      </c>
      <c r="DC12" s="14">
        <v>5.5555555555555552E-2</v>
      </c>
      <c r="DD12" s="14">
        <v>5.5555555555555552E-2</v>
      </c>
      <c r="DE12" s="14">
        <v>5.5555555555555552E-2</v>
      </c>
      <c r="DF12" s="14">
        <v>5.5555555555555552E-2</v>
      </c>
      <c r="DG12" s="14">
        <v>5.5555555555555552E-2</v>
      </c>
      <c r="DH12" s="14">
        <v>5.5555555555555552E-2</v>
      </c>
      <c r="DI12" s="14">
        <v>5.5555555555555552E-2</v>
      </c>
      <c r="DJ12" s="14">
        <v>5.5555555555555552E-2</v>
      </c>
      <c r="DK12" s="14">
        <v>5.5555555555555552E-2</v>
      </c>
      <c r="DL12" s="14">
        <v>5.5555555555555552E-2</v>
      </c>
      <c r="DM12" s="14">
        <v>5.5555555555555552E-2</v>
      </c>
      <c r="DN12" s="14">
        <v>5.5555555555555552E-2</v>
      </c>
      <c r="DO12" s="14">
        <v>5.5555555555555552E-2</v>
      </c>
      <c r="DP12" s="14">
        <v>5.5555555555555552E-2</v>
      </c>
      <c r="DQ12" s="14">
        <v>5.5555555555555552E-2</v>
      </c>
      <c r="DR12" s="14">
        <v>5.5555555555555552E-2</v>
      </c>
      <c r="DT12" s="11">
        <v>10</v>
      </c>
      <c r="DU12" s="14">
        <v>-5.5555555555555552E-2</v>
      </c>
      <c r="DV12" s="14">
        <v>-5.5555555555555552E-2</v>
      </c>
      <c r="DW12" s="14">
        <v>-5.5555555555555552E-2</v>
      </c>
      <c r="DX12" s="14">
        <v>-5.5555555555555552E-2</v>
      </c>
      <c r="DY12" s="14">
        <v>-5.5555555555555552E-2</v>
      </c>
      <c r="DZ12" s="14">
        <v>-5.5555555555555552E-2</v>
      </c>
      <c r="EA12" s="14">
        <v>-5.5555555555555552E-2</v>
      </c>
      <c r="EB12" s="14">
        <v>-5.5555555555555552E-2</v>
      </c>
      <c r="EC12" s="14">
        <v>-5.5555555555555552E-2</v>
      </c>
      <c r="ED12" s="14">
        <v>0.94444444444444442</v>
      </c>
      <c r="EE12" s="14">
        <v>-5.5555555555555552E-2</v>
      </c>
      <c r="EF12" s="14">
        <v>-5.5555555555555552E-2</v>
      </c>
      <c r="EG12" s="14">
        <v>-5.5555555555555552E-2</v>
      </c>
      <c r="EH12" s="14">
        <v>-5.5555555555555552E-2</v>
      </c>
      <c r="EI12" s="14">
        <v>-5.5555555555555552E-2</v>
      </c>
      <c r="EJ12" s="14">
        <v>-5.5555555555555552E-2</v>
      </c>
      <c r="EK12" s="14">
        <v>-5.5555555555555552E-2</v>
      </c>
      <c r="EL12" s="14">
        <v>-5.5555555555555552E-2</v>
      </c>
      <c r="EN12" s="11">
        <v>10</v>
      </c>
      <c r="EO12" s="14">
        <v>-1.1944444444444429</v>
      </c>
      <c r="EP12" s="14">
        <v>-1.1944444444444429</v>
      </c>
      <c r="EQ12" s="14">
        <v>-2.9166666666666652</v>
      </c>
      <c r="ER12" s="14">
        <v>-0.41666666666666674</v>
      </c>
      <c r="ES12" s="14">
        <v>-1.4999999999999998</v>
      </c>
      <c r="ET12" s="14">
        <v>0.44444444444444464</v>
      </c>
      <c r="EU12" s="14">
        <v>-1.8888888888888884</v>
      </c>
      <c r="EV12" s="14">
        <v>1.9444444444444444</v>
      </c>
      <c r="EW12" s="14">
        <v>2.3888888888888888</v>
      </c>
      <c r="EX12" s="14">
        <v>3.5277777777777777</v>
      </c>
      <c r="EY12" s="14">
        <v>3.0277777777777777</v>
      </c>
      <c r="EZ12" s="14">
        <v>4.166666666666667</v>
      </c>
      <c r="FA12" s="14">
        <v>-1.3333333333333337</v>
      </c>
      <c r="FB12" s="14">
        <v>1.8055555555555554</v>
      </c>
      <c r="FC12" s="14">
        <v>0</v>
      </c>
      <c r="FD12" s="14">
        <v>1.7222222222222219</v>
      </c>
      <c r="FE12" s="14">
        <v>-2.7755575615628914E-17</v>
      </c>
      <c r="FF12" s="14">
        <v>1.6388888888888891</v>
      </c>
      <c r="FH12" s="11">
        <v>10</v>
      </c>
      <c r="FI12" s="14">
        <v>-1.7623456790123442</v>
      </c>
      <c r="FJ12" s="14">
        <v>-1.7623456790123442</v>
      </c>
      <c r="FK12" s="14">
        <v>-3.4845679012345658</v>
      </c>
      <c r="FL12" s="14">
        <v>-0.98456790123456817</v>
      </c>
      <c r="FM12" s="14">
        <v>-2.0679012345679006</v>
      </c>
      <c r="FN12" s="14">
        <v>-0.12345679012345676</v>
      </c>
      <c r="FO12" s="14">
        <v>-2.4567901234567899</v>
      </c>
      <c r="FP12" s="14">
        <v>1.3765432098765433</v>
      </c>
      <c r="FQ12" s="14">
        <v>1.8209876543209871</v>
      </c>
      <c r="FR12" s="14">
        <v>2.9598765432098761</v>
      </c>
      <c r="FS12" s="14">
        <v>2.4598765432098761</v>
      </c>
      <c r="FT12" s="14">
        <v>3.5987654320987654</v>
      </c>
      <c r="FU12" s="14">
        <v>-1.901234567901235</v>
      </c>
      <c r="FV12" s="14">
        <v>1.2376543209876536</v>
      </c>
      <c r="FW12" s="14">
        <v>-0.56790123456790143</v>
      </c>
      <c r="FX12" s="14">
        <v>1.1543209876543203</v>
      </c>
      <c r="FY12" s="14">
        <v>-0.56790123456790143</v>
      </c>
      <c r="FZ12" s="14">
        <v>1.0709876543209875</v>
      </c>
      <c r="GB12" s="11">
        <v>10</v>
      </c>
      <c r="GC12" s="14">
        <v>8.1000000000000003E-2</v>
      </c>
      <c r="GD12" s="14">
        <v>0.34899999999999998</v>
      </c>
      <c r="GJ12" s="11">
        <v>10</v>
      </c>
      <c r="GK12" s="14">
        <v>0.59562269265030532</v>
      </c>
      <c r="GL12" s="14">
        <v>1.5755330463052812</v>
      </c>
    </row>
    <row r="13" spans="2:194" ht="25" customHeight="1" x14ac:dyDescent="0.2">
      <c r="B13" s="11">
        <v>11</v>
      </c>
      <c r="C13" s="10">
        <v>4</v>
      </c>
      <c r="D13" s="10">
        <v>4</v>
      </c>
      <c r="E13" s="10">
        <v>4</v>
      </c>
      <c r="F13" s="10">
        <v>3</v>
      </c>
      <c r="G13" s="10">
        <v>3</v>
      </c>
      <c r="H13" s="10">
        <v>2</v>
      </c>
      <c r="I13" s="10">
        <v>3</v>
      </c>
      <c r="J13" s="10">
        <v>1</v>
      </c>
      <c r="K13" s="10">
        <v>1</v>
      </c>
      <c r="L13" s="10">
        <v>1</v>
      </c>
      <c r="M13" s="10">
        <v>0</v>
      </c>
      <c r="N13" s="10">
        <v>1</v>
      </c>
      <c r="O13" s="10">
        <v>3</v>
      </c>
      <c r="P13" s="10">
        <v>2</v>
      </c>
      <c r="Q13" s="10">
        <v>3</v>
      </c>
      <c r="R13" s="10">
        <v>2</v>
      </c>
      <c r="S13" s="10">
        <v>3</v>
      </c>
      <c r="T13" s="10">
        <v>3</v>
      </c>
      <c r="V13" s="11">
        <v>11</v>
      </c>
      <c r="W13" s="10">
        <f t="shared" si="17"/>
        <v>16</v>
      </c>
      <c r="X13" s="10">
        <f t="shared" si="0"/>
        <v>16</v>
      </c>
      <c r="Y13" s="10">
        <f t="shared" si="1"/>
        <v>16</v>
      </c>
      <c r="Z13" s="10">
        <f t="shared" si="2"/>
        <v>9</v>
      </c>
      <c r="AA13" s="10">
        <f t="shared" si="3"/>
        <v>9</v>
      </c>
      <c r="AB13" s="10">
        <f t="shared" si="4"/>
        <v>4</v>
      </c>
      <c r="AC13" s="10">
        <f t="shared" si="5"/>
        <v>9</v>
      </c>
      <c r="AD13" s="10">
        <f t="shared" si="6"/>
        <v>1</v>
      </c>
      <c r="AE13" s="10">
        <f t="shared" si="7"/>
        <v>1</v>
      </c>
      <c r="AF13" s="10">
        <f t="shared" si="8"/>
        <v>1</v>
      </c>
      <c r="AG13" s="10">
        <f t="shared" si="9"/>
        <v>0</v>
      </c>
      <c r="AH13" s="10">
        <f t="shared" si="10"/>
        <v>1</v>
      </c>
      <c r="AI13" s="10">
        <f t="shared" si="11"/>
        <v>9</v>
      </c>
      <c r="AJ13" s="10">
        <f t="shared" si="12"/>
        <v>4</v>
      </c>
      <c r="AK13" s="10">
        <f t="shared" si="13"/>
        <v>9</v>
      </c>
      <c r="AL13" s="10">
        <f t="shared" si="14"/>
        <v>4</v>
      </c>
      <c r="AM13" s="10">
        <f t="shared" si="15"/>
        <v>9</v>
      </c>
      <c r="AN13" s="10">
        <f t="shared" si="16"/>
        <v>9</v>
      </c>
      <c r="AP13" s="10">
        <v>1</v>
      </c>
      <c r="BL13" s="11">
        <v>11</v>
      </c>
      <c r="BM13" s="10">
        <v>1</v>
      </c>
      <c r="BN13" s="10">
        <v>1</v>
      </c>
      <c r="BO13" s="10">
        <v>1</v>
      </c>
      <c r="BP13" s="10">
        <v>1</v>
      </c>
      <c r="BQ13" s="10">
        <v>1</v>
      </c>
      <c r="BR13" s="10">
        <v>1</v>
      </c>
      <c r="BS13" s="10">
        <v>1</v>
      </c>
      <c r="BT13" s="10">
        <v>1</v>
      </c>
      <c r="BU13" s="10">
        <v>1</v>
      </c>
      <c r="BV13" s="10">
        <v>1</v>
      </c>
      <c r="BW13" s="10">
        <v>1</v>
      </c>
      <c r="BX13" s="10">
        <v>1</v>
      </c>
      <c r="BY13" s="10">
        <v>1</v>
      </c>
      <c r="BZ13" s="10">
        <v>1</v>
      </c>
      <c r="CA13" s="10">
        <v>1</v>
      </c>
      <c r="CB13" s="10">
        <v>1</v>
      </c>
      <c r="CC13" s="10">
        <v>1</v>
      </c>
      <c r="CD13" s="10">
        <v>1</v>
      </c>
      <c r="CF13" s="11">
        <v>11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Z13" s="11">
        <v>11</v>
      </c>
      <c r="DA13" s="14">
        <v>5.5555555555555552E-2</v>
      </c>
      <c r="DB13" s="14">
        <v>5.5555555555555552E-2</v>
      </c>
      <c r="DC13" s="14">
        <v>5.5555555555555552E-2</v>
      </c>
      <c r="DD13" s="14">
        <v>5.5555555555555552E-2</v>
      </c>
      <c r="DE13" s="14">
        <v>5.5555555555555552E-2</v>
      </c>
      <c r="DF13" s="14">
        <v>5.5555555555555552E-2</v>
      </c>
      <c r="DG13" s="14">
        <v>5.5555555555555552E-2</v>
      </c>
      <c r="DH13" s="14">
        <v>5.5555555555555552E-2</v>
      </c>
      <c r="DI13" s="14">
        <v>5.5555555555555552E-2</v>
      </c>
      <c r="DJ13" s="14">
        <v>5.5555555555555552E-2</v>
      </c>
      <c r="DK13" s="14">
        <v>5.5555555555555552E-2</v>
      </c>
      <c r="DL13" s="14">
        <v>5.5555555555555552E-2</v>
      </c>
      <c r="DM13" s="14">
        <v>5.5555555555555552E-2</v>
      </c>
      <c r="DN13" s="14">
        <v>5.5555555555555552E-2</v>
      </c>
      <c r="DO13" s="14">
        <v>5.5555555555555552E-2</v>
      </c>
      <c r="DP13" s="14">
        <v>5.5555555555555552E-2</v>
      </c>
      <c r="DQ13" s="14">
        <v>5.5555555555555552E-2</v>
      </c>
      <c r="DR13" s="14">
        <v>5.5555555555555552E-2</v>
      </c>
      <c r="DT13" s="11">
        <v>11</v>
      </c>
      <c r="DU13" s="14">
        <v>-5.5555555555555552E-2</v>
      </c>
      <c r="DV13" s="14">
        <v>-5.5555555555555552E-2</v>
      </c>
      <c r="DW13" s="14">
        <v>-5.5555555555555552E-2</v>
      </c>
      <c r="DX13" s="14">
        <v>-5.5555555555555552E-2</v>
      </c>
      <c r="DY13" s="14">
        <v>-5.5555555555555552E-2</v>
      </c>
      <c r="DZ13" s="14">
        <v>-5.5555555555555552E-2</v>
      </c>
      <c r="EA13" s="14">
        <v>-5.5555555555555552E-2</v>
      </c>
      <c r="EB13" s="14">
        <v>-5.5555555555555552E-2</v>
      </c>
      <c r="EC13" s="14">
        <v>-5.5555555555555552E-2</v>
      </c>
      <c r="ED13" s="14">
        <v>-5.5555555555555552E-2</v>
      </c>
      <c r="EE13" s="14">
        <v>0.94444444444444442</v>
      </c>
      <c r="EF13" s="14">
        <v>-5.5555555555555552E-2</v>
      </c>
      <c r="EG13" s="14">
        <v>-5.5555555555555552E-2</v>
      </c>
      <c r="EH13" s="14">
        <v>-5.5555555555555552E-2</v>
      </c>
      <c r="EI13" s="14">
        <v>-5.5555555555555552E-2</v>
      </c>
      <c r="EJ13" s="14">
        <v>-5.5555555555555552E-2</v>
      </c>
      <c r="EK13" s="14">
        <v>-5.5555555555555552E-2</v>
      </c>
      <c r="EL13" s="14">
        <v>-5.5555555555555552E-2</v>
      </c>
      <c r="EN13" s="11">
        <v>11</v>
      </c>
      <c r="EO13" s="14">
        <v>-1.1944444444444429</v>
      </c>
      <c r="EP13" s="14">
        <v>-1.1944444444444429</v>
      </c>
      <c r="EQ13" s="14">
        <v>-2.9166666666666652</v>
      </c>
      <c r="ER13" s="14">
        <v>-0.41666666666666674</v>
      </c>
      <c r="ES13" s="14">
        <v>-1.4999999999999998</v>
      </c>
      <c r="ET13" s="14">
        <v>0.44444444444444464</v>
      </c>
      <c r="EU13" s="14">
        <v>-1.8888888888888884</v>
      </c>
      <c r="EV13" s="14">
        <v>1.9444444444444444</v>
      </c>
      <c r="EW13" s="14">
        <v>2.3888888888888888</v>
      </c>
      <c r="EX13" s="14">
        <v>3.0277777777777777</v>
      </c>
      <c r="EY13" s="14">
        <v>3.5277777777777777</v>
      </c>
      <c r="EZ13" s="14">
        <v>4.166666666666667</v>
      </c>
      <c r="FA13" s="14">
        <v>-1.3333333333333337</v>
      </c>
      <c r="FB13" s="14">
        <v>1.8055555555555554</v>
      </c>
      <c r="FC13" s="14">
        <v>0</v>
      </c>
      <c r="FD13" s="14">
        <v>1.7222222222222219</v>
      </c>
      <c r="FE13" s="14">
        <v>-2.7755575615628914E-17</v>
      </c>
      <c r="FF13" s="14">
        <v>1.6388888888888891</v>
      </c>
      <c r="FH13" s="11">
        <v>11</v>
      </c>
      <c r="FI13" s="14">
        <v>-1.762345679012344</v>
      </c>
      <c r="FJ13" s="14">
        <v>-1.762345679012344</v>
      </c>
      <c r="FK13" s="14">
        <v>-3.4845679012345658</v>
      </c>
      <c r="FL13" s="14">
        <v>-0.98456790123456828</v>
      </c>
      <c r="FM13" s="14">
        <v>-2.0679012345679011</v>
      </c>
      <c r="FN13" s="14">
        <v>-0.12345679012345676</v>
      </c>
      <c r="FO13" s="14">
        <v>-2.4567901234567899</v>
      </c>
      <c r="FP13" s="14">
        <v>1.3765432098765431</v>
      </c>
      <c r="FQ13" s="14">
        <v>1.8209876543209871</v>
      </c>
      <c r="FR13" s="14">
        <v>2.4598765432098761</v>
      </c>
      <c r="FS13" s="14">
        <v>2.9598765432098761</v>
      </c>
      <c r="FT13" s="14">
        <v>3.5987654320987654</v>
      </c>
      <c r="FU13" s="14">
        <v>-1.901234567901235</v>
      </c>
      <c r="FV13" s="14">
        <v>1.2376543209876536</v>
      </c>
      <c r="FW13" s="14">
        <v>-0.56790123456790143</v>
      </c>
      <c r="FX13" s="14">
        <v>1.1543209876543203</v>
      </c>
      <c r="FY13" s="14">
        <v>-0.56790123456790143</v>
      </c>
      <c r="FZ13" s="14">
        <v>1.0709876543209875</v>
      </c>
      <c r="GB13" s="11">
        <v>11</v>
      </c>
      <c r="GC13" s="14">
        <v>8.1000000000000003E-2</v>
      </c>
      <c r="GD13" s="14">
        <v>0.34899999999999998</v>
      </c>
      <c r="GJ13" s="11">
        <v>11</v>
      </c>
      <c r="GK13" s="14">
        <v>0.59562269265030532</v>
      </c>
      <c r="GL13" s="14">
        <v>1.5755330463052812</v>
      </c>
    </row>
    <row r="14" spans="2:194" ht="25" customHeight="1" x14ac:dyDescent="0.2">
      <c r="B14" s="11">
        <v>12</v>
      </c>
      <c r="C14" s="10">
        <v>4</v>
      </c>
      <c r="D14" s="10">
        <v>4</v>
      </c>
      <c r="E14" s="10">
        <v>4</v>
      </c>
      <c r="F14" s="10">
        <v>3</v>
      </c>
      <c r="G14" s="10">
        <v>3</v>
      </c>
      <c r="H14" s="10">
        <v>2</v>
      </c>
      <c r="I14" s="10">
        <v>3</v>
      </c>
      <c r="J14" s="10">
        <v>1</v>
      </c>
      <c r="K14" s="10">
        <v>2</v>
      </c>
      <c r="L14" s="10">
        <v>1</v>
      </c>
      <c r="M14" s="10">
        <v>1</v>
      </c>
      <c r="N14" s="10">
        <v>0</v>
      </c>
      <c r="O14" s="10">
        <v>4</v>
      </c>
      <c r="P14" s="10">
        <v>3</v>
      </c>
      <c r="Q14" s="10">
        <v>4</v>
      </c>
      <c r="R14" s="10">
        <v>3</v>
      </c>
      <c r="S14" s="10">
        <v>4</v>
      </c>
      <c r="T14" s="10">
        <v>4</v>
      </c>
      <c r="V14" s="11">
        <v>12</v>
      </c>
      <c r="W14" s="10">
        <f t="shared" si="17"/>
        <v>16</v>
      </c>
      <c r="X14" s="10">
        <f t="shared" si="0"/>
        <v>16</v>
      </c>
      <c r="Y14" s="10">
        <f t="shared" si="1"/>
        <v>16</v>
      </c>
      <c r="Z14" s="10">
        <f t="shared" si="2"/>
        <v>9</v>
      </c>
      <c r="AA14" s="10">
        <f t="shared" si="3"/>
        <v>9</v>
      </c>
      <c r="AB14" s="10">
        <f t="shared" si="4"/>
        <v>4</v>
      </c>
      <c r="AC14" s="10">
        <f t="shared" si="5"/>
        <v>9</v>
      </c>
      <c r="AD14" s="10">
        <f t="shared" si="6"/>
        <v>1</v>
      </c>
      <c r="AE14" s="10">
        <f t="shared" si="7"/>
        <v>4</v>
      </c>
      <c r="AF14" s="10">
        <f t="shared" si="8"/>
        <v>1</v>
      </c>
      <c r="AG14" s="10">
        <f t="shared" si="9"/>
        <v>1</v>
      </c>
      <c r="AH14" s="10">
        <f t="shared" si="10"/>
        <v>0</v>
      </c>
      <c r="AI14" s="10">
        <f t="shared" si="11"/>
        <v>16</v>
      </c>
      <c r="AJ14" s="10">
        <f t="shared" si="12"/>
        <v>9</v>
      </c>
      <c r="AK14" s="10">
        <f t="shared" si="13"/>
        <v>16</v>
      </c>
      <c r="AL14" s="10">
        <f t="shared" si="14"/>
        <v>9</v>
      </c>
      <c r="AM14" s="10">
        <f t="shared" si="15"/>
        <v>16</v>
      </c>
      <c r="AN14" s="10">
        <f t="shared" si="16"/>
        <v>16</v>
      </c>
      <c r="AP14" s="10">
        <v>1</v>
      </c>
      <c r="BL14" s="11">
        <v>12</v>
      </c>
      <c r="BM14" s="10">
        <v>1</v>
      </c>
      <c r="BN14" s="10">
        <v>1</v>
      </c>
      <c r="BO14" s="10">
        <v>1</v>
      </c>
      <c r="BP14" s="10">
        <v>1</v>
      </c>
      <c r="BQ14" s="10">
        <v>1</v>
      </c>
      <c r="BR14" s="10">
        <v>1</v>
      </c>
      <c r="BS14" s="10">
        <v>1</v>
      </c>
      <c r="BT14" s="10">
        <v>1</v>
      </c>
      <c r="BU14" s="10">
        <v>1</v>
      </c>
      <c r="BV14" s="10">
        <v>1</v>
      </c>
      <c r="BW14" s="10">
        <v>1</v>
      </c>
      <c r="BX14" s="10">
        <v>1</v>
      </c>
      <c r="BY14" s="10">
        <v>1</v>
      </c>
      <c r="BZ14" s="10">
        <v>1</v>
      </c>
      <c r="CA14" s="10">
        <v>1</v>
      </c>
      <c r="CB14" s="10">
        <v>1</v>
      </c>
      <c r="CC14" s="10">
        <v>1</v>
      </c>
      <c r="CD14" s="10">
        <v>1</v>
      </c>
      <c r="CF14" s="11">
        <v>12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Z14" s="11">
        <v>12</v>
      </c>
      <c r="DA14" s="14">
        <v>5.5555555555555552E-2</v>
      </c>
      <c r="DB14" s="14">
        <v>5.5555555555555552E-2</v>
      </c>
      <c r="DC14" s="14">
        <v>5.5555555555555552E-2</v>
      </c>
      <c r="DD14" s="14">
        <v>5.5555555555555552E-2</v>
      </c>
      <c r="DE14" s="14">
        <v>5.5555555555555552E-2</v>
      </c>
      <c r="DF14" s="14">
        <v>5.5555555555555552E-2</v>
      </c>
      <c r="DG14" s="14">
        <v>5.5555555555555552E-2</v>
      </c>
      <c r="DH14" s="14">
        <v>5.5555555555555552E-2</v>
      </c>
      <c r="DI14" s="14">
        <v>5.5555555555555552E-2</v>
      </c>
      <c r="DJ14" s="14">
        <v>5.5555555555555552E-2</v>
      </c>
      <c r="DK14" s="14">
        <v>5.5555555555555552E-2</v>
      </c>
      <c r="DL14" s="14">
        <v>5.5555555555555552E-2</v>
      </c>
      <c r="DM14" s="14">
        <v>5.5555555555555552E-2</v>
      </c>
      <c r="DN14" s="14">
        <v>5.5555555555555552E-2</v>
      </c>
      <c r="DO14" s="14">
        <v>5.5555555555555552E-2</v>
      </c>
      <c r="DP14" s="14">
        <v>5.5555555555555552E-2</v>
      </c>
      <c r="DQ14" s="14">
        <v>5.5555555555555552E-2</v>
      </c>
      <c r="DR14" s="14">
        <v>5.5555555555555552E-2</v>
      </c>
      <c r="DT14" s="11">
        <v>12</v>
      </c>
      <c r="DU14" s="14">
        <v>-5.5555555555555552E-2</v>
      </c>
      <c r="DV14" s="14">
        <v>-5.5555555555555552E-2</v>
      </c>
      <c r="DW14" s="14">
        <v>-5.5555555555555552E-2</v>
      </c>
      <c r="DX14" s="14">
        <v>-5.5555555555555552E-2</v>
      </c>
      <c r="DY14" s="14">
        <v>-5.5555555555555552E-2</v>
      </c>
      <c r="DZ14" s="14">
        <v>-5.5555555555555552E-2</v>
      </c>
      <c r="EA14" s="14">
        <v>-5.5555555555555552E-2</v>
      </c>
      <c r="EB14" s="14">
        <v>-5.5555555555555552E-2</v>
      </c>
      <c r="EC14" s="14">
        <v>-5.5555555555555552E-2</v>
      </c>
      <c r="ED14" s="14">
        <v>-5.5555555555555552E-2</v>
      </c>
      <c r="EE14" s="14">
        <v>-5.5555555555555552E-2</v>
      </c>
      <c r="EF14" s="14">
        <v>0.94444444444444442</v>
      </c>
      <c r="EG14" s="14">
        <v>-5.5555555555555552E-2</v>
      </c>
      <c r="EH14" s="14">
        <v>-5.5555555555555552E-2</v>
      </c>
      <c r="EI14" s="14">
        <v>-5.5555555555555552E-2</v>
      </c>
      <c r="EJ14" s="14">
        <v>-5.5555555555555552E-2</v>
      </c>
      <c r="EK14" s="14">
        <v>-5.5555555555555552E-2</v>
      </c>
      <c r="EL14" s="14">
        <v>-5.5555555555555552E-2</v>
      </c>
      <c r="EN14" s="11">
        <v>12</v>
      </c>
      <c r="EO14" s="14">
        <v>-1.1944444444444429</v>
      </c>
      <c r="EP14" s="14">
        <v>-1.1944444444444429</v>
      </c>
      <c r="EQ14" s="14">
        <v>-2.9166666666666661</v>
      </c>
      <c r="ER14" s="14">
        <v>-0.41666666666666674</v>
      </c>
      <c r="ES14" s="14">
        <v>-1.4999999999999998</v>
      </c>
      <c r="ET14" s="14">
        <v>0.44444444444444464</v>
      </c>
      <c r="EU14" s="14">
        <v>-1.8888888888888884</v>
      </c>
      <c r="EV14" s="14">
        <v>1.9444444444444442</v>
      </c>
      <c r="EW14" s="14">
        <v>0.88888888888888884</v>
      </c>
      <c r="EX14" s="14">
        <v>3.0277777777777777</v>
      </c>
      <c r="EY14" s="14">
        <v>3.0277777777777777</v>
      </c>
      <c r="EZ14" s="14">
        <v>4.666666666666667</v>
      </c>
      <c r="FA14" s="14">
        <v>-4.8333333333333339</v>
      </c>
      <c r="FB14" s="14">
        <v>-0.69444444444444431</v>
      </c>
      <c r="FC14" s="14">
        <v>-3.5</v>
      </c>
      <c r="FD14" s="14">
        <v>-0.77777777777777779</v>
      </c>
      <c r="FE14" s="14">
        <v>-3.5</v>
      </c>
      <c r="FF14" s="14">
        <v>-1.8611111111111107</v>
      </c>
      <c r="FH14" s="11">
        <v>12</v>
      </c>
      <c r="FI14" s="14">
        <v>-0.62345679012345545</v>
      </c>
      <c r="FJ14" s="14">
        <v>-0.62345679012345545</v>
      </c>
      <c r="FK14" s="14">
        <v>-2.3456790123456783</v>
      </c>
      <c r="FL14" s="14">
        <v>0.15432098765432056</v>
      </c>
      <c r="FM14" s="14">
        <v>-0.92901234567901236</v>
      </c>
      <c r="FN14" s="14">
        <v>1.0154320987654319</v>
      </c>
      <c r="FO14" s="14">
        <v>-1.3179012345679011</v>
      </c>
      <c r="FP14" s="14">
        <v>2.5154320987654315</v>
      </c>
      <c r="FQ14" s="14">
        <v>1.4598765432098759</v>
      </c>
      <c r="FR14" s="14">
        <v>3.5987654320987654</v>
      </c>
      <c r="FS14" s="14">
        <v>3.5987654320987654</v>
      </c>
      <c r="FT14" s="14">
        <v>5.2376543209876534</v>
      </c>
      <c r="FU14" s="14">
        <v>-4.2623456790123466</v>
      </c>
      <c r="FV14" s="14">
        <v>-0.12345679012345694</v>
      </c>
      <c r="FW14" s="14">
        <v>-2.9290123456790123</v>
      </c>
      <c r="FX14" s="14">
        <v>-0.20679012345679054</v>
      </c>
      <c r="FY14" s="14">
        <v>-2.9290123456790123</v>
      </c>
      <c r="FZ14" s="14">
        <v>-1.2901234567901232</v>
      </c>
      <c r="GB14" s="11">
        <v>12</v>
      </c>
      <c r="GC14" s="14">
        <v>-0.01</v>
      </c>
      <c r="GD14" s="14">
        <v>0.502</v>
      </c>
      <c r="GJ14" s="11">
        <v>12</v>
      </c>
      <c r="GK14" s="14">
        <v>-7.3533665759296943E-2</v>
      </c>
      <c r="GL14" s="14">
        <v>2.2662395107313791</v>
      </c>
    </row>
    <row r="15" spans="2:194" ht="25" customHeight="1" x14ac:dyDescent="0.2">
      <c r="B15" s="11">
        <v>13</v>
      </c>
      <c r="C15" s="10">
        <v>4</v>
      </c>
      <c r="D15" s="10">
        <v>4</v>
      </c>
      <c r="E15" s="10">
        <v>3</v>
      </c>
      <c r="F15" s="10">
        <v>3</v>
      </c>
      <c r="G15" s="10">
        <v>2</v>
      </c>
      <c r="H15" s="10">
        <v>2</v>
      </c>
      <c r="I15" s="10">
        <v>1</v>
      </c>
      <c r="J15" s="10">
        <v>3</v>
      </c>
      <c r="K15" s="10">
        <v>2</v>
      </c>
      <c r="L15" s="10">
        <v>3</v>
      </c>
      <c r="M15" s="10">
        <v>3</v>
      </c>
      <c r="N15" s="10">
        <v>4</v>
      </c>
      <c r="O15" s="10">
        <v>0</v>
      </c>
      <c r="P15" s="10">
        <v>1</v>
      </c>
      <c r="Q15" s="10">
        <v>1</v>
      </c>
      <c r="R15" s="10">
        <v>1</v>
      </c>
      <c r="S15" s="10">
        <v>1</v>
      </c>
      <c r="T15" s="10">
        <v>2</v>
      </c>
      <c r="V15" s="11">
        <v>13</v>
      </c>
      <c r="W15" s="10">
        <f t="shared" si="17"/>
        <v>16</v>
      </c>
      <c r="X15" s="10">
        <f t="shared" si="0"/>
        <v>16</v>
      </c>
      <c r="Y15" s="10">
        <f t="shared" si="1"/>
        <v>9</v>
      </c>
      <c r="Z15" s="10">
        <f t="shared" si="2"/>
        <v>9</v>
      </c>
      <c r="AA15" s="10">
        <f t="shared" si="3"/>
        <v>4</v>
      </c>
      <c r="AB15" s="10">
        <f t="shared" si="4"/>
        <v>4</v>
      </c>
      <c r="AC15" s="10">
        <f t="shared" si="5"/>
        <v>1</v>
      </c>
      <c r="AD15" s="10">
        <f t="shared" si="6"/>
        <v>9</v>
      </c>
      <c r="AE15" s="10">
        <f t="shared" si="7"/>
        <v>4</v>
      </c>
      <c r="AF15" s="10">
        <f t="shared" si="8"/>
        <v>9</v>
      </c>
      <c r="AG15" s="10">
        <f t="shared" si="9"/>
        <v>9</v>
      </c>
      <c r="AH15" s="10">
        <f t="shared" si="10"/>
        <v>16</v>
      </c>
      <c r="AI15" s="10">
        <f t="shared" si="11"/>
        <v>0</v>
      </c>
      <c r="AJ15" s="10">
        <f t="shared" si="12"/>
        <v>1</v>
      </c>
      <c r="AK15" s="10">
        <f t="shared" si="13"/>
        <v>1</v>
      </c>
      <c r="AL15" s="10">
        <f t="shared" si="14"/>
        <v>1</v>
      </c>
      <c r="AM15" s="10">
        <f t="shared" si="15"/>
        <v>1</v>
      </c>
      <c r="AN15" s="10">
        <f t="shared" si="16"/>
        <v>4</v>
      </c>
      <c r="AP15" s="10">
        <v>1</v>
      </c>
      <c r="BL15" s="11">
        <v>13</v>
      </c>
      <c r="BM15" s="10">
        <v>1</v>
      </c>
      <c r="BN15" s="10">
        <v>1</v>
      </c>
      <c r="BO15" s="10">
        <v>1</v>
      </c>
      <c r="BP15" s="10">
        <v>1</v>
      </c>
      <c r="BQ15" s="10">
        <v>1</v>
      </c>
      <c r="BR15" s="10">
        <v>1</v>
      </c>
      <c r="BS15" s="10">
        <v>1</v>
      </c>
      <c r="BT15" s="10">
        <v>1</v>
      </c>
      <c r="BU15" s="10">
        <v>1</v>
      </c>
      <c r="BV15" s="10">
        <v>1</v>
      </c>
      <c r="BW15" s="10">
        <v>1</v>
      </c>
      <c r="BX15" s="10">
        <v>1</v>
      </c>
      <c r="BY15" s="10">
        <v>1</v>
      </c>
      <c r="BZ15" s="10">
        <v>1</v>
      </c>
      <c r="CA15" s="10">
        <v>1</v>
      </c>
      <c r="CB15" s="10">
        <v>1</v>
      </c>
      <c r="CC15" s="10">
        <v>1</v>
      </c>
      <c r="CD15" s="10">
        <v>1</v>
      </c>
      <c r="CF15" s="11">
        <v>13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1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Z15" s="11">
        <v>13</v>
      </c>
      <c r="DA15" s="14">
        <v>5.5555555555555552E-2</v>
      </c>
      <c r="DB15" s="14">
        <v>5.5555555555555552E-2</v>
      </c>
      <c r="DC15" s="14">
        <v>5.5555555555555552E-2</v>
      </c>
      <c r="DD15" s="14">
        <v>5.5555555555555552E-2</v>
      </c>
      <c r="DE15" s="14">
        <v>5.5555555555555552E-2</v>
      </c>
      <c r="DF15" s="14">
        <v>5.5555555555555552E-2</v>
      </c>
      <c r="DG15" s="14">
        <v>5.5555555555555552E-2</v>
      </c>
      <c r="DH15" s="14">
        <v>5.5555555555555552E-2</v>
      </c>
      <c r="DI15" s="14">
        <v>5.5555555555555552E-2</v>
      </c>
      <c r="DJ15" s="14">
        <v>5.5555555555555552E-2</v>
      </c>
      <c r="DK15" s="14">
        <v>5.5555555555555552E-2</v>
      </c>
      <c r="DL15" s="14">
        <v>5.5555555555555552E-2</v>
      </c>
      <c r="DM15" s="14">
        <v>5.5555555555555552E-2</v>
      </c>
      <c r="DN15" s="14">
        <v>5.5555555555555552E-2</v>
      </c>
      <c r="DO15" s="14">
        <v>5.5555555555555552E-2</v>
      </c>
      <c r="DP15" s="14">
        <v>5.5555555555555552E-2</v>
      </c>
      <c r="DQ15" s="14">
        <v>5.5555555555555552E-2</v>
      </c>
      <c r="DR15" s="14">
        <v>5.5555555555555552E-2</v>
      </c>
      <c r="DT15" s="11">
        <v>13</v>
      </c>
      <c r="DU15" s="14">
        <v>-5.5555555555555552E-2</v>
      </c>
      <c r="DV15" s="14">
        <v>-5.5555555555555552E-2</v>
      </c>
      <c r="DW15" s="14">
        <v>-5.5555555555555552E-2</v>
      </c>
      <c r="DX15" s="14">
        <v>-5.5555555555555552E-2</v>
      </c>
      <c r="DY15" s="14">
        <v>-5.5555555555555552E-2</v>
      </c>
      <c r="DZ15" s="14">
        <v>-5.5555555555555552E-2</v>
      </c>
      <c r="EA15" s="14">
        <v>-5.5555555555555552E-2</v>
      </c>
      <c r="EB15" s="14">
        <v>-5.5555555555555552E-2</v>
      </c>
      <c r="EC15" s="14">
        <v>-5.5555555555555552E-2</v>
      </c>
      <c r="ED15" s="14">
        <v>-5.5555555555555552E-2</v>
      </c>
      <c r="EE15" s="14">
        <v>-5.5555555555555552E-2</v>
      </c>
      <c r="EF15" s="14">
        <v>-5.5555555555555552E-2</v>
      </c>
      <c r="EG15" s="14">
        <v>0.94444444444444442</v>
      </c>
      <c r="EH15" s="14">
        <v>-5.5555555555555552E-2</v>
      </c>
      <c r="EI15" s="14">
        <v>-5.5555555555555552E-2</v>
      </c>
      <c r="EJ15" s="14">
        <v>-5.5555555555555552E-2</v>
      </c>
      <c r="EK15" s="14">
        <v>-5.5555555555555552E-2</v>
      </c>
      <c r="EL15" s="14">
        <v>-5.5555555555555552E-2</v>
      </c>
      <c r="EN15" s="11">
        <v>13</v>
      </c>
      <c r="EO15" s="14">
        <v>-1.1944444444444438</v>
      </c>
      <c r="EP15" s="14">
        <v>-1.1944444444444438</v>
      </c>
      <c r="EQ15" s="14">
        <v>0.58333333333333282</v>
      </c>
      <c r="ER15" s="14">
        <v>-0.41666666666666674</v>
      </c>
      <c r="ES15" s="14">
        <v>1</v>
      </c>
      <c r="ET15" s="14">
        <v>0.44444444444444464</v>
      </c>
      <c r="EU15" s="14">
        <v>2.1111111111111116</v>
      </c>
      <c r="EV15" s="14">
        <v>-2.0555555555555558</v>
      </c>
      <c r="EW15" s="14">
        <v>0.88888888888888884</v>
      </c>
      <c r="EX15" s="14">
        <v>-0.97222222222222232</v>
      </c>
      <c r="EY15" s="14">
        <v>-0.97222222222222232</v>
      </c>
      <c r="EZ15" s="14">
        <v>-3.3333333333333321</v>
      </c>
      <c r="FA15" s="14">
        <v>3.1666666666666665</v>
      </c>
      <c r="FB15" s="14">
        <v>3.3055555555555554</v>
      </c>
      <c r="FC15" s="14">
        <v>4</v>
      </c>
      <c r="FD15" s="14">
        <v>3.2222222222222219</v>
      </c>
      <c r="FE15" s="14">
        <v>4</v>
      </c>
      <c r="FF15" s="14">
        <v>4.1388888888888893</v>
      </c>
      <c r="FH15" s="11">
        <v>13</v>
      </c>
      <c r="FI15" s="14">
        <v>-2.1234567901234565</v>
      </c>
      <c r="FJ15" s="14">
        <v>-2.1234567901234565</v>
      </c>
      <c r="FK15" s="14">
        <v>-0.34567901234567949</v>
      </c>
      <c r="FL15" s="14">
        <v>-1.3456790123456792</v>
      </c>
      <c r="FM15" s="14">
        <v>7.0987654320987192E-2</v>
      </c>
      <c r="FN15" s="14">
        <v>-0.48456790123456772</v>
      </c>
      <c r="FO15" s="14">
        <v>1.1820987654320985</v>
      </c>
      <c r="FP15" s="14">
        <v>-2.9845679012345681</v>
      </c>
      <c r="FQ15" s="14">
        <v>-4.0123456790123468E-2</v>
      </c>
      <c r="FR15" s="14">
        <v>-1.9012345679012346</v>
      </c>
      <c r="FS15" s="14">
        <v>-1.9012345679012346</v>
      </c>
      <c r="FT15" s="14">
        <v>-4.2623456790123448</v>
      </c>
      <c r="FU15" s="14">
        <v>2.2376543209876538</v>
      </c>
      <c r="FV15" s="14">
        <v>2.3765432098765427</v>
      </c>
      <c r="FW15" s="14">
        <v>3.0709876543209873</v>
      </c>
      <c r="FX15" s="14">
        <v>2.2932098765432096</v>
      </c>
      <c r="FY15" s="14">
        <v>3.0709876543209873</v>
      </c>
      <c r="FZ15" s="14">
        <v>3.2098765432098766</v>
      </c>
      <c r="GB15" s="11">
        <v>13</v>
      </c>
      <c r="GC15" s="14">
        <v>0.114</v>
      </c>
      <c r="GD15" s="14">
        <v>-0.34300000000000003</v>
      </c>
      <c r="GJ15" s="11">
        <v>13</v>
      </c>
      <c r="GK15" s="14">
        <v>0.83828378965598516</v>
      </c>
      <c r="GL15" s="14">
        <v>-1.5484465182885718</v>
      </c>
    </row>
    <row r="16" spans="2:194" ht="25" customHeight="1" x14ac:dyDescent="0.2">
      <c r="B16" s="11">
        <v>14</v>
      </c>
      <c r="C16" s="10">
        <v>5</v>
      </c>
      <c r="D16" s="10">
        <v>5</v>
      </c>
      <c r="E16" s="10">
        <v>4</v>
      </c>
      <c r="F16" s="10">
        <v>4</v>
      </c>
      <c r="G16" s="10">
        <v>3</v>
      </c>
      <c r="H16" s="10">
        <v>3</v>
      </c>
      <c r="I16" s="10">
        <v>2</v>
      </c>
      <c r="J16" s="10">
        <v>2</v>
      </c>
      <c r="K16" s="10">
        <v>1</v>
      </c>
      <c r="L16" s="10">
        <v>2</v>
      </c>
      <c r="M16" s="10">
        <v>2</v>
      </c>
      <c r="N16" s="10">
        <v>3</v>
      </c>
      <c r="O16" s="10">
        <v>1</v>
      </c>
      <c r="P16" s="10">
        <v>0</v>
      </c>
      <c r="Q16" s="10">
        <v>1</v>
      </c>
      <c r="R16" s="10">
        <v>2</v>
      </c>
      <c r="S16" s="10">
        <v>2</v>
      </c>
      <c r="T16" s="10">
        <v>1</v>
      </c>
      <c r="V16" s="11">
        <v>14</v>
      </c>
      <c r="W16" s="10">
        <f t="shared" si="17"/>
        <v>25</v>
      </c>
      <c r="X16" s="10">
        <f t="shared" si="0"/>
        <v>25</v>
      </c>
      <c r="Y16" s="10">
        <f t="shared" si="1"/>
        <v>16</v>
      </c>
      <c r="Z16" s="10">
        <f t="shared" si="2"/>
        <v>16</v>
      </c>
      <c r="AA16" s="10">
        <f t="shared" si="3"/>
        <v>9</v>
      </c>
      <c r="AB16" s="10">
        <f t="shared" si="4"/>
        <v>9</v>
      </c>
      <c r="AC16" s="10">
        <f t="shared" si="5"/>
        <v>4</v>
      </c>
      <c r="AD16" s="10">
        <f t="shared" si="6"/>
        <v>4</v>
      </c>
      <c r="AE16" s="10">
        <f t="shared" si="7"/>
        <v>1</v>
      </c>
      <c r="AF16" s="10">
        <f t="shared" si="8"/>
        <v>4</v>
      </c>
      <c r="AG16" s="10">
        <f t="shared" si="9"/>
        <v>4</v>
      </c>
      <c r="AH16" s="10">
        <f t="shared" si="10"/>
        <v>9</v>
      </c>
      <c r="AI16" s="10">
        <f t="shared" si="11"/>
        <v>1</v>
      </c>
      <c r="AJ16" s="10">
        <f t="shared" si="12"/>
        <v>0</v>
      </c>
      <c r="AK16" s="10">
        <f t="shared" si="13"/>
        <v>1</v>
      </c>
      <c r="AL16" s="10">
        <f t="shared" si="14"/>
        <v>4</v>
      </c>
      <c r="AM16" s="10">
        <f t="shared" si="15"/>
        <v>4</v>
      </c>
      <c r="AN16" s="10">
        <f t="shared" si="16"/>
        <v>1</v>
      </c>
      <c r="AP16" s="10">
        <v>1</v>
      </c>
      <c r="BL16" s="11">
        <v>14</v>
      </c>
      <c r="BM16" s="10">
        <v>1</v>
      </c>
      <c r="BN16" s="10">
        <v>1</v>
      </c>
      <c r="BO16" s="10">
        <v>1</v>
      </c>
      <c r="BP16" s="10">
        <v>1</v>
      </c>
      <c r="BQ16" s="10">
        <v>1</v>
      </c>
      <c r="BR16" s="10">
        <v>1</v>
      </c>
      <c r="BS16" s="10">
        <v>1</v>
      </c>
      <c r="BT16" s="10">
        <v>1</v>
      </c>
      <c r="BU16" s="10">
        <v>1</v>
      </c>
      <c r="BV16" s="10">
        <v>1</v>
      </c>
      <c r="BW16" s="10">
        <v>1</v>
      </c>
      <c r="BX16" s="10">
        <v>1</v>
      </c>
      <c r="BY16" s="10">
        <v>1</v>
      </c>
      <c r="BZ16" s="10">
        <v>1</v>
      </c>
      <c r="CA16" s="10">
        <v>1</v>
      </c>
      <c r="CB16" s="10">
        <v>1</v>
      </c>
      <c r="CC16" s="10">
        <v>1</v>
      </c>
      <c r="CD16" s="10">
        <v>1</v>
      </c>
      <c r="CF16" s="11">
        <v>14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1</v>
      </c>
      <c r="CU16" s="10">
        <v>0</v>
      </c>
      <c r="CV16" s="10">
        <v>0</v>
      </c>
      <c r="CW16" s="10">
        <v>0</v>
      </c>
      <c r="CX16" s="10">
        <v>0</v>
      </c>
      <c r="CZ16" s="11">
        <v>14</v>
      </c>
      <c r="DA16" s="14">
        <v>5.5555555555555552E-2</v>
      </c>
      <c r="DB16" s="14">
        <v>5.5555555555555552E-2</v>
      </c>
      <c r="DC16" s="14">
        <v>5.5555555555555552E-2</v>
      </c>
      <c r="DD16" s="14">
        <v>5.5555555555555552E-2</v>
      </c>
      <c r="DE16" s="14">
        <v>5.5555555555555552E-2</v>
      </c>
      <c r="DF16" s="14">
        <v>5.5555555555555552E-2</v>
      </c>
      <c r="DG16" s="14">
        <v>5.5555555555555552E-2</v>
      </c>
      <c r="DH16" s="14">
        <v>5.5555555555555552E-2</v>
      </c>
      <c r="DI16" s="14">
        <v>5.5555555555555552E-2</v>
      </c>
      <c r="DJ16" s="14">
        <v>5.5555555555555552E-2</v>
      </c>
      <c r="DK16" s="14">
        <v>5.5555555555555552E-2</v>
      </c>
      <c r="DL16" s="14">
        <v>5.5555555555555552E-2</v>
      </c>
      <c r="DM16" s="14">
        <v>5.5555555555555552E-2</v>
      </c>
      <c r="DN16" s="14">
        <v>5.5555555555555552E-2</v>
      </c>
      <c r="DO16" s="14">
        <v>5.5555555555555552E-2</v>
      </c>
      <c r="DP16" s="14">
        <v>5.5555555555555552E-2</v>
      </c>
      <c r="DQ16" s="14">
        <v>5.5555555555555552E-2</v>
      </c>
      <c r="DR16" s="14">
        <v>5.5555555555555552E-2</v>
      </c>
      <c r="DT16" s="11">
        <v>14</v>
      </c>
      <c r="DU16" s="14">
        <v>-5.5555555555555552E-2</v>
      </c>
      <c r="DV16" s="14">
        <v>-5.5555555555555552E-2</v>
      </c>
      <c r="DW16" s="14">
        <v>-5.5555555555555552E-2</v>
      </c>
      <c r="DX16" s="14">
        <v>-5.5555555555555552E-2</v>
      </c>
      <c r="DY16" s="14">
        <v>-5.5555555555555552E-2</v>
      </c>
      <c r="DZ16" s="14">
        <v>-5.5555555555555552E-2</v>
      </c>
      <c r="EA16" s="14">
        <v>-5.5555555555555552E-2</v>
      </c>
      <c r="EB16" s="14">
        <v>-5.5555555555555552E-2</v>
      </c>
      <c r="EC16" s="14">
        <v>-5.5555555555555552E-2</v>
      </c>
      <c r="ED16" s="14">
        <v>-5.5555555555555552E-2</v>
      </c>
      <c r="EE16" s="14">
        <v>-5.5555555555555552E-2</v>
      </c>
      <c r="EF16" s="14">
        <v>-5.5555555555555552E-2</v>
      </c>
      <c r="EG16" s="14">
        <v>-5.5555555555555552E-2</v>
      </c>
      <c r="EH16" s="14">
        <v>0.94444444444444442</v>
      </c>
      <c r="EI16" s="14">
        <v>-5.5555555555555552E-2</v>
      </c>
      <c r="EJ16" s="14">
        <v>-5.5555555555555552E-2</v>
      </c>
      <c r="EK16" s="14">
        <v>-5.5555555555555552E-2</v>
      </c>
      <c r="EL16" s="14">
        <v>-5.5555555555555552E-2</v>
      </c>
      <c r="EN16" s="11">
        <v>14</v>
      </c>
      <c r="EO16" s="14">
        <v>-5.6944444444444446</v>
      </c>
      <c r="EP16" s="14">
        <v>-5.6944444444444446</v>
      </c>
      <c r="EQ16" s="14">
        <v>-2.9166666666666661</v>
      </c>
      <c r="ER16" s="14">
        <v>-3.9166666666666661</v>
      </c>
      <c r="ES16" s="14">
        <v>-1.5000000000000002</v>
      </c>
      <c r="ET16" s="14">
        <v>-2.0555555555555554</v>
      </c>
      <c r="EU16" s="14">
        <v>0.61111111111111116</v>
      </c>
      <c r="EV16" s="14">
        <v>0.44444444444444414</v>
      </c>
      <c r="EW16" s="14">
        <v>2.3888888888888888</v>
      </c>
      <c r="EX16" s="14">
        <v>1.5277777777777777</v>
      </c>
      <c r="EY16" s="14">
        <v>1.5277777777777777</v>
      </c>
      <c r="EZ16" s="14">
        <v>0.1666666666666663</v>
      </c>
      <c r="FA16" s="14">
        <v>2.6666666666666665</v>
      </c>
      <c r="FB16" s="14">
        <v>3.8055555555555554</v>
      </c>
      <c r="FC16" s="14">
        <v>4</v>
      </c>
      <c r="FD16" s="14">
        <v>1.7222222222222219</v>
      </c>
      <c r="FE16" s="14">
        <v>2.5</v>
      </c>
      <c r="FF16" s="14">
        <v>5.6388888888888884</v>
      </c>
      <c r="FH16" s="11">
        <v>14</v>
      </c>
      <c r="FI16" s="14">
        <v>-5.9845679012345681</v>
      </c>
      <c r="FJ16" s="14">
        <v>-5.9845679012345681</v>
      </c>
      <c r="FK16" s="14">
        <v>-3.2067901234567895</v>
      </c>
      <c r="FL16" s="14">
        <v>-4.2067901234567895</v>
      </c>
      <c r="FM16" s="14">
        <v>-1.7901234567901234</v>
      </c>
      <c r="FN16" s="14">
        <v>-2.3456790123456788</v>
      </c>
      <c r="FO16" s="14">
        <v>0.32098765432098797</v>
      </c>
      <c r="FP16" s="14">
        <v>0.15432098765432084</v>
      </c>
      <c r="FQ16" s="14">
        <v>2.098765432098765</v>
      </c>
      <c r="FR16" s="14">
        <v>1.2376543209876547</v>
      </c>
      <c r="FS16" s="14">
        <v>1.2376543209876547</v>
      </c>
      <c r="FT16" s="14">
        <v>-0.12345679012345684</v>
      </c>
      <c r="FU16" s="14">
        <v>2.3765432098765427</v>
      </c>
      <c r="FV16" s="14">
        <v>3.5154320987654319</v>
      </c>
      <c r="FW16" s="14">
        <v>3.7098765432098766</v>
      </c>
      <c r="FX16" s="14">
        <v>1.4320987654320989</v>
      </c>
      <c r="FY16" s="14">
        <v>2.2098765432098775</v>
      </c>
      <c r="FZ16" s="14">
        <v>5.3487654320987659</v>
      </c>
      <c r="GB16" s="11">
        <v>14</v>
      </c>
      <c r="GC16" s="14">
        <v>0.45</v>
      </c>
      <c r="GD16" s="14">
        <v>-1.7000000000000001E-2</v>
      </c>
      <c r="GJ16" s="11">
        <v>14</v>
      </c>
      <c r="GK16" s="14">
        <v>3.3090149591683624</v>
      </c>
      <c r="GL16" s="14">
        <v>-7.6745162714010842E-2</v>
      </c>
    </row>
    <row r="17" spans="2:194" ht="25" customHeight="1" x14ac:dyDescent="0.2">
      <c r="B17" s="11">
        <v>15</v>
      </c>
      <c r="C17" s="10">
        <v>5</v>
      </c>
      <c r="D17" s="10">
        <v>5</v>
      </c>
      <c r="E17" s="10">
        <v>4</v>
      </c>
      <c r="F17" s="10">
        <v>4</v>
      </c>
      <c r="G17" s="10">
        <v>3</v>
      </c>
      <c r="H17" s="10">
        <v>3</v>
      </c>
      <c r="I17" s="10">
        <v>2</v>
      </c>
      <c r="J17" s="10">
        <v>3</v>
      </c>
      <c r="K17" s="10">
        <v>2</v>
      </c>
      <c r="L17" s="10">
        <v>3</v>
      </c>
      <c r="M17" s="10">
        <v>3</v>
      </c>
      <c r="N17" s="10">
        <v>4</v>
      </c>
      <c r="O17" s="10">
        <v>1</v>
      </c>
      <c r="P17" s="10">
        <v>1</v>
      </c>
      <c r="Q17" s="10">
        <v>0</v>
      </c>
      <c r="R17" s="10">
        <v>1</v>
      </c>
      <c r="S17" s="10">
        <v>2</v>
      </c>
      <c r="T17" s="10">
        <v>2</v>
      </c>
      <c r="V17" s="11">
        <v>15</v>
      </c>
      <c r="W17" s="10">
        <f t="shared" si="17"/>
        <v>25</v>
      </c>
      <c r="X17" s="10">
        <f t="shared" si="0"/>
        <v>25</v>
      </c>
      <c r="Y17" s="10">
        <f t="shared" si="1"/>
        <v>16</v>
      </c>
      <c r="Z17" s="10">
        <f t="shared" si="2"/>
        <v>16</v>
      </c>
      <c r="AA17" s="10">
        <f t="shared" si="3"/>
        <v>9</v>
      </c>
      <c r="AB17" s="10">
        <f t="shared" si="4"/>
        <v>9</v>
      </c>
      <c r="AC17" s="10">
        <f t="shared" si="5"/>
        <v>4</v>
      </c>
      <c r="AD17" s="10">
        <f t="shared" si="6"/>
        <v>9</v>
      </c>
      <c r="AE17" s="10">
        <f t="shared" si="7"/>
        <v>4</v>
      </c>
      <c r="AF17" s="10">
        <f t="shared" si="8"/>
        <v>9</v>
      </c>
      <c r="AG17" s="10">
        <f t="shared" si="9"/>
        <v>9</v>
      </c>
      <c r="AH17" s="10">
        <f t="shared" si="10"/>
        <v>16</v>
      </c>
      <c r="AI17" s="10">
        <f t="shared" si="11"/>
        <v>1</v>
      </c>
      <c r="AJ17" s="10">
        <f t="shared" si="12"/>
        <v>1</v>
      </c>
      <c r="AK17" s="10">
        <f t="shared" si="13"/>
        <v>0</v>
      </c>
      <c r="AL17" s="10">
        <f t="shared" si="14"/>
        <v>1</v>
      </c>
      <c r="AM17" s="10">
        <f t="shared" si="15"/>
        <v>4</v>
      </c>
      <c r="AN17" s="10">
        <f t="shared" si="16"/>
        <v>4</v>
      </c>
      <c r="AP17" s="10">
        <v>1</v>
      </c>
      <c r="BL17" s="11">
        <v>15</v>
      </c>
      <c r="BM17" s="10">
        <v>1</v>
      </c>
      <c r="BN17" s="10">
        <v>1</v>
      </c>
      <c r="BO17" s="10">
        <v>1</v>
      </c>
      <c r="BP17" s="10">
        <v>1</v>
      </c>
      <c r="BQ17" s="10">
        <v>1</v>
      </c>
      <c r="BR17" s="10">
        <v>1</v>
      </c>
      <c r="BS17" s="10">
        <v>1</v>
      </c>
      <c r="BT17" s="10">
        <v>1</v>
      </c>
      <c r="BU17" s="10">
        <v>1</v>
      </c>
      <c r="BV17" s="10">
        <v>1</v>
      </c>
      <c r="BW17" s="10">
        <v>1</v>
      </c>
      <c r="BX17" s="10">
        <v>1</v>
      </c>
      <c r="BY17" s="10">
        <v>1</v>
      </c>
      <c r="BZ17" s="10">
        <v>1</v>
      </c>
      <c r="CA17" s="10">
        <v>1</v>
      </c>
      <c r="CB17" s="10">
        <v>1</v>
      </c>
      <c r="CC17" s="10">
        <v>1</v>
      </c>
      <c r="CD17" s="10">
        <v>1</v>
      </c>
      <c r="CF17" s="11">
        <v>15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Z17" s="11">
        <v>15</v>
      </c>
      <c r="DA17" s="14">
        <v>5.5555555555555552E-2</v>
      </c>
      <c r="DB17" s="14">
        <v>5.5555555555555552E-2</v>
      </c>
      <c r="DC17" s="14">
        <v>5.5555555555555552E-2</v>
      </c>
      <c r="DD17" s="14">
        <v>5.5555555555555552E-2</v>
      </c>
      <c r="DE17" s="14">
        <v>5.5555555555555552E-2</v>
      </c>
      <c r="DF17" s="14">
        <v>5.5555555555555552E-2</v>
      </c>
      <c r="DG17" s="14">
        <v>5.5555555555555552E-2</v>
      </c>
      <c r="DH17" s="14">
        <v>5.5555555555555552E-2</v>
      </c>
      <c r="DI17" s="14">
        <v>5.5555555555555552E-2</v>
      </c>
      <c r="DJ17" s="14">
        <v>5.5555555555555552E-2</v>
      </c>
      <c r="DK17" s="14">
        <v>5.5555555555555552E-2</v>
      </c>
      <c r="DL17" s="14">
        <v>5.5555555555555552E-2</v>
      </c>
      <c r="DM17" s="14">
        <v>5.5555555555555552E-2</v>
      </c>
      <c r="DN17" s="14">
        <v>5.5555555555555552E-2</v>
      </c>
      <c r="DO17" s="14">
        <v>5.5555555555555552E-2</v>
      </c>
      <c r="DP17" s="14">
        <v>5.5555555555555552E-2</v>
      </c>
      <c r="DQ17" s="14">
        <v>5.5555555555555552E-2</v>
      </c>
      <c r="DR17" s="14">
        <v>5.5555555555555552E-2</v>
      </c>
      <c r="DT17" s="11">
        <v>15</v>
      </c>
      <c r="DU17" s="14">
        <v>-5.5555555555555552E-2</v>
      </c>
      <c r="DV17" s="14">
        <v>-5.5555555555555552E-2</v>
      </c>
      <c r="DW17" s="14">
        <v>-5.5555555555555552E-2</v>
      </c>
      <c r="DX17" s="14">
        <v>-5.5555555555555552E-2</v>
      </c>
      <c r="DY17" s="14">
        <v>-5.5555555555555552E-2</v>
      </c>
      <c r="DZ17" s="14">
        <v>-5.5555555555555552E-2</v>
      </c>
      <c r="EA17" s="14">
        <v>-5.5555555555555552E-2</v>
      </c>
      <c r="EB17" s="14">
        <v>-5.5555555555555552E-2</v>
      </c>
      <c r="EC17" s="14">
        <v>-5.5555555555555552E-2</v>
      </c>
      <c r="ED17" s="14">
        <v>-5.5555555555555552E-2</v>
      </c>
      <c r="EE17" s="14">
        <v>-5.5555555555555552E-2</v>
      </c>
      <c r="EF17" s="14">
        <v>-5.5555555555555552E-2</v>
      </c>
      <c r="EG17" s="14">
        <v>-5.5555555555555552E-2</v>
      </c>
      <c r="EH17" s="14">
        <v>-5.5555555555555552E-2</v>
      </c>
      <c r="EI17" s="14">
        <v>0.94444444444444442</v>
      </c>
      <c r="EJ17" s="14">
        <v>-5.5555555555555552E-2</v>
      </c>
      <c r="EK17" s="14">
        <v>-5.5555555555555552E-2</v>
      </c>
      <c r="EL17" s="14">
        <v>-5.5555555555555552E-2</v>
      </c>
      <c r="EN17" s="11">
        <v>15</v>
      </c>
      <c r="EO17" s="14">
        <v>-5.6944444444444429</v>
      </c>
      <c r="EP17" s="14">
        <v>-5.6944444444444429</v>
      </c>
      <c r="EQ17" s="14">
        <v>-2.9166666666666661</v>
      </c>
      <c r="ER17" s="14">
        <v>-3.9166666666666661</v>
      </c>
      <c r="ES17" s="14">
        <v>-1.5000000000000002</v>
      </c>
      <c r="ET17" s="14">
        <v>-2.0555555555555554</v>
      </c>
      <c r="EU17" s="14">
        <v>0.61111111111111105</v>
      </c>
      <c r="EV17" s="14">
        <v>-2.0555555555555558</v>
      </c>
      <c r="EW17" s="14">
        <v>0.88888888888888884</v>
      </c>
      <c r="EX17" s="14">
        <v>-0.97222222222222232</v>
      </c>
      <c r="EY17" s="14">
        <v>-0.97222222222222232</v>
      </c>
      <c r="EZ17" s="14">
        <v>-3.333333333333333</v>
      </c>
      <c r="FA17" s="14">
        <v>2.6666666666666665</v>
      </c>
      <c r="FB17" s="14">
        <v>3.3055555555555554</v>
      </c>
      <c r="FC17" s="14">
        <v>4.4999999999999991</v>
      </c>
      <c r="FD17" s="14">
        <v>3.2222222222222219</v>
      </c>
      <c r="FE17" s="14">
        <v>2.4999999999999996</v>
      </c>
      <c r="FF17" s="14">
        <v>4.1388888888888893</v>
      </c>
      <c r="FH17" s="11">
        <v>15</v>
      </c>
      <c r="FI17" s="14">
        <v>-5.2901234567901216</v>
      </c>
      <c r="FJ17" s="14">
        <v>-5.2901234567901216</v>
      </c>
      <c r="FK17" s="14">
        <v>-2.5123456790123453</v>
      </c>
      <c r="FL17" s="14">
        <v>-3.5123456790123453</v>
      </c>
      <c r="FM17" s="14">
        <v>-1.0956790123456792</v>
      </c>
      <c r="FN17" s="14">
        <v>-1.6512345679012348</v>
      </c>
      <c r="FO17" s="14">
        <v>1.0154320987654317</v>
      </c>
      <c r="FP17" s="14">
        <v>-1.651234567901235</v>
      </c>
      <c r="FQ17" s="14">
        <v>1.2932098765432092</v>
      </c>
      <c r="FR17" s="14">
        <v>-0.56790123456790154</v>
      </c>
      <c r="FS17" s="14">
        <v>-0.56790123456790165</v>
      </c>
      <c r="FT17" s="14">
        <v>-2.9290123456790123</v>
      </c>
      <c r="FU17" s="14">
        <v>3.0709876543209869</v>
      </c>
      <c r="FV17" s="14">
        <v>3.7098765432098753</v>
      </c>
      <c r="FW17" s="14">
        <v>4.9043209876543186</v>
      </c>
      <c r="FX17" s="14">
        <v>3.6265432098765422</v>
      </c>
      <c r="FY17" s="14">
        <v>2.9043209876543203</v>
      </c>
      <c r="FZ17" s="14">
        <v>4.5432098765432096</v>
      </c>
      <c r="GB17" s="11">
        <v>15</v>
      </c>
      <c r="GC17" s="14">
        <v>0.23100000000000001</v>
      </c>
      <c r="GD17" s="14">
        <v>-0.23400000000000001</v>
      </c>
      <c r="GJ17" s="11">
        <v>15</v>
      </c>
      <c r="GK17" s="14">
        <v>1.6986276790397594</v>
      </c>
      <c r="GL17" s="14">
        <v>-1.0563745926516788</v>
      </c>
    </row>
    <row r="18" spans="2:194" ht="25" customHeight="1" x14ac:dyDescent="0.2">
      <c r="B18" s="11">
        <v>16</v>
      </c>
      <c r="C18" s="10">
        <v>5</v>
      </c>
      <c r="D18" s="10">
        <v>5</v>
      </c>
      <c r="E18" s="10">
        <v>4</v>
      </c>
      <c r="F18" s="10">
        <v>4</v>
      </c>
      <c r="G18" s="10">
        <v>3</v>
      </c>
      <c r="H18" s="10">
        <v>3</v>
      </c>
      <c r="I18" s="10">
        <v>2</v>
      </c>
      <c r="J18" s="10">
        <v>2</v>
      </c>
      <c r="K18" s="10">
        <v>1</v>
      </c>
      <c r="L18" s="10">
        <v>2</v>
      </c>
      <c r="M18" s="10">
        <v>2</v>
      </c>
      <c r="N18" s="10">
        <v>3</v>
      </c>
      <c r="O18" s="10">
        <v>1</v>
      </c>
      <c r="P18" s="10">
        <v>2</v>
      </c>
      <c r="Q18" s="10">
        <v>1</v>
      </c>
      <c r="R18" s="10">
        <v>0</v>
      </c>
      <c r="S18" s="10">
        <v>1</v>
      </c>
      <c r="T18" s="10">
        <v>1</v>
      </c>
      <c r="V18" s="11">
        <v>16</v>
      </c>
      <c r="W18" s="10">
        <f t="shared" si="17"/>
        <v>25</v>
      </c>
      <c r="X18" s="10">
        <f t="shared" si="0"/>
        <v>25</v>
      </c>
      <c r="Y18" s="10">
        <f t="shared" si="1"/>
        <v>16</v>
      </c>
      <c r="Z18" s="10">
        <f t="shared" si="2"/>
        <v>16</v>
      </c>
      <c r="AA18" s="10">
        <f t="shared" si="3"/>
        <v>9</v>
      </c>
      <c r="AB18" s="10">
        <f t="shared" si="4"/>
        <v>9</v>
      </c>
      <c r="AC18" s="10">
        <f t="shared" si="5"/>
        <v>4</v>
      </c>
      <c r="AD18" s="10">
        <f t="shared" si="6"/>
        <v>4</v>
      </c>
      <c r="AE18" s="10">
        <f t="shared" si="7"/>
        <v>1</v>
      </c>
      <c r="AF18" s="10">
        <f t="shared" si="8"/>
        <v>4</v>
      </c>
      <c r="AG18" s="10">
        <f t="shared" si="9"/>
        <v>4</v>
      </c>
      <c r="AH18" s="10">
        <f t="shared" si="10"/>
        <v>9</v>
      </c>
      <c r="AI18" s="10">
        <f t="shared" si="11"/>
        <v>1</v>
      </c>
      <c r="AJ18" s="10">
        <f t="shared" si="12"/>
        <v>4</v>
      </c>
      <c r="AK18" s="10">
        <f t="shared" si="13"/>
        <v>1</v>
      </c>
      <c r="AL18" s="10">
        <f t="shared" si="14"/>
        <v>0</v>
      </c>
      <c r="AM18" s="10">
        <f t="shared" si="15"/>
        <v>1</v>
      </c>
      <c r="AN18" s="10">
        <f t="shared" si="16"/>
        <v>1</v>
      </c>
      <c r="AP18" s="10">
        <v>1</v>
      </c>
      <c r="BL18" s="11">
        <v>16</v>
      </c>
      <c r="BM18" s="10">
        <v>1</v>
      </c>
      <c r="BN18" s="10">
        <v>1</v>
      </c>
      <c r="BO18" s="10">
        <v>1</v>
      </c>
      <c r="BP18" s="10">
        <v>1</v>
      </c>
      <c r="BQ18" s="10">
        <v>1</v>
      </c>
      <c r="BR18" s="10">
        <v>1</v>
      </c>
      <c r="BS18" s="10">
        <v>1</v>
      </c>
      <c r="BT18" s="10">
        <v>1</v>
      </c>
      <c r="BU18" s="10">
        <v>1</v>
      </c>
      <c r="BV18" s="10">
        <v>1</v>
      </c>
      <c r="BW18" s="10">
        <v>1</v>
      </c>
      <c r="BX18" s="10">
        <v>1</v>
      </c>
      <c r="BY18" s="10">
        <v>1</v>
      </c>
      <c r="BZ18" s="10">
        <v>1</v>
      </c>
      <c r="CA18" s="10">
        <v>1</v>
      </c>
      <c r="CB18" s="10">
        <v>1</v>
      </c>
      <c r="CC18" s="10">
        <v>1</v>
      </c>
      <c r="CD18" s="10">
        <v>1</v>
      </c>
      <c r="CF18" s="11">
        <v>16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1</v>
      </c>
      <c r="CW18" s="10">
        <v>0</v>
      </c>
      <c r="CX18" s="10">
        <v>0</v>
      </c>
      <c r="CZ18" s="11">
        <v>16</v>
      </c>
      <c r="DA18" s="14">
        <v>5.5555555555555552E-2</v>
      </c>
      <c r="DB18" s="14">
        <v>5.5555555555555552E-2</v>
      </c>
      <c r="DC18" s="14">
        <v>5.5555555555555552E-2</v>
      </c>
      <c r="DD18" s="14">
        <v>5.5555555555555552E-2</v>
      </c>
      <c r="DE18" s="14">
        <v>5.5555555555555552E-2</v>
      </c>
      <c r="DF18" s="14">
        <v>5.5555555555555552E-2</v>
      </c>
      <c r="DG18" s="14">
        <v>5.5555555555555552E-2</v>
      </c>
      <c r="DH18" s="14">
        <v>5.5555555555555552E-2</v>
      </c>
      <c r="DI18" s="14">
        <v>5.5555555555555552E-2</v>
      </c>
      <c r="DJ18" s="14">
        <v>5.5555555555555552E-2</v>
      </c>
      <c r="DK18" s="14">
        <v>5.5555555555555552E-2</v>
      </c>
      <c r="DL18" s="14">
        <v>5.5555555555555552E-2</v>
      </c>
      <c r="DM18" s="14">
        <v>5.5555555555555552E-2</v>
      </c>
      <c r="DN18" s="14">
        <v>5.5555555555555552E-2</v>
      </c>
      <c r="DO18" s="14">
        <v>5.5555555555555552E-2</v>
      </c>
      <c r="DP18" s="14">
        <v>5.5555555555555552E-2</v>
      </c>
      <c r="DQ18" s="14">
        <v>5.5555555555555552E-2</v>
      </c>
      <c r="DR18" s="14">
        <v>5.5555555555555552E-2</v>
      </c>
      <c r="DT18" s="11">
        <v>16</v>
      </c>
      <c r="DU18" s="14">
        <v>-5.5555555555555552E-2</v>
      </c>
      <c r="DV18" s="14">
        <v>-5.5555555555555552E-2</v>
      </c>
      <c r="DW18" s="14">
        <v>-5.5555555555555552E-2</v>
      </c>
      <c r="DX18" s="14">
        <v>-5.5555555555555552E-2</v>
      </c>
      <c r="DY18" s="14">
        <v>-5.5555555555555552E-2</v>
      </c>
      <c r="DZ18" s="14">
        <v>-5.5555555555555552E-2</v>
      </c>
      <c r="EA18" s="14">
        <v>-5.5555555555555552E-2</v>
      </c>
      <c r="EB18" s="14">
        <v>-5.5555555555555552E-2</v>
      </c>
      <c r="EC18" s="14">
        <v>-5.5555555555555552E-2</v>
      </c>
      <c r="ED18" s="14">
        <v>-5.5555555555555552E-2</v>
      </c>
      <c r="EE18" s="14">
        <v>-5.5555555555555552E-2</v>
      </c>
      <c r="EF18" s="14">
        <v>-5.5555555555555552E-2</v>
      </c>
      <c r="EG18" s="14">
        <v>-5.5555555555555552E-2</v>
      </c>
      <c r="EH18" s="14">
        <v>-5.5555555555555552E-2</v>
      </c>
      <c r="EI18" s="14">
        <v>-5.5555555555555552E-2</v>
      </c>
      <c r="EJ18" s="14">
        <v>0.94444444444444442</v>
      </c>
      <c r="EK18" s="14">
        <v>-5.5555555555555552E-2</v>
      </c>
      <c r="EL18" s="14">
        <v>-5.5555555555555552E-2</v>
      </c>
      <c r="EN18" s="11">
        <v>16</v>
      </c>
      <c r="EO18" s="14">
        <v>-5.6944444444444438</v>
      </c>
      <c r="EP18" s="14">
        <v>-5.6944444444444438</v>
      </c>
      <c r="EQ18" s="14">
        <v>-2.9166666666666661</v>
      </c>
      <c r="ER18" s="14">
        <v>-3.9166666666666661</v>
      </c>
      <c r="ES18" s="14">
        <v>-1.5000000000000002</v>
      </c>
      <c r="ET18" s="14">
        <v>-2.0555555555555554</v>
      </c>
      <c r="EU18" s="14">
        <v>0.61111111111111116</v>
      </c>
      <c r="EV18" s="14">
        <v>0.4444444444444442</v>
      </c>
      <c r="EW18" s="14">
        <v>2.3888888888888888</v>
      </c>
      <c r="EX18" s="14">
        <v>1.5277777777777777</v>
      </c>
      <c r="EY18" s="14">
        <v>1.5277777777777777</v>
      </c>
      <c r="EZ18" s="14">
        <v>0.16666666666666652</v>
      </c>
      <c r="FA18" s="14">
        <v>2.6666666666666665</v>
      </c>
      <c r="FB18" s="14">
        <v>1.8055555555555554</v>
      </c>
      <c r="FC18" s="14">
        <v>4</v>
      </c>
      <c r="FD18" s="14">
        <v>3.7222222222222219</v>
      </c>
      <c r="FE18" s="14">
        <v>3.9999999999999991</v>
      </c>
      <c r="FF18" s="14">
        <v>5.6388888888888884</v>
      </c>
      <c r="FH18" s="11">
        <v>16</v>
      </c>
      <c r="FI18" s="14">
        <v>-6.0679012345679011</v>
      </c>
      <c r="FJ18" s="14">
        <v>-6.0679012345679011</v>
      </c>
      <c r="FK18" s="14">
        <v>-3.2901234567901225</v>
      </c>
      <c r="FL18" s="14">
        <v>-4.2901234567901225</v>
      </c>
      <c r="FM18" s="14">
        <v>-1.8734567901234569</v>
      </c>
      <c r="FN18" s="14">
        <v>-2.4290123456790118</v>
      </c>
      <c r="FO18" s="14">
        <v>0.23765432098765449</v>
      </c>
      <c r="FP18" s="14">
        <v>7.0987654320987692E-2</v>
      </c>
      <c r="FQ18" s="14">
        <v>2.0154320987654319</v>
      </c>
      <c r="FR18" s="14">
        <v>1.1543209876543215</v>
      </c>
      <c r="FS18" s="14">
        <v>1.1543209876543215</v>
      </c>
      <c r="FT18" s="14">
        <v>-0.20679012345679015</v>
      </c>
      <c r="FU18" s="14">
        <v>2.2932098765432096</v>
      </c>
      <c r="FV18" s="14">
        <v>1.4320987654320982</v>
      </c>
      <c r="FW18" s="14">
        <v>3.6265432098765427</v>
      </c>
      <c r="FX18" s="14">
        <v>3.348765432098765</v>
      </c>
      <c r="FY18" s="14">
        <v>3.6265432098765427</v>
      </c>
      <c r="FZ18" s="14">
        <v>5.2654320987654319</v>
      </c>
      <c r="GB18" s="11">
        <v>16</v>
      </c>
      <c r="GC18" s="14">
        <v>0.252</v>
      </c>
      <c r="GD18" s="14">
        <v>-3.6999999999999998E-2</v>
      </c>
      <c r="GJ18" s="11">
        <v>16</v>
      </c>
      <c r="GK18" s="14">
        <v>1.8530483771342829</v>
      </c>
      <c r="GL18" s="14">
        <v>-0.16703358943637653</v>
      </c>
    </row>
    <row r="19" spans="2:194" ht="25" customHeight="1" x14ac:dyDescent="0.2">
      <c r="B19" s="11">
        <v>17</v>
      </c>
      <c r="C19" s="10">
        <v>5</v>
      </c>
      <c r="D19" s="10">
        <v>5</v>
      </c>
      <c r="E19" s="10">
        <v>4</v>
      </c>
      <c r="F19" s="10">
        <v>4</v>
      </c>
      <c r="G19" s="10">
        <v>3</v>
      </c>
      <c r="H19" s="10">
        <v>3</v>
      </c>
      <c r="I19" s="10">
        <v>2</v>
      </c>
      <c r="J19" s="10">
        <v>3</v>
      </c>
      <c r="K19" s="10">
        <v>2</v>
      </c>
      <c r="L19" s="10">
        <v>3</v>
      </c>
      <c r="M19" s="10">
        <v>3</v>
      </c>
      <c r="N19" s="10">
        <v>4</v>
      </c>
      <c r="O19" s="10">
        <v>1</v>
      </c>
      <c r="P19" s="10">
        <v>2</v>
      </c>
      <c r="Q19" s="10">
        <v>2</v>
      </c>
      <c r="R19" s="10">
        <v>1</v>
      </c>
      <c r="S19" s="10">
        <v>0</v>
      </c>
      <c r="T19" s="10">
        <v>1</v>
      </c>
      <c r="V19" s="11">
        <v>17</v>
      </c>
      <c r="W19" s="10">
        <f t="shared" si="17"/>
        <v>25</v>
      </c>
      <c r="X19" s="10">
        <f t="shared" si="0"/>
        <v>25</v>
      </c>
      <c r="Y19" s="10">
        <f t="shared" si="1"/>
        <v>16</v>
      </c>
      <c r="Z19" s="10">
        <f t="shared" si="2"/>
        <v>16</v>
      </c>
      <c r="AA19" s="10">
        <f t="shared" si="3"/>
        <v>9</v>
      </c>
      <c r="AB19" s="10">
        <f t="shared" si="4"/>
        <v>9</v>
      </c>
      <c r="AC19" s="10">
        <f t="shared" si="5"/>
        <v>4</v>
      </c>
      <c r="AD19" s="10">
        <f t="shared" si="6"/>
        <v>9</v>
      </c>
      <c r="AE19" s="10">
        <f t="shared" si="7"/>
        <v>4</v>
      </c>
      <c r="AF19" s="10">
        <f t="shared" si="8"/>
        <v>9</v>
      </c>
      <c r="AG19" s="10">
        <f t="shared" si="9"/>
        <v>9</v>
      </c>
      <c r="AH19" s="10">
        <f t="shared" si="10"/>
        <v>16</v>
      </c>
      <c r="AI19" s="10">
        <f t="shared" si="11"/>
        <v>1</v>
      </c>
      <c r="AJ19" s="10">
        <f t="shared" si="12"/>
        <v>4</v>
      </c>
      <c r="AK19" s="10">
        <f t="shared" si="13"/>
        <v>4</v>
      </c>
      <c r="AL19" s="10">
        <f t="shared" si="14"/>
        <v>1</v>
      </c>
      <c r="AM19" s="10">
        <f t="shared" si="15"/>
        <v>0</v>
      </c>
      <c r="AN19" s="10">
        <f t="shared" si="16"/>
        <v>1</v>
      </c>
      <c r="AP19" s="10">
        <v>1</v>
      </c>
      <c r="BL19" s="11">
        <v>17</v>
      </c>
      <c r="BM19" s="10">
        <v>1</v>
      </c>
      <c r="BN19" s="10">
        <v>1</v>
      </c>
      <c r="BO19" s="10">
        <v>1</v>
      </c>
      <c r="BP19" s="10">
        <v>1</v>
      </c>
      <c r="BQ19" s="10">
        <v>1</v>
      </c>
      <c r="BR19" s="10">
        <v>1</v>
      </c>
      <c r="BS19" s="10">
        <v>1</v>
      </c>
      <c r="BT19" s="10">
        <v>1</v>
      </c>
      <c r="BU19" s="10">
        <v>1</v>
      </c>
      <c r="BV19" s="10">
        <v>1</v>
      </c>
      <c r="BW19" s="10">
        <v>1</v>
      </c>
      <c r="BX19" s="10">
        <v>1</v>
      </c>
      <c r="BY19" s="10">
        <v>1</v>
      </c>
      <c r="BZ19" s="10">
        <v>1</v>
      </c>
      <c r="CA19" s="10">
        <v>1</v>
      </c>
      <c r="CB19" s="10">
        <v>1</v>
      </c>
      <c r="CC19" s="10">
        <v>1</v>
      </c>
      <c r="CD19" s="10">
        <v>1</v>
      </c>
      <c r="CF19" s="11">
        <v>17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Z19" s="11">
        <v>17</v>
      </c>
      <c r="DA19" s="14">
        <v>5.5555555555555552E-2</v>
      </c>
      <c r="DB19" s="14">
        <v>5.5555555555555552E-2</v>
      </c>
      <c r="DC19" s="14">
        <v>5.5555555555555552E-2</v>
      </c>
      <c r="DD19" s="14">
        <v>5.5555555555555552E-2</v>
      </c>
      <c r="DE19" s="14">
        <v>5.5555555555555552E-2</v>
      </c>
      <c r="DF19" s="14">
        <v>5.5555555555555552E-2</v>
      </c>
      <c r="DG19" s="14">
        <v>5.5555555555555552E-2</v>
      </c>
      <c r="DH19" s="14">
        <v>5.5555555555555552E-2</v>
      </c>
      <c r="DI19" s="14">
        <v>5.5555555555555552E-2</v>
      </c>
      <c r="DJ19" s="14">
        <v>5.5555555555555552E-2</v>
      </c>
      <c r="DK19" s="14">
        <v>5.5555555555555552E-2</v>
      </c>
      <c r="DL19" s="14">
        <v>5.5555555555555552E-2</v>
      </c>
      <c r="DM19" s="14">
        <v>5.5555555555555552E-2</v>
      </c>
      <c r="DN19" s="14">
        <v>5.5555555555555552E-2</v>
      </c>
      <c r="DO19" s="14">
        <v>5.5555555555555552E-2</v>
      </c>
      <c r="DP19" s="14">
        <v>5.5555555555555552E-2</v>
      </c>
      <c r="DQ19" s="14">
        <v>5.5555555555555552E-2</v>
      </c>
      <c r="DR19" s="14">
        <v>5.5555555555555552E-2</v>
      </c>
      <c r="DT19" s="11">
        <v>17</v>
      </c>
      <c r="DU19" s="14">
        <v>-5.5555555555555552E-2</v>
      </c>
      <c r="DV19" s="14">
        <v>-5.5555555555555552E-2</v>
      </c>
      <c r="DW19" s="14">
        <v>-5.5555555555555552E-2</v>
      </c>
      <c r="DX19" s="14">
        <v>-5.5555555555555552E-2</v>
      </c>
      <c r="DY19" s="14">
        <v>-5.5555555555555552E-2</v>
      </c>
      <c r="DZ19" s="14">
        <v>-5.5555555555555552E-2</v>
      </c>
      <c r="EA19" s="14">
        <v>-5.5555555555555552E-2</v>
      </c>
      <c r="EB19" s="14">
        <v>-5.5555555555555552E-2</v>
      </c>
      <c r="EC19" s="14">
        <v>-5.5555555555555552E-2</v>
      </c>
      <c r="ED19" s="14">
        <v>-5.5555555555555552E-2</v>
      </c>
      <c r="EE19" s="14">
        <v>-5.5555555555555552E-2</v>
      </c>
      <c r="EF19" s="14">
        <v>-5.5555555555555552E-2</v>
      </c>
      <c r="EG19" s="14">
        <v>-5.5555555555555552E-2</v>
      </c>
      <c r="EH19" s="14">
        <v>-5.5555555555555552E-2</v>
      </c>
      <c r="EI19" s="14">
        <v>-5.5555555555555552E-2</v>
      </c>
      <c r="EJ19" s="14">
        <v>-5.5555555555555552E-2</v>
      </c>
      <c r="EK19" s="14">
        <v>0.94444444444444442</v>
      </c>
      <c r="EL19" s="14">
        <v>-5.5555555555555552E-2</v>
      </c>
      <c r="EN19" s="11">
        <v>17</v>
      </c>
      <c r="EO19" s="14">
        <v>-5.6944444444444438</v>
      </c>
      <c r="EP19" s="14">
        <v>-5.6944444444444438</v>
      </c>
      <c r="EQ19" s="14">
        <v>-2.9166666666666661</v>
      </c>
      <c r="ER19" s="14">
        <v>-3.9166666666666661</v>
      </c>
      <c r="ES19" s="14">
        <v>-1.5000000000000002</v>
      </c>
      <c r="ET19" s="14">
        <v>-2.0555555555555554</v>
      </c>
      <c r="EU19" s="14">
        <v>0.61111111111111116</v>
      </c>
      <c r="EV19" s="14">
        <v>-2.0555555555555558</v>
      </c>
      <c r="EW19" s="14">
        <v>0.88888888888888884</v>
      </c>
      <c r="EX19" s="14">
        <v>-0.97222222222222232</v>
      </c>
      <c r="EY19" s="14">
        <v>-0.97222222222222232</v>
      </c>
      <c r="EZ19" s="14">
        <v>-3.333333333333333</v>
      </c>
      <c r="FA19" s="14">
        <v>2.6666666666666665</v>
      </c>
      <c r="FB19" s="14">
        <v>1.8055555555555554</v>
      </c>
      <c r="FC19" s="14">
        <v>2.5</v>
      </c>
      <c r="FD19" s="14">
        <v>3.2222222222222219</v>
      </c>
      <c r="FE19" s="14">
        <v>4.4999999999999991</v>
      </c>
      <c r="FF19" s="14">
        <v>5.6388888888888884</v>
      </c>
      <c r="FH19" s="11">
        <v>17</v>
      </c>
      <c r="FI19" s="14">
        <v>-5.2901234567901225</v>
      </c>
      <c r="FJ19" s="14">
        <v>-5.2901234567901225</v>
      </c>
      <c r="FK19" s="14">
        <v>-2.5123456790123448</v>
      </c>
      <c r="FL19" s="14">
        <v>-3.5123456790123448</v>
      </c>
      <c r="FM19" s="14">
        <v>-1.0956790123456792</v>
      </c>
      <c r="FN19" s="14">
        <v>-1.6512345679012346</v>
      </c>
      <c r="FO19" s="14">
        <v>1.0154320987654319</v>
      </c>
      <c r="FP19" s="14">
        <v>-1.6512345679012348</v>
      </c>
      <c r="FQ19" s="14">
        <v>1.2932098765432103</v>
      </c>
      <c r="FR19" s="14">
        <v>-0.56790123456790131</v>
      </c>
      <c r="FS19" s="14">
        <v>-0.56790123456790131</v>
      </c>
      <c r="FT19" s="14">
        <v>-2.9290123456790118</v>
      </c>
      <c r="FU19" s="14">
        <v>3.0709876543209873</v>
      </c>
      <c r="FV19" s="14">
        <v>2.2098765432098766</v>
      </c>
      <c r="FW19" s="14">
        <v>2.9043209876543212</v>
      </c>
      <c r="FX19" s="14">
        <v>3.6265432098765435</v>
      </c>
      <c r="FY19" s="14">
        <v>4.9043209876543203</v>
      </c>
      <c r="FZ19" s="14">
        <v>6.0432098765432096</v>
      </c>
      <c r="GB19" s="11">
        <v>17</v>
      </c>
      <c r="GC19" s="14">
        <v>0.23499999999999999</v>
      </c>
      <c r="GD19" s="14">
        <v>-0.24099999999999999</v>
      </c>
      <c r="GJ19" s="11">
        <v>17</v>
      </c>
      <c r="GK19" s="14">
        <v>1.7280411453434781</v>
      </c>
      <c r="GL19" s="14">
        <v>-1.0879755420045065</v>
      </c>
    </row>
    <row r="20" spans="2:194" ht="25" customHeight="1" x14ac:dyDescent="0.2">
      <c r="B20" s="11">
        <v>18</v>
      </c>
      <c r="C20" s="10">
        <v>6</v>
      </c>
      <c r="D20" s="10">
        <v>6</v>
      </c>
      <c r="E20" s="10">
        <v>5</v>
      </c>
      <c r="F20" s="10">
        <v>5</v>
      </c>
      <c r="G20" s="10">
        <v>4</v>
      </c>
      <c r="H20" s="10">
        <v>4</v>
      </c>
      <c r="I20" s="10">
        <v>3</v>
      </c>
      <c r="J20" s="10">
        <v>3</v>
      </c>
      <c r="K20" s="10">
        <v>2</v>
      </c>
      <c r="L20" s="10">
        <v>3</v>
      </c>
      <c r="M20" s="10">
        <v>3</v>
      </c>
      <c r="N20" s="10">
        <v>4</v>
      </c>
      <c r="O20" s="10">
        <v>2</v>
      </c>
      <c r="P20" s="10">
        <v>1</v>
      </c>
      <c r="Q20" s="10">
        <v>2</v>
      </c>
      <c r="R20" s="10">
        <v>1</v>
      </c>
      <c r="S20" s="10">
        <v>1</v>
      </c>
      <c r="T20" s="10">
        <v>0</v>
      </c>
      <c r="V20" s="11">
        <v>18</v>
      </c>
      <c r="W20" s="10">
        <f t="shared" si="17"/>
        <v>36</v>
      </c>
      <c r="X20" s="10">
        <f t="shared" si="0"/>
        <v>36</v>
      </c>
      <c r="Y20" s="10">
        <f t="shared" si="1"/>
        <v>25</v>
      </c>
      <c r="Z20" s="10">
        <f t="shared" si="2"/>
        <v>25</v>
      </c>
      <c r="AA20" s="10">
        <f t="shared" si="3"/>
        <v>16</v>
      </c>
      <c r="AB20" s="10">
        <f t="shared" si="4"/>
        <v>16</v>
      </c>
      <c r="AC20" s="10">
        <f t="shared" si="5"/>
        <v>9</v>
      </c>
      <c r="AD20" s="10">
        <f t="shared" si="6"/>
        <v>9</v>
      </c>
      <c r="AE20" s="10">
        <f t="shared" si="7"/>
        <v>4</v>
      </c>
      <c r="AF20" s="10">
        <f t="shared" si="8"/>
        <v>9</v>
      </c>
      <c r="AG20" s="10">
        <f t="shared" si="9"/>
        <v>9</v>
      </c>
      <c r="AH20" s="10">
        <f t="shared" si="10"/>
        <v>16</v>
      </c>
      <c r="AI20" s="10">
        <f t="shared" si="11"/>
        <v>4</v>
      </c>
      <c r="AJ20" s="10">
        <f t="shared" si="12"/>
        <v>1</v>
      </c>
      <c r="AK20" s="10">
        <f t="shared" si="13"/>
        <v>4</v>
      </c>
      <c r="AL20" s="10">
        <f t="shared" si="14"/>
        <v>1</v>
      </c>
      <c r="AM20" s="10">
        <f t="shared" si="15"/>
        <v>1</v>
      </c>
      <c r="AN20" s="10">
        <f t="shared" si="16"/>
        <v>0</v>
      </c>
      <c r="AP20" s="10">
        <v>1</v>
      </c>
      <c r="BL20" s="11">
        <v>18</v>
      </c>
      <c r="BM20" s="10">
        <v>1</v>
      </c>
      <c r="BN20" s="10">
        <v>1</v>
      </c>
      <c r="BO20" s="10">
        <v>1</v>
      </c>
      <c r="BP20" s="10">
        <v>1</v>
      </c>
      <c r="BQ20" s="10">
        <v>1</v>
      </c>
      <c r="BR20" s="10">
        <v>1</v>
      </c>
      <c r="BS20" s="10">
        <v>1</v>
      </c>
      <c r="BT20" s="10">
        <v>1</v>
      </c>
      <c r="BU20" s="10">
        <v>1</v>
      </c>
      <c r="BV20" s="10">
        <v>1</v>
      </c>
      <c r="BW20" s="10">
        <v>1</v>
      </c>
      <c r="BX20" s="10">
        <v>1</v>
      </c>
      <c r="BY20" s="10">
        <v>1</v>
      </c>
      <c r="BZ20" s="10">
        <v>1</v>
      </c>
      <c r="CA20" s="10">
        <v>1</v>
      </c>
      <c r="CB20" s="10">
        <v>1</v>
      </c>
      <c r="CC20" s="10">
        <v>1</v>
      </c>
      <c r="CD20" s="10">
        <v>1</v>
      </c>
      <c r="CF20" s="11">
        <v>18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Z20" s="11">
        <v>18</v>
      </c>
      <c r="DA20" s="14">
        <v>5.5555555555555552E-2</v>
      </c>
      <c r="DB20" s="14">
        <v>5.5555555555555552E-2</v>
      </c>
      <c r="DC20" s="14">
        <v>5.5555555555555552E-2</v>
      </c>
      <c r="DD20" s="14">
        <v>5.5555555555555552E-2</v>
      </c>
      <c r="DE20" s="14">
        <v>5.5555555555555552E-2</v>
      </c>
      <c r="DF20" s="14">
        <v>5.5555555555555552E-2</v>
      </c>
      <c r="DG20" s="14">
        <v>5.5555555555555552E-2</v>
      </c>
      <c r="DH20" s="14">
        <v>5.5555555555555552E-2</v>
      </c>
      <c r="DI20" s="14">
        <v>5.5555555555555552E-2</v>
      </c>
      <c r="DJ20" s="14">
        <v>5.5555555555555552E-2</v>
      </c>
      <c r="DK20" s="14">
        <v>5.5555555555555552E-2</v>
      </c>
      <c r="DL20" s="14">
        <v>5.5555555555555552E-2</v>
      </c>
      <c r="DM20" s="14">
        <v>5.5555555555555552E-2</v>
      </c>
      <c r="DN20" s="14">
        <v>5.5555555555555552E-2</v>
      </c>
      <c r="DO20" s="14">
        <v>5.5555555555555552E-2</v>
      </c>
      <c r="DP20" s="14">
        <v>5.5555555555555552E-2</v>
      </c>
      <c r="DQ20" s="14">
        <v>5.5555555555555552E-2</v>
      </c>
      <c r="DR20" s="14">
        <v>5.5555555555555552E-2</v>
      </c>
      <c r="DT20" s="11">
        <v>18</v>
      </c>
      <c r="DU20" s="14">
        <v>-5.5555555555555552E-2</v>
      </c>
      <c r="DV20" s="14">
        <v>-5.5555555555555552E-2</v>
      </c>
      <c r="DW20" s="14">
        <v>-5.5555555555555552E-2</v>
      </c>
      <c r="DX20" s="14">
        <v>-5.5555555555555552E-2</v>
      </c>
      <c r="DY20" s="14">
        <v>-5.5555555555555552E-2</v>
      </c>
      <c r="DZ20" s="14">
        <v>-5.5555555555555552E-2</v>
      </c>
      <c r="EA20" s="14">
        <v>-5.5555555555555552E-2</v>
      </c>
      <c r="EB20" s="14">
        <v>-5.5555555555555552E-2</v>
      </c>
      <c r="EC20" s="14">
        <v>-5.5555555555555552E-2</v>
      </c>
      <c r="ED20" s="14">
        <v>-5.5555555555555552E-2</v>
      </c>
      <c r="EE20" s="14">
        <v>-5.5555555555555552E-2</v>
      </c>
      <c r="EF20" s="14">
        <v>-5.5555555555555552E-2</v>
      </c>
      <c r="EG20" s="14">
        <v>-5.5555555555555552E-2</v>
      </c>
      <c r="EH20" s="14">
        <v>-5.5555555555555552E-2</v>
      </c>
      <c r="EI20" s="14">
        <v>-5.5555555555555552E-2</v>
      </c>
      <c r="EJ20" s="14">
        <v>-5.5555555555555552E-2</v>
      </c>
      <c r="EK20" s="14">
        <v>-5.5555555555555552E-2</v>
      </c>
      <c r="EL20" s="14">
        <v>0.94444444444444442</v>
      </c>
      <c r="EN20" s="11">
        <v>18</v>
      </c>
      <c r="EO20" s="14">
        <v>-11.194444444444443</v>
      </c>
      <c r="EP20" s="14">
        <v>-11.194444444444443</v>
      </c>
      <c r="EQ20" s="14">
        <v>-7.4166666666666661</v>
      </c>
      <c r="ER20" s="14">
        <v>-8.4166666666666661</v>
      </c>
      <c r="ES20" s="14">
        <v>-5</v>
      </c>
      <c r="ET20" s="14">
        <v>-5.5555555555555554</v>
      </c>
      <c r="EU20" s="14">
        <v>-1.8888888888888888</v>
      </c>
      <c r="EV20" s="14">
        <v>-2.0555555555555558</v>
      </c>
      <c r="EW20" s="14">
        <v>0.88888888888888884</v>
      </c>
      <c r="EX20" s="14">
        <v>-0.97222222222222232</v>
      </c>
      <c r="EY20" s="14">
        <v>-0.97222222222222232</v>
      </c>
      <c r="EZ20" s="14">
        <v>-3.333333333333333</v>
      </c>
      <c r="FA20" s="14">
        <v>1.1666666666666665</v>
      </c>
      <c r="FB20" s="14">
        <v>3.3055555555555554</v>
      </c>
      <c r="FC20" s="14">
        <v>2.4999999999999996</v>
      </c>
      <c r="FD20" s="14">
        <v>3.2222222222222219</v>
      </c>
      <c r="FE20" s="14">
        <v>3.9999999999999991</v>
      </c>
      <c r="FF20" s="14">
        <v>6.1388888888888884</v>
      </c>
      <c r="FH20" s="11">
        <v>18</v>
      </c>
      <c r="FI20" s="14">
        <v>-9.1512345679012324</v>
      </c>
      <c r="FJ20" s="14">
        <v>-9.1512345679012324</v>
      </c>
      <c r="FK20" s="14">
        <v>-5.3734567901234565</v>
      </c>
      <c r="FL20" s="14">
        <v>-6.3734567901234565</v>
      </c>
      <c r="FM20" s="14">
        <v>-2.9567901234567913</v>
      </c>
      <c r="FN20" s="14">
        <v>-3.5123456790123457</v>
      </c>
      <c r="FO20" s="14">
        <v>0.15432098765432062</v>
      </c>
      <c r="FP20" s="14">
        <v>-1.2345679012346122E-2</v>
      </c>
      <c r="FQ20" s="14">
        <v>2.932098765432098</v>
      </c>
      <c r="FR20" s="14">
        <v>1.0709876543209869</v>
      </c>
      <c r="FS20" s="14">
        <v>1.0709876543209869</v>
      </c>
      <c r="FT20" s="14">
        <v>-1.2901234567901239</v>
      </c>
      <c r="FU20" s="14">
        <v>3.2098765432098753</v>
      </c>
      <c r="FV20" s="14">
        <v>5.3487654320987632</v>
      </c>
      <c r="FW20" s="14">
        <v>4.5432098765432078</v>
      </c>
      <c r="FX20" s="14">
        <v>5.2654320987654311</v>
      </c>
      <c r="FY20" s="14">
        <v>6.0432098765432087</v>
      </c>
      <c r="FZ20" s="14">
        <v>8.1820987654320962</v>
      </c>
      <c r="GB20" s="11">
        <v>18</v>
      </c>
      <c r="GC20" s="14">
        <v>0.39500000000000002</v>
      </c>
      <c r="GD20" s="14">
        <v>-9.0999999999999998E-2</v>
      </c>
      <c r="GJ20" s="11">
        <v>18</v>
      </c>
      <c r="GK20" s="14">
        <v>2.9045797974922296</v>
      </c>
      <c r="GL20" s="14">
        <v>-0.41081234158676389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</vt:lpstr>
      <vt:lpstr>Q3</vt:lpstr>
      <vt:lpstr>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2016-02-25T03:33:21Z</dcterms:created>
  <dcterms:modified xsi:type="dcterms:W3CDTF">2016-03-03T04:44:09Z</dcterms:modified>
</cp:coreProperties>
</file>