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批量填充" sheetId="1" r:id="rId1"/>
    <sheet name="行列冻结" sheetId="5" r:id="rId2"/>
    <sheet name="下拉列表" sheetId="6" r:id="rId3"/>
    <sheet name="Sheet3" sheetId="3" r:id="rId4"/>
  </sheets>
  <calcPr calcId="144525"/>
</workbook>
</file>

<file path=xl/sharedStrings.xml><?xml version="1.0" encoding="utf-8"?>
<sst xmlns="http://schemas.openxmlformats.org/spreadsheetml/2006/main" count="163" uniqueCount="48">
  <si>
    <t>批量填充</t>
  </si>
  <si>
    <t>1.选择需要批量填充的单元格区域</t>
  </si>
  <si>
    <t>2.输入需要填充的文字</t>
  </si>
  <si>
    <t>3.按下Ctrl+Enter即可</t>
  </si>
  <si>
    <t>团队协作工作计划表</t>
  </si>
  <si>
    <t>年</t>
  </si>
  <si>
    <t>月</t>
  </si>
  <si>
    <t>今日开始工作</t>
  </si>
  <si>
    <t>今日结束工作</t>
  </si>
  <si>
    <t>完成率</t>
  </si>
  <si>
    <t>日</t>
  </si>
  <si>
    <t>一</t>
  </si>
  <si>
    <t>二</t>
  </si>
  <si>
    <t>三</t>
  </si>
  <si>
    <t>四</t>
  </si>
  <si>
    <t>五</t>
  </si>
  <si>
    <t>六</t>
  </si>
  <si>
    <t>序号</t>
  </si>
  <si>
    <t>活动任务</t>
  </si>
  <si>
    <t>活动内容</t>
  </si>
  <si>
    <t>负责人</t>
  </si>
  <si>
    <t>开始日期</t>
  </si>
  <si>
    <t>截止日期</t>
  </si>
  <si>
    <t>状态</t>
  </si>
  <si>
    <t>工作记录</t>
  </si>
  <si>
    <t>备注</t>
  </si>
  <si>
    <t>S项目尾款结算</t>
  </si>
  <si>
    <t>计算数据，审核结算</t>
  </si>
  <si>
    <t>张三</t>
  </si>
  <si>
    <t>已完成</t>
  </si>
  <si>
    <t>行列冻结</t>
  </si>
  <si>
    <t>A项目招投标结算</t>
  </si>
  <si>
    <t>文本结算，管理数据</t>
  </si>
  <si>
    <t>李四</t>
  </si>
  <si>
    <t>Y项目结算</t>
  </si>
  <si>
    <t>王五</t>
  </si>
  <si>
    <t>未开始</t>
  </si>
  <si>
    <t>K项目尾款结算</t>
  </si>
  <si>
    <t>赵六</t>
  </si>
  <si>
    <t>进行中</t>
  </si>
  <si>
    <t>L项目招投标管理</t>
  </si>
  <si>
    <t>王文</t>
  </si>
  <si>
    <t>赵健</t>
  </si>
  <si>
    <t>李海</t>
  </si>
  <si>
    <t>工作计划</t>
  </si>
  <si>
    <t>完成计划</t>
  </si>
  <si>
    <t>王明</t>
  </si>
  <si>
    <t>下拉列表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</si>
</sst>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d"/>
    <numFmt numFmtId="178" formatCode="#\ ?/?"/>
  </numFmts>
  <fonts count="39">
    <font>
      <sz val="11"/>
      <color theme="1"/>
      <name val="宋体"/>
      <charset val="134"/>
      <scheme val="minor"/>
    </font>
    <font>
      <sz val="11"/>
      <name val="黑体"/>
      <charset val="134"/>
    </font>
    <font>
      <sz val="12"/>
      <name val="黑体"/>
      <charset val="134"/>
    </font>
    <font>
      <sz val="11"/>
      <color theme="1"/>
      <name val="微软雅黑"/>
      <charset val="134"/>
    </font>
    <font>
      <b/>
      <sz val="24"/>
      <color theme="1"/>
      <name val="微软雅黑"/>
      <charset val="134"/>
    </font>
    <font>
      <sz val="12"/>
      <color rgb="FFF6F6F6"/>
      <name val="黑体"/>
      <charset val="134"/>
    </font>
    <font>
      <b/>
      <sz val="16"/>
      <color rgb="FFF6F6F6"/>
      <name val="黑体"/>
      <charset val="134"/>
    </font>
    <font>
      <b/>
      <sz val="12"/>
      <name val="黑体"/>
      <charset val="134"/>
    </font>
    <font>
      <b/>
      <sz val="18"/>
      <name val="Arial Black"/>
      <charset val="134"/>
    </font>
    <font>
      <b/>
      <sz val="16"/>
      <name val="黑体"/>
      <charset val="134"/>
    </font>
    <font>
      <b/>
      <sz val="14"/>
      <color rgb="FFF6F6F6"/>
      <name val="黑体"/>
      <charset val="134"/>
    </font>
    <font>
      <b/>
      <sz val="11"/>
      <color theme="1" tint="0.25"/>
      <name val="Arial Black"/>
      <charset val="134"/>
    </font>
    <font>
      <b/>
      <sz val="12"/>
      <color theme="0"/>
      <name val="黑体"/>
      <charset val="134"/>
    </font>
    <font>
      <sz val="12"/>
      <color theme="1"/>
      <name val="黑体"/>
      <charset val="134"/>
    </font>
    <font>
      <sz val="12"/>
      <color theme="1" tint="0.25"/>
      <name val="Arial Black"/>
      <charset val="134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name val="黑体"/>
      <charset val="134"/>
    </font>
    <font>
      <sz val="20"/>
      <color theme="1"/>
      <name val="微软雅黑"/>
      <charset val="134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6D1AD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10" borderId="21" applyNumberFormat="0" applyAlignment="0" applyProtection="0">
      <alignment vertical="center"/>
    </xf>
    <xf numFmtId="0" fontId="37" fillId="10" borderId="19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176" fontId="12" fillId="2" borderId="3" xfId="0" applyNumberFormat="1" applyFont="1" applyFill="1" applyBorder="1" applyAlignment="1">
      <alignment horizontal="center" vertical="center"/>
    </xf>
    <xf numFmtId="176" fontId="12" fillId="2" borderId="4" xfId="0" applyNumberFormat="1" applyFont="1" applyFill="1" applyBorder="1" applyAlignment="1">
      <alignment horizontal="center" vertical="center"/>
    </xf>
    <xf numFmtId="176" fontId="12" fillId="2" borderId="5" xfId="0" applyNumberFormat="1" applyFont="1" applyFill="1" applyBorder="1" applyAlignment="1">
      <alignment horizontal="center" vertical="center"/>
    </xf>
    <xf numFmtId="176" fontId="12" fillId="2" borderId="0" xfId="0" applyNumberFormat="1" applyFont="1" applyFill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0" fontId="14" fillId="3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10" fontId="15" fillId="0" borderId="0" xfId="11" applyNumberFormat="1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8" fontId="18" fillId="0" borderId="9" xfId="0" applyNumberFormat="1" applyFont="1" applyBorder="1" applyAlignment="1">
      <alignment horizontal="center" vertical="center" textRotation="255"/>
    </xf>
    <xf numFmtId="0" fontId="15" fillId="0" borderId="1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4" tint="0.8"/>
        </patternFill>
      </fill>
    </dxf>
    <dxf>
      <fill>
        <gradientFill degree="90">
          <stop position="0">
            <color rgb="FFFEF3E4"/>
          </stop>
          <stop position="1">
            <color rgb="FFFEF3E4"/>
          </stop>
        </gradientFill>
      </fill>
    </dxf>
    <dxf>
      <fill>
        <gradientFill degree="90">
          <stop position="0">
            <color rgb="FFFAEAE9"/>
          </stop>
          <stop position="1">
            <color rgb="FFFAEAE9"/>
          </stop>
        </gradientFill>
      </fill>
    </dxf>
    <dxf>
      <font>
        <color theme="0"/>
      </font>
    </dxf>
    <dxf>
      <fill>
        <gradientFill degree="90">
          <stop position="0">
            <color rgb="FFA2EEDD"/>
          </stop>
          <stop position="1">
            <color rgb="FFA2EEDD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K23"/>
  <sheetViews>
    <sheetView showGridLines="0" tabSelected="1" workbookViewId="0">
      <selection activeCell="C5" sqref="C5"/>
    </sheetView>
  </sheetViews>
  <sheetFormatPr defaultColWidth="8.88888888888889" defaultRowHeight="14.4"/>
  <sheetData>
    <row r="3" spans="5:11">
      <c r="E3" s="38" t="s">
        <v>0</v>
      </c>
      <c r="H3" s="39" t="s">
        <v>0</v>
      </c>
      <c r="I3" s="43"/>
      <c r="J3" s="43"/>
      <c r="K3" s="44"/>
    </row>
    <row r="4" spans="5:11">
      <c r="E4" s="38" t="s">
        <v>0</v>
      </c>
      <c r="H4" s="40"/>
      <c r="I4" s="45"/>
      <c r="J4" s="45"/>
      <c r="K4" s="46"/>
    </row>
    <row r="5" spans="5:11">
      <c r="E5" s="38" t="s">
        <v>0</v>
      </c>
      <c r="H5" s="40"/>
      <c r="I5" s="45"/>
      <c r="J5" s="45"/>
      <c r="K5" s="46"/>
    </row>
    <row r="6" spans="5:11">
      <c r="E6" s="38" t="s">
        <v>0</v>
      </c>
      <c r="H6" s="41" t="s">
        <v>1</v>
      </c>
      <c r="I6" s="47"/>
      <c r="J6" s="47"/>
      <c r="K6" s="48"/>
    </row>
    <row r="7" spans="5:11">
      <c r="E7" s="38" t="s">
        <v>0</v>
      </c>
      <c r="H7" s="41"/>
      <c r="I7" s="47"/>
      <c r="J7" s="47"/>
      <c r="K7" s="48"/>
    </row>
    <row r="8" spans="5:11">
      <c r="E8" s="38" t="s">
        <v>0</v>
      </c>
      <c r="H8" s="41" t="s">
        <v>2</v>
      </c>
      <c r="I8" s="47"/>
      <c r="J8" s="47"/>
      <c r="K8" s="48"/>
    </row>
    <row r="9" spans="5:11">
      <c r="E9" s="38" t="s">
        <v>0</v>
      </c>
      <c r="H9" s="41"/>
      <c r="I9" s="47"/>
      <c r="J9" s="47"/>
      <c r="K9" s="48"/>
    </row>
    <row r="10" spans="5:11">
      <c r="E10" s="38" t="s">
        <v>0</v>
      </c>
      <c r="H10" s="41" t="s">
        <v>3</v>
      </c>
      <c r="I10" s="47"/>
      <c r="J10" s="47"/>
      <c r="K10" s="48"/>
    </row>
    <row r="11" spans="5:11">
      <c r="E11" s="38" t="s">
        <v>0</v>
      </c>
      <c r="H11" s="42"/>
      <c r="I11" s="49"/>
      <c r="J11" s="49"/>
      <c r="K11" s="50"/>
    </row>
    <row r="12" spans="5:5">
      <c r="E12" s="38" t="s">
        <v>0</v>
      </c>
    </row>
    <row r="13" spans="5:11">
      <c r="E13" s="38" t="s">
        <v>0</v>
      </c>
      <c r="H13" s="1"/>
      <c r="I13" s="1"/>
      <c r="J13" s="1"/>
      <c r="K13" s="1"/>
    </row>
    <row r="14" spans="5:11">
      <c r="E14" s="38" t="s">
        <v>0</v>
      </c>
      <c r="H14" s="1"/>
      <c r="I14" s="1"/>
      <c r="J14" s="1"/>
      <c r="K14" s="1"/>
    </row>
    <row r="15" spans="5:11">
      <c r="E15" s="38" t="s">
        <v>0</v>
      </c>
      <c r="H15" s="1"/>
      <c r="I15" s="1"/>
      <c r="J15" s="1"/>
      <c r="K15" s="1"/>
    </row>
    <row r="16" spans="5:5">
      <c r="E16" s="38" t="s">
        <v>0</v>
      </c>
    </row>
    <row r="17" spans="5:5">
      <c r="E17" s="38" t="s">
        <v>0</v>
      </c>
    </row>
    <row r="18" spans="5:5">
      <c r="E18" s="38" t="s">
        <v>0</v>
      </c>
    </row>
    <row r="19" spans="5:5">
      <c r="E19" s="38" t="s">
        <v>0</v>
      </c>
    </row>
    <row r="20" spans="5:5">
      <c r="E20" s="38" t="s">
        <v>0</v>
      </c>
    </row>
    <row r="21" spans="5:5">
      <c r="E21" s="38" t="s">
        <v>0</v>
      </c>
    </row>
    <row r="22" spans="5:5">
      <c r="E22" s="38" t="s">
        <v>0</v>
      </c>
    </row>
    <row r="23" spans="5:5">
      <c r="E23" s="38" t="s">
        <v>0</v>
      </c>
    </row>
  </sheetData>
  <mergeCells count="7">
    <mergeCell ref="H13:K13"/>
    <mergeCell ref="H14:K14"/>
    <mergeCell ref="H15:K15"/>
    <mergeCell ref="H3:K5"/>
    <mergeCell ref="H6:K7"/>
    <mergeCell ref="H8:K9"/>
    <mergeCell ref="H10:K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showGridLines="0" workbookViewId="0">
      <selection activeCell="Q10" sqref="Q10"/>
    </sheetView>
  </sheetViews>
  <sheetFormatPr defaultColWidth="10.25" defaultRowHeight="25" customHeight="1"/>
  <cols>
    <col min="1" max="1" width="5.5" style="2" customWidth="1"/>
    <col min="2" max="6" width="5.5" style="3" customWidth="1"/>
    <col min="7" max="8" width="5.5" style="4" customWidth="1"/>
    <col min="9" max="9" width="2.75" style="4" customWidth="1"/>
    <col min="10" max="10" width="5.71296296296296" style="5" customWidth="1"/>
    <col min="11" max="11" width="20" style="5" customWidth="1"/>
    <col min="12" max="12" width="23.9259259259259" style="5" customWidth="1"/>
    <col min="13" max="13" width="14.8796296296296" style="5" customWidth="1"/>
    <col min="14" max="15" width="13.3240740740741" style="5" customWidth="1"/>
    <col min="16" max="16" width="12.8518518518519" style="5" customWidth="1"/>
    <col min="17" max="17" width="16.75" style="5" customWidth="1"/>
    <col min="18" max="18" width="13.5" style="5" customWidth="1"/>
    <col min="19" max="21" width="10.25" style="6" customWidth="1"/>
    <col min="22" max="16383" width="10.25" customWidth="1"/>
  </cols>
  <sheetData>
    <row r="1" ht="17" customHeight="1"/>
    <row r="2" ht="42" customHeight="1" spans="2:23">
      <c r="B2" s="7" t="s">
        <v>4</v>
      </c>
      <c r="C2" s="8"/>
      <c r="D2" s="8"/>
      <c r="E2" s="8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33"/>
      <c r="T2" s="33"/>
      <c r="U2" s="33"/>
      <c r="V2" s="33"/>
      <c r="W2" s="33"/>
    </row>
    <row r="3" ht="15" customHeight="1" spans="2:5">
      <c r="B3" s="9"/>
      <c r="C3" s="9"/>
      <c r="D3" s="10"/>
      <c r="E3" s="11"/>
    </row>
    <row r="4" s="1" customFormat="1" ht="26" customHeight="1" spans="1:21">
      <c r="A4" s="12"/>
      <c r="B4" s="13">
        <v>2021</v>
      </c>
      <c r="C4" s="13"/>
      <c r="D4" s="14" t="s">
        <v>5</v>
      </c>
      <c r="E4" s="15">
        <v>4</v>
      </c>
      <c r="F4" s="14" t="s">
        <v>6</v>
      </c>
      <c r="G4" s="16"/>
      <c r="H4" s="4"/>
      <c r="I4" s="4"/>
      <c r="J4" s="5"/>
      <c r="K4" s="26" t="s">
        <v>7</v>
      </c>
      <c r="L4" s="26">
        <f ca="1">COUNTIF(N7:N2000,TODAY())</f>
        <v>0</v>
      </c>
      <c r="M4" s="26" t="s">
        <v>8</v>
      </c>
      <c r="N4" s="26">
        <f ca="1">COUNTIF(O7:O2000,TODAY())</f>
        <v>0</v>
      </c>
      <c r="O4" s="26"/>
      <c r="P4" s="26" t="s">
        <v>9</v>
      </c>
      <c r="Q4" s="34">
        <f>COUNTIF(P7:P2000,"已完成")/COUNTA(K7:K20000)</f>
        <v>0.2</v>
      </c>
      <c r="R4" s="26"/>
      <c r="S4" s="5"/>
      <c r="T4" s="5"/>
      <c r="U4" s="5"/>
    </row>
    <row r="5" ht="7" customHeight="1" spans="1:8">
      <c r="A5" s="12"/>
      <c r="B5" s="12"/>
      <c r="C5" s="12"/>
      <c r="D5" s="14"/>
      <c r="E5" s="14"/>
      <c r="F5" s="16"/>
      <c r="G5" s="14"/>
      <c r="H5" s="16"/>
    </row>
    <row r="6" ht="30" customHeight="1" spans="1:19">
      <c r="A6" s="4"/>
      <c r="B6" s="17" t="s">
        <v>10</v>
      </c>
      <c r="C6" s="18" t="s">
        <v>11</v>
      </c>
      <c r="D6" s="18" t="s">
        <v>12</v>
      </c>
      <c r="E6" s="18" t="s">
        <v>13</v>
      </c>
      <c r="F6" s="18" t="s">
        <v>14</v>
      </c>
      <c r="G6" s="18" t="s">
        <v>15</v>
      </c>
      <c r="H6" s="18" t="s">
        <v>16</v>
      </c>
      <c r="J6" s="27" t="s">
        <v>17</v>
      </c>
      <c r="K6" s="27" t="s">
        <v>18</v>
      </c>
      <c r="L6" s="27" t="s">
        <v>19</v>
      </c>
      <c r="M6" s="27" t="s">
        <v>20</v>
      </c>
      <c r="N6" s="27" t="s">
        <v>21</v>
      </c>
      <c r="O6" s="27" t="s">
        <v>22</v>
      </c>
      <c r="P6" s="27" t="s">
        <v>23</v>
      </c>
      <c r="Q6" s="27" t="s">
        <v>24</v>
      </c>
      <c r="R6" s="27" t="s">
        <v>25</v>
      </c>
      <c r="S6" s="26"/>
    </row>
    <row r="7" customHeight="1" spans="1:20">
      <c r="A7" s="4"/>
      <c r="B7" s="19">
        <f>DATE($B$4,$E$4,1)-WEEKDAY(DATE(B4,E4,1),2)</f>
        <v>44283</v>
      </c>
      <c r="C7" s="19">
        <f>B7+1</f>
        <v>44284</v>
      </c>
      <c r="D7" s="19">
        <f>C7+1</f>
        <v>44285</v>
      </c>
      <c r="E7" s="19">
        <f>D7+1</f>
        <v>44286</v>
      </c>
      <c r="F7" s="19">
        <f>E7+1</f>
        <v>44287</v>
      </c>
      <c r="G7" s="19">
        <f>F7+1</f>
        <v>44288</v>
      </c>
      <c r="H7" s="19">
        <f>G7+1</f>
        <v>44289</v>
      </c>
      <c r="J7" s="28">
        <v>1</v>
      </c>
      <c r="K7" s="28" t="s">
        <v>26</v>
      </c>
      <c r="L7" s="28" t="s">
        <v>27</v>
      </c>
      <c r="M7" s="28" t="s">
        <v>28</v>
      </c>
      <c r="N7" s="29">
        <v>44287</v>
      </c>
      <c r="O7" s="29">
        <v>44294</v>
      </c>
      <c r="P7" s="28" t="s">
        <v>29</v>
      </c>
      <c r="Q7" s="28"/>
      <c r="R7" s="35"/>
      <c r="S7" s="36" t="s">
        <v>30</v>
      </c>
      <c r="T7" s="36"/>
    </row>
    <row r="8" customHeight="1" spans="1:20">
      <c r="A8" s="4"/>
      <c r="B8" s="19">
        <f>H7+1</f>
        <v>44290</v>
      </c>
      <c r="C8" s="19">
        <f>B8+1</f>
        <v>44291</v>
      </c>
      <c r="D8" s="19">
        <f>C8+1</f>
        <v>44292</v>
      </c>
      <c r="E8" s="19">
        <f>D8+1</f>
        <v>44293</v>
      </c>
      <c r="F8" s="19">
        <f>E8+1</f>
        <v>44294</v>
      </c>
      <c r="G8" s="19">
        <f>F8+1</f>
        <v>44295</v>
      </c>
      <c r="H8" s="19">
        <f>G8+1</f>
        <v>44296</v>
      </c>
      <c r="J8" s="30">
        <v>2</v>
      </c>
      <c r="K8" s="30" t="s">
        <v>31</v>
      </c>
      <c r="L8" s="28" t="s">
        <v>32</v>
      </c>
      <c r="M8" s="28" t="s">
        <v>33</v>
      </c>
      <c r="N8" s="29">
        <v>44291</v>
      </c>
      <c r="O8" s="29">
        <v>44298</v>
      </c>
      <c r="P8" s="30" t="s">
        <v>29</v>
      </c>
      <c r="Q8" s="30"/>
      <c r="R8" s="37"/>
      <c r="S8" s="36"/>
      <c r="T8" s="36"/>
    </row>
    <row r="9" customHeight="1" spans="1:20">
      <c r="A9" s="4"/>
      <c r="B9" s="19">
        <f>H8+1</f>
        <v>44297</v>
      </c>
      <c r="C9" s="19">
        <f>B9+1</f>
        <v>44298</v>
      </c>
      <c r="D9" s="19">
        <f>C9+1</f>
        <v>44299</v>
      </c>
      <c r="E9" s="19">
        <f>D9+1</f>
        <v>44300</v>
      </c>
      <c r="F9" s="19">
        <f>E9+1</f>
        <v>44301</v>
      </c>
      <c r="G9" s="19">
        <f>F9+1</f>
        <v>44302</v>
      </c>
      <c r="H9" s="19">
        <f>G9+1</f>
        <v>44303</v>
      </c>
      <c r="J9" s="30">
        <v>3</v>
      </c>
      <c r="K9" s="30" t="s">
        <v>34</v>
      </c>
      <c r="L9" s="28" t="s">
        <v>27</v>
      </c>
      <c r="M9" s="28" t="s">
        <v>35</v>
      </c>
      <c r="N9" s="29">
        <v>44295</v>
      </c>
      <c r="O9" s="29">
        <v>44302</v>
      </c>
      <c r="P9" s="30" t="s">
        <v>36</v>
      </c>
      <c r="Q9" s="30"/>
      <c r="R9" s="37"/>
      <c r="S9" s="36"/>
      <c r="T9" s="36"/>
    </row>
    <row r="10" customHeight="1" spans="1:20">
      <c r="A10" s="4"/>
      <c r="B10" s="19">
        <f>H9+1</f>
        <v>44304</v>
      </c>
      <c r="C10" s="19">
        <f>B10+1</f>
        <v>44305</v>
      </c>
      <c r="D10" s="19">
        <f>C10+1</f>
        <v>44306</v>
      </c>
      <c r="E10" s="19">
        <f>D10+1</f>
        <v>44307</v>
      </c>
      <c r="F10" s="19">
        <f>E10+1</f>
        <v>44308</v>
      </c>
      <c r="G10" s="19">
        <f>F10+1</f>
        <v>44309</v>
      </c>
      <c r="H10" s="19">
        <f>G10+1</f>
        <v>44310</v>
      </c>
      <c r="J10" s="30">
        <v>4</v>
      </c>
      <c r="K10" s="30" t="s">
        <v>37</v>
      </c>
      <c r="L10" s="28" t="s">
        <v>32</v>
      </c>
      <c r="M10" s="28" t="s">
        <v>38</v>
      </c>
      <c r="N10" s="29">
        <v>44299</v>
      </c>
      <c r="O10" s="29">
        <v>44306</v>
      </c>
      <c r="P10" s="30" t="s">
        <v>39</v>
      </c>
      <c r="Q10" s="30"/>
      <c r="R10" s="37"/>
      <c r="S10" s="36"/>
      <c r="T10" s="36"/>
    </row>
    <row r="11" customHeight="1" spans="1:20">
      <c r="A11" s="4"/>
      <c r="B11" s="19">
        <f>H10+1</f>
        <v>44311</v>
      </c>
      <c r="C11" s="19">
        <f>B11+1</f>
        <v>44312</v>
      </c>
      <c r="D11" s="19">
        <f>C11+1</f>
        <v>44313</v>
      </c>
      <c r="E11" s="19">
        <f>D11+1</f>
        <v>44314</v>
      </c>
      <c r="F11" s="19">
        <f>E11+1</f>
        <v>44315</v>
      </c>
      <c r="G11" s="19">
        <f>F11+1</f>
        <v>44316</v>
      </c>
      <c r="H11" s="19">
        <f>G11+1</f>
        <v>44317</v>
      </c>
      <c r="J11" s="30">
        <v>5</v>
      </c>
      <c r="K11" s="30" t="s">
        <v>40</v>
      </c>
      <c r="L11" s="28" t="s">
        <v>27</v>
      </c>
      <c r="M11" s="28" t="s">
        <v>41</v>
      </c>
      <c r="N11" s="29">
        <v>44303</v>
      </c>
      <c r="O11" s="29">
        <v>44316</v>
      </c>
      <c r="P11" s="30" t="s">
        <v>36</v>
      </c>
      <c r="Q11" s="30"/>
      <c r="R11" s="37"/>
      <c r="S11" s="36"/>
      <c r="T11" s="36"/>
    </row>
    <row r="12" customHeight="1" spans="1:18">
      <c r="A12" s="4"/>
      <c r="B12" s="19">
        <f>H11+1</f>
        <v>44318</v>
      </c>
      <c r="C12" s="19">
        <f>B12+1</f>
        <v>44319</v>
      </c>
      <c r="D12" s="19"/>
      <c r="E12" s="19">
        <f>C12+1</f>
        <v>44320</v>
      </c>
      <c r="F12" s="19">
        <f>E12+1</f>
        <v>44321</v>
      </c>
      <c r="G12" s="19">
        <f>F12+1</f>
        <v>44322</v>
      </c>
      <c r="H12" s="19">
        <f>G12+1</f>
        <v>44323</v>
      </c>
      <c r="I12" s="31"/>
      <c r="J12" s="30">
        <v>6</v>
      </c>
      <c r="K12" s="28" t="s">
        <v>26</v>
      </c>
      <c r="L12" s="28" t="s">
        <v>32</v>
      </c>
      <c r="M12" s="28" t="s">
        <v>42</v>
      </c>
      <c r="N12" s="29">
        <v>44316</v>
      </c>
      <c r="O12" s="29">
        <v>44314</v>
      </c>
      <c r="P12" s="30" t="s">
        <v>39</v>
      </c>
      <c r="Q12" s="30"/>
      <c r="R12" s="30"/>
    </row>
    <row r="13" customHeight="1" spans="1:18">
      <c r="A13" s="4"/>
      <c r="B13" s="4"/>
      <c r="C13" s="4"/>
      <c r="D13" s="4"/>
      <c r="E13" s="4"/>
      <c r="F13" s="4"/>
      <c r="J13" s="30">
        <v>7</v>
      </c>
      <c r="K13" s="30" t="s">
        <v>31</v>
      </c>
      <c r="L13" s="28" t="s">
        <v>27</v>
      </c>
      <c r="M13" s="28" t="s">
        <v>43</v>
      </c>
      <c r="N13" s="29">
        <v>44311</v>
      </c>
      <c r="O13" s="29">
        <v>44318</v>
      </c>
      <c r="P13" s="30" t="s">
        <v>36</v>
      </c>
      <c r="Q13" s="30"/>
      <c r="R13" s="30"/>
    </row>
    <row r="14" customHeight="1" spans="2:18">
      <c r="B14" s="20" t="s">
        <v>20</v>
      </c>
      <c r="C14" s="21"/>
      <c r="D14" s="22" t="s">
        <v>44</v>
      </c>
      <c r="E14" s="23"/>
      <c r="F14" s="20"/>
      <c r="G14" s="22" t="s">
        <v>45</v>
      </c>
      <c r="H14" s="23"/>
      <c r="J14" s="30">
        <v>8</v>
      </c>
      <c r="K14" s="30" t="s">
        <v>34</v>
      </c>
      <c r="L14" s="28" t="s">
        <v>32</v>
      </c>
      <c r="M14" s="28" t="s">
        <v>46</v>
      </c>
      <c r="N14" s="29">
        <v>44316</v>
      </c>
      <c r="O14" s="29">
        <v>44322</v>
      </c>
      <c r="P14" s="30" t="s">
        <v>39</v>
      </c>
      <c r="Q14" s="30"/>
      <c r="R14" s="30"/>
    </row>
    <row r="15" customHeight="1" spans="2:18">
      <c r="B15" s="24" t="s">
        <v>28</v>
      </c>
      <c r="C15" s="24"/>
      <c r="D15" s="25">
        <f>IF(B15="","",COUNTIF($M$7:$M$20000,B15))</f>
        <v>1</v>
      </c>
      <c r="E15" s="25"/>
      <c r="F15" s="25"/>
      <c r="G15" s="25">
        <f>IF(B15="","",COUNTIFS($M$7:$M$20000,B15,$P$7:$P$20000,"已完成"))</f>
        <v>1</v>
      </c>
      <c r="H15" s="25"/>
      <c r="J15" s="30">
        <v>9</v>
      </c>
      <c r="K15" s="30" t="s">
        <v>37</v>
      </c>
      <c r="L15" s="28" t="s">
        <v>27</v>
      </c>
      <c r="M15" s="28" t="s">
        <v>43</v>
      </c>
      <c r="N15" s="29">
        <v>44319</v>
      </c>
      <c r="O15" s="29">
        <v>44326</v>
      </c>
      <c r="P15" s="30" t="s">
        <v>36</v>
      </c>
      <c r="Q15" s="30"/>
      <c r="R15" s="30"/>
    </row>
    <row r="16" customHeight="1" spans="2:18">
      <c r="B16" s="24" t="s">
        <v>33</v>
      </c>
      <c r="C16" s="24"/>
      <c r="D16" s="25">
        <f>IF(B16="","",COUNTIF($M$7:$M$20000,B16))</f>
        <v>1</v>
      </c>
      <c r="E16" s="25"/>
      <c r="F16" s="25"/>
      <c r="G16" s="25">
        <f>IF(B16="","",COUNTIFS($M$7:$M$20000,B16,$P$7:$P$20000,"已完成"))</f>
        <v>1</v>
      </c>
      <c r="H16" s="25"/>
      <c r="J16" s="30">
        <v>10</v>
      </c>
      <c r="K16" s="30" t="s">
        <v>40</v>
      </c>
      <c r="L16" s="28" t="s">
        <v>32</v>
      </c>
      <c r="M16" s="28" t="s">
        <v>46</v>
      </c>
      <c r="N16" s="29">
        <v>44323</v>
      </c>
      <c r="O16" s="29">
        <v>44330</v>
      </c>
      <c r="P16" s="30" t="s">
        <v>39</v>
      </c>
      <c r="Q16" s="30"/>
      <c r="R16" s="30"/>
    </row>
    <row r="17" customHeight="1" spans="2:18">
      <c r="B17" s="24" t="s">
        <v>35</v>
      </c>
      <c r="C17" s="24"/>
      <c r="D17" s="25">
        <f>IF(B17="","",COUNTIF($M$7:$M$20000,B17))</f>
        <v>1</v>
      </c>
      <c r="E17" s="25"/>
      <c r="F17" s="25"/>
      <c r="G17" s="25">
        <f>IF(B17="","",COUNTIFS($M$7:$M$20000,B17,$P$7:$P$20000,"已完成"))</f>
        <v>0</v>
      </c>
      <c r="H17" s="25"/>
      <c r="J17" s="30"/>
      <c r="K17" s="30"/>
      <c r="L17" s="30"/>
      <c r="M17" s="30"/>
      <c r="N17" s="30"/>
      <c r="O17" s="30"/>
      <c r="P17" s="30"/>
      <c r="Q17" s="30"/>
      <c r="R17" s="30"/>
    </row>
    <row r="18" customHeight="1" spans="2:18">
      <c r="B18" s="24" t="s">
        <v>38</v>
      </c>
      <c r="C18" s="24"/>
      <c r="D18" s="25">
        <f>IF(B18="","",COUNTIF($M$7:$M$20000,B18))</f>
        <v>1</v>
      </c>
      <c r="E18" s="25"/>
      <c r="F18" s="25"/>
      <c r="G18" s="25">
        <f>IF(B18="","",COUNTIFS($M$7:$M$20000,B18,$P$7:$P$20000,"已完成"))</f>
        <v>0</v>
      </c>
      <c r="H18" s="25"/>
      <c r="J18" s="30"/>
      <c r="K18" s="30"/>
      <c r="L18" s="30"/>
      <c r="M18" s="30"/>
      <c r="N18" s="30"/>
      <c r="O18" s="30"/>
      <c r="P18" s="30"/>
      <c r="Q18" s="30"/>
      <c r="R18" s="30"/>
    </row>
    <row r="19" customHeight="1" spans="2:18">
      <c r="B19" s="24" t="s">
        <v>41</v>
      </c>
      <c r="C19" s="24"/>
      <c r="D19" s="25">
        <f>IF(B19="","",COUNTIF($M$7:$M$20000,B19))</f>
        <v>1</v>
      </c>
      <c r="E19" s="25"/>
      <c r="F19" s="25"/>
      <c r="G19" s="25">
        <f>IF(B19="","",COUNTIFS($M$7:$M$20000,B19,$P$7:$P$20000,"已完成"))</f>
        <v>0</v>
      </c>
      <c r="H19" s="25"/>
      <c r="J19" s="30"/>
      <c r="K19" s="30"/>
      <c r="L19" s="30"/>
      <c r="M19" s="30"/>
      <c r="N19" s="30"/>
      <c r="O19" s="30"/>
      <c r="P19" s="30"/>
      <c r="Q19" s="30"/>
      <c r="R19" s="30"/>
    </row>
    <row r="20" customHeight="1" spans="2:18">
      <c r="B20" s="24" t="s">
        <v>42</v>
      </c>
      <c r="C20" s="24"/>
      <c r="D20" s="25">
        <f>IF(B20="","",COUNTIF($M$7:$M$20000,B20))</f>
        <v>1</v>
      </c>
      <c r="E20" s="25"/>
      <c r="F20" s="25"/>
      <c r="G20" s="25">
        <f>IF(B20="","",COUNTIFS($M$7:$M$20000,B20,$P$7:$P$20000,"已完成"))</f>
        <v>0</v>
      </c>
      <c r="H20" s="25"/>
      <c r="I20" s="32"/>
      <c r="J20" s="30"/>
      <c r="K20" s="30"/>
      <c r="L20" s="30"/>
      <c r="M20" s="30"/>
      <c r="N20" s="30"/>
      <c r="O20" s="30"/>
      <c r="P20" s="30"/>
      <c r="Q20" s="30"/>
      <c r="R20" s="30"/>
    </row>
    <row r="21" customHeight="1" spans="2:18">
      <c r="B21" s="24" t="s">
        <v>43</v>
      </c>
      <c r="C21" s="24"/>
      <c r="D21" s="25">
        <f>IF(B21="","",COUNTIF($M$7:$M$20000,B21))</f>
        <v>2</v>
      </c>
      <c r="E21" s="25"/>
      <c r="F21" s="25"/>
      <c r="G21" s="25">
        <f>IF(B21="","",COUNTIFS($M$7:$M$20000,B21,$P$7:$P$20000,"已完成"))</f>
        <v>0</v>
      </c>
      <c r="H21" s="25"/>
      <c r="J21" s="30"/>
      <c r="K21" s="30"/>
      <c r="L21" s="30"/>
      <c r="M21" s="30"/>
      <c r="N21" s="30"/>
      <c r="O21" s="30"/>
      <c r="P21" s="30"/>
      <c r="Q21" s="30"/>
      <c r="R21" s="30"/>
    </row>
    <row r="22" customHeight="1" spans="2:18">
      <c r="B22" s="24" t="s">
        <v>46</v>
      </c>
      <c r="C22" s="24"/>
      <c r="D22" s="25">
        <f>IF(B22="","",COUNTIF($M$7:$M$20000,B22))</f>
        <v>2</v>
      </c>
      <c r="E22" s="25"/>
      <c r="F22" s="25"/>
      <c r="G22" s="25">
        <f>IF(B22="","",COUNTIFS($M$7:$M$20000,B22,$P$7:$P$20000,"已完成"))</f>
        <v>0</v>
      </c>
      <c r="H22" s="25"/>
      <c r="J22" s="30"/>
      <c r="K22" s="30"/>
      <c r="L22" s="30"/>
      <c r="M22" s="30"/>
      <c r="N22" s="30"/>
      <c r="O22" s="30"/>
      <c r="P22" s="30"/>
      <c r="Q22" s="30"/>
      <c r="R22" s="30"/>
    </row>
    <row r="23" customHeight="1" spans="2:18">
      <c r="B23" s="24"/>
      <c r="C23" s="24"/>
      <c r="D23" s="25" t="str">
        <f>IF(B23="","",COUNTIF($M$7:$M$20000,B23))</f>
        <v/>
      </c>
      <c r="E23" s="25"/>
      <c r="F23" s="25"/>
      <c r="G23" s="25" t="str">
        <f>IF(B23="","",COUNTIFS($M$7:$M$20000,B23,$P$7:$P$20000,"已完成"))</f>
        <v/>
      </c>
      <c r="H23" s="25"/>
      <c r="J23" s="30"/>
      <c r="K23" s="30"/>
      <c r="L23" s="30"/>
      <c r="M23" s="30"/>
      <c r="N23" s="30"/>
      <c r="O23" s="30"/>
      <c r="P23" s="30"/>
      <c r="Q23" s="30"/>
      <c r="R23" s="30"/>
    </row>
    <row r="24" customHeight="1" spans="2:18">
      <c r="B24" s="24"/>
      <c r="C24" s="24"/>
      <c r="D24" s="25" t="str">
        <f>IF(B24="","",COUNTIF($M$7:$M$20000,B24))</f>
        <v/>
      </c>
      <c r="E24" s="25"/>
      <c r="F24" s="25"/>
      <c r="G24" s="25" t="str">
        <f>IF(B24="","",COUNTIFS($M$7:$M$20000,B24,$P$7:$P$20000,"已完成"))</f>
        <v/>
      </c>
      <c r="H24" s="25"/>
      <c r="J24" s="30"/>
      <c r="K24" s="30"/>
      <c r="L24" s="30"/>
      <c r="M24" s="30"/>
      <c r="N24" s="30"/>
      <c r="O24" s="30"/>
      <c r="P24" s="30"/>
      <c r="Q24" s="30"/>
      <c r="R24" s="30"/>
    </row>
    <row r="25" customHeight="1" spans="2:18">
      <c r="B25" s="24"/>
      <c r="C25" s="24"/>
      <c r="D25" s="25" t="str">
        <f>IF(B25="","",COUNTIF($M$7:$M$20000,B25))</f>
        <v/>
      </c>
      <c r="E25" s="25"/>
      <c r="F25" s="25"/>
      <c r="G25" s="25" t="str">
        <f>IF(B25="","",COUNTIFS($M$7:$M$20000,B25,$P$7:$P$20000,"已完成"))</f>
        <v/>
      </c>
      <c r="H25" s="25"/>
      <c r="J25" s="30"/>
      <c r="K25" s="30"/>
      <c r="L25" s="30"/>
      <c r="M25" s="30"/>
      <c r="N25" s="30"/>
      <c r="O25" s="30"/>
      <c r="P25" s="30"/>
      <c r="Q25" s="30"/>
      <c r="R25" s="30"/>
    </row>
    <row r="26" customHeight="1" spans="2:18">
      <c r="B26" s="24"/>
      <c r="C26" s="24"/>
      <c r="D26" s="25" t="str">
        <f>IF(B26="","",COUNTIF($M$7:$M$20000,B26))</f>
        <v/>
      </c>
      <c r="E26" s="25"/>
      <c r="F26" s="25"/>
      <c r="G26" s="25" t="str">
        <f>IF(B26="","",COUNTIFS($M$7:$M$20000,B26,$P$7:$P$20000,"已完成"))</f>
        <v/>
      </c>
      <c r="H26" s="25"/>
      <c r="J26" s="30"/>
      <c r="K26" s="30"/>
      <c r="L26" s="30"/>
      <c r="M26" s="30"/>
      <c r="N26" s="30"/>
      <c r="O26" s="30"/>
      <c r="P26" s="30"/>
      <c r="Q26" s="30"/>
      <c r="R26" s="30"/>
    </row>
    <row r="27" customHeight="1" spans="2:18">
      <c r="B27" s="24"/>
      <c r="C27" s="24"/>
      <c r="D27" s="25" t="str">
        <f>IF(B27="","",COUNTIF($M$7:$M$20000,B27))</f>
        <v/>
      </c>
      <c r="E27" s="25"/>
      <c r="F27" s="25"/>
      <c r="G27" s="25" t="str">
        <f>IF(B27="","",COUNTIFS($M$7:$M$20000,B27,$P$7:$P$20000,"已完成"))</f>
        <v/>
      </c>
      <c r="H27" s="25"/>
      <c r="J27" s="30"/>
      <c r="K27" s="30"/>
      <c r="L27" s="30"/>
      <c r="M27" s="30"/>
      <c r="N27" s="30"/>
      <c r="O27" s="30"/>
      <c r="P27" s="30"/>
      <c r="Q27" s="30"/>
      <c r="R27" s="30"/>
    </row>
    <row r="28" customHeight="1" spans="2:18">
      <c r="B28" s="24"/>
      <c r="C28" s="24"/>
      <c r="D28" s="25" t="str">
        <f>IF(B28="","",COUNTIF($M$7:$M$20000,B28))</f>
        <v/>
      </c>
      <c r="E28" s="25"/>
      <c r="F28" s="25"/>
      <c r="G28" s="25" t="str">
        <f>IF(B28="","",COUNTIFS($M$7:$M$20000,B28,$P$7:$P$20000,"已完成"))</f>
        <v/>
      </c>
      <c r="H28" s="25"/>
      <c r="J28" s="30"/>
      <c r="K28" s="30"/>
      <c r="L28" s="30"/>
      <c r="M28" s="30"/>
      <c r="N28" s="30"/>
      <c r="O28" s="30"/>
      <c r="P28" s="30"/>
      <c r="Q28" s="30"/>
      <c r="R28" s="30"/>
    </row>
    <row r="29" customHeight="1" spans="2:18">
      <c r="B29" s="24"/>
      <c r="C29" s="24"/>
      <c r="D29" s="25" t="str">
        <f>IF(B29="","",COUNTIF($M$7:$M$20000,B29))</f>
        <v/>
      </c>
      <c r="E29" s="25"/>
      <c r="F29" s="25"/>
      <c r="G29" s="25" t="str">
        <f>IF(B29="","",COUNTIFS($M$7:$M$20000,B29,$P$7:$P$20000,"已完成"))</f>
        <v/>
      </c>
      <c r="H29" s="25"/>
      <c r="J29" s="30"/>
      <c r="K29" s="30"/>
      <c r="L29" s="30"/>
      <c r="M29" s="30"/>
      <c r="N29" s="30"/>
      <c r="O29" s="30"/>
      <c r="P29" s="30"/>
      <c r="Q29" s="30"/>
      <c r="R29" s="30"/>
    </row>
    <row r="30" customHeight="1" spans="2:18">
      <c r="B30" s="24"/>
      <c r="C30" s="24"/>
      <c r="D30" s="25" t="str">
        <f>IF(B30="","",COUNTIF($M$7:$M$20000,B30))</f>
        <v/>
      </c>
      <c r="E30" s="25"/>
      <c r="F30" s="25"/>
      <c r="G30" s="25" t="str">
        <f>IF(B30="","",COUNTIFS($M$7:$M$20000,B30,$P$7:$P$20000,"已完成"))</f>
        <v/>
      </c>
      <c r="H30" s="25"/>
      <c r="J30" s="30"/>
      <c r="K30" s="30"/>
      <c r="L30" s="30"/>
      <c r="M30" s="30"/>
      <c r="N30" s="30"/>
      <c r="O30" s="30"/>
      <c r="P30" s="30"/>
      <c r="Q30" s="30"/>
      <c r="R30" s="30"/>
    </row>
    <row r="31" customHeight="1" spans="2:18">
      <c r="B31" s="24"/>
      <c r="C31" s="24"/>
      <c r="D31" s="25" t="str">
        <f>IF(B31="","",COUNTIF($M$7:$M$20000,B31))</f>
        <v/>
      </c>
      <c r="E31" s="25"/>
      <c r="F31" s="25"/>
      <c r="G31" s="25" t="str">
        <f>IF(B31="","",COUNTIFS($M$7:$M$20000,B31,$P$7:$P$20000,"已完成"))</f>
        <v/>
      </c>
      <c r="H31" s="25"/>
      <c r="J31" s="30"/>
      <c r="K31" s="30"/>
      <c r="L31" s="30"/>
      <c r="M31" s="30"/>
      <c r="N31" s="30"/>
      <c r="O31" s="30"/>
      <c r="P31" s="30"/>
      <c r="Q31" s="30"/>
      <c r="R31" s="30"/>
    </row>
    <row r="32" customHeight="1" spans="2:18">
      <c r="B32" s="24"/>
      <c r="C32" s="24"/>
      <c r="D32" s="25" t="str">
        <f>IF(B32="","",COUNTIF($M$7:$M$20000,B32))</f>
        <v/>
      </c>
      <c r="E32" s="25"/>
      <c r="F32" s="25"/>
      <c r="G32" s="25" t="str">
        <f>IF(B32="","",COUNTIFS($M$7:$M$20000,B32,$P$7:$P$20000,"已完成"))</f>
        <v/>
      </c>
      <c r="H32" s="25"/>
      <c r="J32" s="30"/>
      <c r="K32" s="30"/>
      <c r="L32" s="30"/>
      <c r="M32" s="30"/>
      <c r="N32" s="30"/>
      <c r="O32" s="30"/>
      <c r="P32" s="30"/>
      <c r="Q32" s="30"/>
      <c r="R32" s="30"/>
    </row>
    <row r="33" customHeight="1" spans="2:18">
      <c r="B33" s="24"/>
      <c r="C33" s="24"/>
      <c r="D33" s="25" t="str">
        <f>IF(B33="","",COUNTIF($M$7:$M$20000,B33))</f>
        <v/>
      </c>
      <c r="E33" s="25"/>
      <c r="F33" s="25"/>
      <c r="G33" s="25" t="str">
        <f>IF(B33="","",COUNTIFS($M$7:$M$20000,B33,$P$7:$P$20000,"已完成"))</f>
        <v/>
      </c>
      <c r="H33" s="25"/>
      <c r="J33" s="30"/>
      <c r="K33" s="30"/>
      <c r="L33" s="30"/>
      <c r="M33" s="30"/>
      <c r="N33" s="30"/>
      <c r="O33" s="30"/>
      <c r="P33" s="30"/>
      <c r="Q33" s="30"/>
      <c r="R33" s="30"/>
    </row>
    <row r="34" customHeight="1" spans="2:18">
      <c r="B34" s="24"/>
      <c r="C34" s="24"/>
      <c r="D34" s="25" t="str">
        <f>IF(B34="","",COUNTIF($M$7:$M$20000,B34))</f>
        <v/>
      </c>
      <c r="E34" s="25"/>
      <c r="F34" s="25"/>
      <c r="G34" s="25" t="str">
        <f>IF(B34="","",COUNTIFS($M$7:$M$20000,B34,$P$7:$P$20000,"已完成"))</f>
        <v/>
      </c>
      <c r="H34" s="25"/>
      <c r="J34" s="30"/>
      <c r="K34" s="30"/>
      <c r="L34" s="30"/>
      <c r="M34" s="30"/>
      <c r="N34" s="30"/>
      <c r="O34" s="30"/>
      <c r="P34" s="30"/>
      <c r="Q34" s="30"/>
      <c r="R34" s="30"/>
    </row>
    <row r="35" customHeight="1" spans="2:18">
      <c r="B35" s="24"/>
      <c r="C35" s="24"/>
      <c r="D35" s="25" t="str">
        <f>IF(B35="","",COUNTIF($M$7:$M$20000,B35))</f>
        <v/>
      </c>
      <c r="E35" s="25"/>
      <c r="F35" s="25"/>
      <c r="G35" s="25" t="str">
        <f>IF(B35="","",COUNTIFS($M$7:$M$20000,B35,$P$7:$P$20000,"已完成"))</f>
        <v/>
      </c>
      <c r="H35" s="25"/>
      <c r="J35" s="30"/>
      <c r="K35" s="30"/>
      <c r="L35" s="30"/>
      <c r="M35" s="30"/>
      <c r="N35" s="30"/>
      <c r="O35" s="30"/>
      <c r="P35" s="30"/>
      <c r="Q35" s="30"/>
      <c r="R35" s="30"/>
    </row>
    <row r="36" customHeight="1" spans="2:18">
      <c r="B36" s="24"/>
      <c r="C36" s="24"/>
      <c r="D36" s="25" t="str">
        <f>IF(B36="","",COUNTIF($M$7:$M$20000,B36))</f>
        <v/>
      </c>
      <c r="E36" s="25"/>
      <c r="F36" s="25"/>
      <c r="G36" s="25" t="str">
        <f>IF(B36="","",COUNTIFS($M$7:$M$20000,B36,$P$7:$P$20000,"已完成"))</f>
        <v/>
      </c>
      <c r="H36" s="25"/>
      <c r="J36" s="30"/>
      <c r="K36" s="30"/>
      <c r="L36" s="30"/>
      <c r="M36" s="30"/>
      <c r="N36" s="30"/>
      <c r="O36" s="30"/>
      <c r="P36" s="30"/>
      <c r="Q36" s="30"/>
      <c r="R36" s="30"/>
    </row>
    <row r="37" customHeight="1" spans="2:18">
      <c r="B37" s="24"/>
      <c r="C37" s="24"/>
      <c r="D37" s="25" t="str">
        <f>IF(B37="","",COUNTIF($M$7:$M$20000,B37))</f>
        <v/>
      </c>
      <c r="E37" s="25"/>
      <c r="F37" s="25"/>
      <c r="G37" s="25" t="str">
        <f>IF(B37="","",COUNTIFS($M$7:$M$20000,B37,$P$7:$P$20000,"已完成"))</f>
        <v/>
      </c>
      <c r="H37" s="25"/>
      <c r="J37" s="30"/>
      <c r="K37" s="30"/>
      <c r="L37" s="30"/>
      <c r="M37" s="30"/>
      <c r="N37" s="30"/>
      <c r="O37" s="30"/>
      <c r="P37" s="30"/>
      <c r="Q37" s="30"/>
      <c r="R37" s="30"/>
    </row>
    <row r="38" customHeight="1" spans="10:18">
      <c r="J38" s="26"/>
      <c r="K38" s="26"/>
      <c r="L38" s="26"/>
      <c r="M38" s="26"/>
      <c r="N38" s="26"/>
      <c r="O38" s="26"/>
      <c r="P38" s="26"/>
      <c r="Q38" s="26"/>
      <c r="R38" s="26"/>
    </row>
    <row r="39" customHeight="1" spans="10:18">
      <c r="J39" s="26"/>
      <c r="K39" s="26"/>
      <c r="L39" s="26"/>
      <c r="M39" s="26"/>
      <c r="N39" s="26"/>
      <c r="O39" s="26"/>
      <c r="P39" s="26"/>
      <c r="Q39" s="26"/>
      <c r="R39" s="26"/>
    </row>
  </sheetData>
  <mergeCells count="76">
    <mergeCell ref="B2:R2"/>
    <mergeCell ref="B3:C3"/>
    <mergeCell ref="B4:C4"/>
    <mergeCell ref="B14:C14"/>
    <mergeCell ref="D14:F14"/>
    <mergeCell ref="G14:H14"/>
    <mergeCell ref="B15:C15"/>
    <mergeCell ref="D15:F15"/>
    <mergeCell ref="G15:H15"/>
    <mergeCell ref="B16:C16"/>
    <mergeCell ref="D16:F16"/>
    <mergeCell ref="G16:H16"/>
    <mergeCell ref="B17:C17"/>
    <mergeCell ref="D17:F17"/>
    <mergeCell ref="G17:H17"/>
    <mergeCell ref="B18:C18"/>
    <mergeCell ref="D18:F18"/>
    <mergeCell ref="G18:H18"/>
    <mergeCell ref="B19:C19"/>
    <mergeCell ref="D19:F19"/>
    <mergeCell ref="G19:H19"/>
    <mergeCell ref="B20:C20"/>
    <mergeCell ref="D20:F20"/>
    <mergeCell ref="G20:H20"/>
    <mergeCell ref="B21:C21"/>
    <mergeCell ref="D21:F21"/>
    <mergeCell ref="G21:H21"/>
    <mergeCell ref="B22:C22"/>
    <mergeCell ref="D22:F22"/>
    <mergeCell ref="G22:H22"/>
    <mergeCell ref="B23:C23"/>
    <mergeCell ref="D23:F23"/>
    <mergeCell ref="G23:H23"/>
    <mergeCell ref="B24:C24"/>
    <mergeCell ref="D24:F24"/>
    <mergeCell ref="G24:H24"/>
    <mergeCell ref="B25:C25"/>
    <mergeCell ref="D25:F25"/>
    <mergeCell ref="G25:H25"/>
    <mergeCell ref="B26:C26"/>
    <mergeCell ref="D26:F26"/>
    <mergeCell ref="G26:H26"/>
    <mergeCell ref="B27:C27"/>
    <mergeCell ref="D27:F27"/>
    <mergeCell ref="G27:H27"/>
    <mergeCell ref="B28:C28"/>
    <mergeCell ref="D28:F28"/>
    <mergeCell ref="G28:H28"/>
    <mergeCell ref="B29:C29"/>
    <mergeCell ref="D29:F29"/>
    <mergeCell ref="G29:H29"/>
    <mergeCell ref="B30:C30"/>
    <mergeCell ref="D30:F30"/>
    <mergeCell ref="G30:H30"/>
    <mergeCell ref="B31:C31"/>
    <mergeCell ref="D31:F31"/>
    <mergeCell ref="G31:H31"/>
    <mergeCell ref="B32:C32"/>
    <mergeCell ref="D32:F32"/>
    <mergeCell ref="G32:H32"/>
    <mergeCell ref="B33:C33"/>
    <mergeCell ref="D33:F33"/>
    <mergeCell ref="G33:H33"/>
    <mergeCell ref="B34:C34"/>
    <mergeCell ref="D34:F34"/>
    <mergeCell ref="G34:H34"/>
    <mergeCell ref="B35:C35"/>
    <mergeCell ref="D35:F35"/>
    <mergeCell ref="G35:H35"/>
    <mergeCell ref="B36:C36"/>
    <mergeCell ref="D36:F36"/>
    <mergeCell ref="G36:H36"/>
    <mergeCell ref="B37:C37"/>
    <mergeCell ref="D37:F37"/>
    <mergeCell ref="G37:H37"/>
    <mergeCell ref="S7:T11"/>
  </mergeCells>
  <conditionalFormatting sqref="P$1:Q$1048576">
    <cfRule type="cellIs" dxfId="0" priority="4" operator="equal">
      <formula>"已完成"</formula>
    </cfRule>
    <cfRule type="cellIs" dxfId="1" priority="3" operator="equal">
      <formula>"进行中"</formula>
    </cfRule>
    <cfRule type="cellIs" dxfId="2" priority="2" operator="equal">
      <formula>"未开始"</formula>
    </cfRule>
  </conditionalFormatting>
  <conditionalFormatting sqref="B7:H12">
    <cfRule type="expression" dxfId="3" priority="5">
      <formula>MONTH(B7)&lt;&gt;$E$4</formula>
    </cfRule>
    <cfRule type="expression" dxfId="4" priority="1">
      <formula>B7=TODAY()</formula>
    </cfRule>
  </conditionalFormatting>
  <dataValidations count="2">
    <dataValidation type="list" allowBlank="1" showInputMessage="1" showErrorMessage="1" sqref="E4">
      <formula1>"1,2,3,4,5,6,7,8,9,10,11,12"</formula1>
    </dataValidation>
    <dataValidation type="list" allowBlank="1" showInputMessage="1" showErrorMessage="1" sqref="B4 D5">
      <formula1>"2020,2021,2022,2023,2024,2025,2026,2027,2028"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showGridLines="0" workbookViewId="0">
      <selection activeCell="Q8" sqref="Q8"/>
    </sheetView>
  </sheetViews>
  <sheetFormatPr defaultColWidth="10.25" defaultRowHeight="25" customHeight="1"/>
  <cols>
    <col min="1" max="1" width="5.5" style="2" customWidth="1"/>
    <col min="2" max="6" width="5.5" style="3" customWidth="1"/>
    <col min="7" max="8" width="5.5" style="4" customWidth="1"/>
    <col min="9" max="9" width="2.75" style="4" customWidth="1"/>
    <col min="10" max="10" width="5.71296296296296" style="5" customWidth="1"/>
    <col min="11" max="11" width="20" style="5" customWidth="1"/>
    <col min="12" max="12" width="23.9259259259259" style="5" customWidth="1"/>
    <col min="13" max="13" width="14.8796296296296" style="5" customWidth="1"/>
    <col min="14" max="15" width="13.3240740740741" style="5" customWidth="1"/>
    <col min="16" max="16" width="12.8518518518519" style="5" customWidth="1"/>
    <col min="17" max="17" width="16.75" style="5" customWidth="1"/>
    <col min="18" max="18" width="13.5" style="5" customWidth="1"/>
    <col min="19" max="21" width="10.25" style="6" customWidth="1"/>
    <col min="22" max="16383" width="10.25" customWidth="1"/>
  </cols>
  <sheetData>
    <row r="1" ht="17" customHeight="1"/>
    <row r="2" ht="42" customHeight="1" spans="2:23">
      <c r="B2" s="7" t="s">
        <v>4</v>
      </c>
      <c r="C2" s="8"/>
      <c r="D2" s="8"/>
      <c r="E2" s="8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33"/>
      <c r="T2" s="33"/>
      <c r="U2" s="33"/>
      <c r="V2" s="33"/>
      <c r="W2" s="33"/>
    </row>
    <row r="3" ht="15" customHeight="1" spans="2:5">
      <c r="B3" s="9"/>
      <c r="C3" s="9"/>
      <c r="D3" s="10"/>
      <c r="E3" s="11"/>
    </row>
    <row r="4" s="1" customFormat="1" ht="26" customHeight="1" spans="1:21">
      <c r="A4" s="12"/>
      <c r="B4" s="13">
        <v>2021</v>
      </c>
      <c r="C4" s="13"/>
      <c r="D4" s="14" t="s">
        <v>5</v>
      </c>
      <c r="E4" s="15">
        <v>4</v>
      </c>
      <c r="F4" s="14" t="s">
        <v>6</v>
      </c>
      <c r="G4" s="16"/>
      <c r="H4" s="4"/>
      <c r="I4" s="4"/>
      <c r="J4" s="5"/>
      <c r="K4" s="26" t="s">
        <v>7</v>
      </c>
      <c r="L4" s="26">
        <f ca="1">COUNTIF(N7:N2000,TODAY())</f>
        <v>0</v>
      </c>
      <c r="M4" s="26" t="s">
        <v>8</v>
      </c>
      <c r="N4" s="26">
        <f ca="1">COUNTIF(O7:O2000,TODAY())</f>
        <v>0</v>
      </c>
      <c r="O4" s="26"/>
      <c r="P4" s="26" t="s">
        <v>9</v>
      </c>
      <c r="Q4" s="34">
        <f>COUNTIF(P7:P2000,"已完成")/COUNTA(K7:K20000)</f>
        <v>0</v>
      </c>
      <c r="R4" s="26"/>
      <c r="S4" s="5"/>
      <c r="T4" s="5"/>
      <c r="U4" s="5"/>
    </row>
    <row r="5" ht="7" customHeight="1" spans="1:8">
      <c r="A5" s="12"/>
      <c r="B5" s="12"/>
      <c r="C5" s="12"/>
      <c r="D5" s="14"/>
      <c r="E5" s="14"/>
      <c r="F5" s="16"/>
      <c r="G5" s="14"/>
      <c r="H5" s="16"/>
    </row>
    <row r="6" ht="30" customHeight="1" spans="1:19">
      <c r="A6" s="4"/>
      <c r="B6" s="17" t="s">
        <v>10</v>
      </c>
      <c r="C6" s="18" t="s">
        <v>11</v>
      </c>
      <c r="D6" s="18" t="s">
        <v>12</v>
      </c>
      <c r="E6" s="18" t="s">
        <v>13</v>
      </c>
      <c r="F6" s="18" t="s">
        <v>14</v>
      </c>
      <c r="G6" s="18" t="s">
        <v>15</v>
      </c>
      <c r="H6" s="18" t="s">
        <v>16</v>
      </c>
      <c r="J6" s="27" t="s">
        <v>17</v>
      </c>
      <c r="K6" s="27" t="s">
        <v>18</v>
      </c>
      <c r="L6" s="27" t="s">
        <v>19</v>
      </c>
      <c r="M6" s="27" t="s">
        <v>20</v>
      </c>
      <c r="N6" s="27" t="s">
        <v>21</v>
      </c>
      <c r="O6" s="27" t="s">
        <v>22</v>
      </c>
      <c r="P6" s="27" t="s">
        <v>23</v>
      </c>
      <c r="Q6" s="27" t="s">
        <v>24</v>
      </c>
      <c r="R6" s="27" t="s">
        <v>25</v>
      </c>
      <c r="S6" s="26"/>
    </row>
    <row r="7" customHeight="1" spans="1:20">
      <c r="A7" s="4"/>
      <c r="B7" s="19">
        <f>DATE($B$4,$E$4,1)-WEEKDAY(DATE(B4,E4,1),2)</f>
        <v>44283</v>
      </c>
      <c r="C7" s="19">
        <f t="shared" ref="C7:H7" si="0">B7+1</f>
        <v>44284</v>
      </c>
      <c r="D7" s="19">
        <f t="shared" si="0"/>
        <v>44285</v>
      </c>
      <c r="E7" s="19">
        <f t="shared" si="0"/>
        <v>44286</v>
      </c>
      <c r="F7" s="19">
        <f t="shared" si="0"/>
        <v>44287</v>
      </c>
      <c r="G7" s="19">
        <f t="shared" si="0"/>
        <v>44288</v>
      </c>
      <c r="H7" s="19">
        <f t="shared" si="0"/>
        <v>44289</v>
      </c>
      <c r="J7" s="28">
        <v>1</v>
      </c>
      <c r="K7" s="28" t="s">
        <v>26</v>
      </c>
      <c r="L7" s="28" t="s">
        <v>27</v>
      </c>
      <c r="M7" s="28" t="s">
        <v>28</v>
      </c>
      <c r="N7" s="29">
        <v>44287</v>
      </c>
      <c r="O7" s="29">
        <v>44294</v>
      </c>
      <c r="P7" s="28"/>
      <c r="Q7" s="28"/>
      <c r="R7" s="35"/>
      <c r="S7" s="36" t="s">
        <v>47</v>
      </c>
      <c r="T7" s="36"/>
    </row>
    <row r="8" customHeight="1" spans="1:20">
      <c r="A8" s="4"/>
      <c r="B8" s="19">
        <f t="shared" ref="B8:B12" si="1">H7+1</f>
        <v>44290</v>
      </c>
      <c r="C8" s="19">
        <f t="shared" ref="C8:H8" si="2">B8+1</f>
        <v>44291</v>
      </c>
      <c r="D8" s="19">
        <f t="shared" si="2"/>
        <v>44292</v>
      </c>
      <c r="E8" s="19">
        <f t="shared" si="2"/>
        <v>44293</v>
      </c>
      <c r="F8" s="19">
        <f t="shared" si="2"/>
        <v>44294</v>
      </c>
      <c r="G8" s="19">
        <f t="shared" si="2"/>
        <v>44295</v>
      </c>
      <c r="H8" s="19">
        <f t="shared" si="2"/>
        <v>44296</v>
      </c>
      <c r="J8" s="30">
        <v>2</v>
      </c>
      <c r="K8" s="30" t="s">
        <v>31</v>
      </c>
      <c r="L8" s="28" t="s">
        <v>32</v>
      </c>
      <c r="M8" s="28" t="s">
        <v>33</v>
      </c>
      <c r="N8" s="29">
        <v>44291</v>
      </c>
      <c r="O8" s="29">
        <v>44298</v>
      </c>
      <c r="P8" s="30"/>
      <c r="Q8" s="30"/>
      <c r="R8" s="37"/>
      <c r="S8" s="36"/>
      <c r="T8" s="36"/>
    </row>
    <row r="9" customHeight="1" spans="1:20">
      <c r="A9" s="4"/>
      <c r="B9" s="19">
        <f t="shared" si="1"/>
        <v>44297</v>
      </c>
      <c r="C9" s="19">
        <f t="shared" ref="C9:H9" si="3">B9+1</f>
        <v>44298</v>
      </c>
      <c r="D9" s="19">
        <f t="shared" si="3"/>
        <v>44299</v>
      </c>
      <c r="E9" s="19">
        <f t="shared" si="3"/>
        <v>44300</v>
      </c>
      <c r="F9" s="19">
        <f t="shared" si="3"/>
        <v>44301</v>
      </c>
      <c r="G9" s="19">
        <f t="shared" si="3"/>
        <v>44302</v>
      </c>
      <c r="H9" s="19">
        <f t="shared" si="3"/>
        <v>44303</v>
      </c>
      <c r="J9" s="30">
        <v>3</v>
      </c>
      <c r="K9" s="30" t="s">
        <v>34</v>
      </c>
      <c r="L9" s="28" t="s">
        <v>27</v>
      </c>
      <c r="M9" s="28" t="s">
        <v>35</v>
      </c>
      <c r="N9" s="29">
        <v>44295</v>
      </c>
      <c r="O9" s="29">
        <v>44302</v>
      </c>
      <c r="P9" s="30"/>
      <c r="Q9" s="30"/>
      <c r="R9" s="37"/>
      <c r="S9" s="36"/>
      <c r="T9" s="36"/>
    </row>
    <row r="10" customHeight="1" spans="1:20">
      <c r="A10" s="4"/>
      <c r="B10" s="19">
        <f t="shared" si="1"/>
        <v>44304</v>
      </c>
      <c r="C10" s="19">
        <f t="shared" ref="C10:H10" si="4">B10+1</f>
        <v>44305</v>
      </c>
      <c r="D10" s="19">
        <f t="shared" si="4"/>
        <v>44306</v>
      </c>
      <c r="E10" s="19">
        <f t="shared" si="4"/>
        <v>44307</v>
      </c>
      <c r="F10" s="19">
        <f t="shared" si="4"/>
        <v>44308</v>
      </c>
      <c r="G10" s="19">
        <f t="shared" si="4"/>
        <v>44309</v>
      </c>
      <c r="H10" s="19">
        <f t="shared" si="4"/>
        <v>44310</v>
      </c>
      <c r="J10" s="30">
        <v>4</v>
      </c>
      <c r="K10" s="30" t="s">
        <v>37</v>
      </c>
      <c r="L10" s="28" t="s">
        <v>32</v>
      </c>
      <c r="M10" s="28" t="s">
        <v>38</v>
      </c>
      <c r="N10" s="29">
        <v>44299</v>
      </c>
      <c r="O10" s="29">
        <v>44306</v>
      </c>
      <c r="P10" s="30"/>
      <c r="Q10" s="30"/>
      <c r="R10" s="37"/>
      <c r="S10" s="36"/>
      <c r="T10" s="36"/>
    </row>
    <row r="11" customHeight="1" spans="1:20">
      <c r="A11" s="4"/>
      <c r="B11" s="19">
        <f t="shared" si="1"/>
        <v>44311</v>
      </c>
      <c r="C11" s="19">
        <f t="shared" ref="C11:H11" si="5">B11+1</f>
        <v>44312</v>
      </c>
      <c r="D11" s="19">
        <f t="shared" si="5"/>
        <v>44313</v>
      </c>
      <c r="E11" s="19">
        <f t="shared" si="5"/>
        <v>44314</v>
      </c>
      <c r="F11" s="19">
        <f t="shared" si="5"/>
        <v>44315</v>
      </c>
      <c r="G11" s="19">
        <f t="shared" si="5"/>
        <v>44316</v>
      </c>
      <c r="H11" s="19">
        <f t="shared" si="5"/>
        <v>44317</v>
      </c>
      <c r="J11" s="30">
        <v>5</v>
      </c>
      <c r="K11" s="30" t="s">
        <v>40</v>
      </c>
      <c r="L11" s="28" t="s">
        <v>27</v>
      </c>
      <c r="M11" s="28" t="s">
        <v>41</v>
      </c>
      <c r="N11" s="29">
        <v>44303</v>
      </c>
      <c r="O11" s="29">
        <v>44316</v>
      </c>
      <c r="P11" s="30"/>
      <c r="Q11" s="30"/>
      <c r="R11" s="37"/>
      <c r="S11" s="36"/>
      <c r="T11" s="36"/>
    </row>
    <row r="12" customHeight="1" spans="1:18">
      <c r="A12" s="4"/>
      <c r="B12" s="19">
        <f t="shared" si="1"/>
        <v>44318</v>
      </c>
      <c r="C12" s="19">
        <f t="shared" ref="C12:H12" si="6">B12+1</f>
        <v>44319</v>
      </c>
      <c r="D12" s="19"/>
      <c r="E12" s="19">
        <f>C12+1</f>
        <v>44320</v>
      </c>
      <c r="F12" s="19">
        <f t="shared" si="6"/>
        <v>44321</v>
      </c>
      <c r="G12" s="19">
        <f t="shared" si="6"/>
        <v>44322</v>
      </c>
      <c r="H12" s="19">
        <f t="shared" si="6"/>
        <v>44323</v>
      </c>
      <c r="I12" s="31"/>
      <c r="J12" s="30">
        <v>6</v>
      </c>
      <c r="K12" s="28" t="s">
        <v>26</v>
      </c>
      <c r="L12" s="28" t="s">
        <v>32</v>
      </c>
      <c r="M12" s="28" t="s">
        <v>42</v>
      </c>
      <c r="N12" s="29">
        <v>44316</v>
      </c>
      <c r="O12" s="29">
        <v>44314</v>
      </c>
      <c r="P12" s="30"/>
      <c r="Q12" s="30"/>
      <c r="R12" s="30"/>
    </row>
    <row r="13" customHeight="1" spans="1:18">
      <c r="A13" s="4"/>
      <c r="B13" s="4"/>
      <c r="C13" s="4"/>
      <c r="D13" s="4"/>
      <c r="E13" s="4"/>
      <c r="F13" s="4"/>
      <c r="J13" s="30">
        <v>7</v>
      </c>
      <c r="K13" s="30" t="s">
        <v>31</v>
      </c>
      <c r="L13" s="28" t="s">
        <v>27</v>
      </c>
      <c r="M13" s="28" t="s">
        <v>43</v>
      </c>
      <c r="N13" s="29">
        <v>44311</v>
      </c>
      <c r="O13" s="29">
        <v>44318</v>
      </c>
      <c r="P13" s="30"/>
      <c r="Q13" s="30"/>
      <c r="R13" s="30"/>
    </row>
    <row r="14" customHeight="1" spans="2:18">
      <c r="B14" s="20" t="s">
        <v>20</v>
      </c>
      <c r="C14" s="21"/>
      <c r="D14" s="22" t="s">
        <v>44</v>
      </c>
      <c r="E14" s="23"/>
      <c r="F14" s="20"/>
      <c r="G14" s="22" t="s">
        <v>45</v>
      </c>
      <c r="H14" s="23"/>
      <c r="J14" s="30">
        <v>8</v>
      </c>
      <c r="K14" s="30" t="s">
        <v>34</v>
      </c>
      <c r="L14" s="28" t="s">
        <v>32</v>
      </c>
      <c r="M14" s="28" t="s">
        <v>46</v>
      </c>
      <c r="N14" s="29">
        <v>44316</v>
      </c>
      <c r="O14" s="29">
        <v>44322</v>
      </c>
      <c r="P14" s="30"/>
      <c r="Q14" s="30"/>
      <c r="R14" s="30"/>
    </row>
    <row r="15" customHeight="1" spans="2:18">
      <c r="B15" s="24" t="s">
        <v>28</v>
      </c>
      <c r="C15" s="24"/>
      <c r="D15" s="25">
        <f t="shared" ref="D15:D37" si="7">IF(B15="","",COUNTIF($M$7:$M$20000,B15))</f>
        <v>1</v>
      </c>
      <c r="E15" s="25"/>
      <c r="F15" s="25"/>
      <c r="G15" s="25">
        <f t="shared" ref="G15:G37" si="8">IF(B15="","",COUNTIFS($M$7:$M$20000,B15,$P$7:$P$20000,"已完成"))</f>
        <v>0</v>
      </c>
      <c r="H15" s="25"/>
      <c r="J15" s="30">
        <v>9</v>
      </c>
      <c r="K15" s="30" t="s">
        <v>37</v>
      </c>
      <c r="L15" s="28" t="s">
        <v>27</v>
      </c>
      <c r="M15" s="28" t="s">
        <v>43</v>
      </c>
      <c r="N15" s="29">
        <v>44319</v>
      </c>
      <c r="O15" s="29">
        <v>44326</v>
      </c>
      <c r="P15" s="30"/>
      <c r="Q15" s="30"/>
      <c r="R15" s="30"/>
    </row>
    <row r="16" customHeight="1" spans="2:18">
      <c r="B16" s="24" t="s">
        <v>33</v>
      </c>
      <c r="C16" s="24"/>
      <c r="D16" s="25">
        <f t="shared" si="7"/>
        <v>1</v>
      </c>
      <c r="E16" s="25"/>
      <c r="F16" s="25"/>
      <c r="G16" s="25">
        <f t="shared" si="8"/>
        <v>0</v>
      </c>
      <c r="H16" s="25"/>
      <c r="J16" s="30">
        <v>10</v>
      </c>
      <c r="K16" s="30" t="s">
        <v>40</v>
      </c>
      <c r="L16" s="28" t="s">
        <v>32</v>
      </c>
      <c r="M16" s="28" t="s">
        <v>46</v>
      </c>
      <c r="N16" s="29">
        <v>44323</v>
      </c>
      <c r="O16" s="29">
        <v>44330</v>
      </c>
      <c r="P16" s="30"/>
      <c r="Q16" s="30"/>
      <c r="R16" s="30"/>
    </row>
    <row r="17" customHeight="1" spans="2:18">
      <c r="B17" s="24" t="s">
        <v>35</v>
      </c>
      <c r="C17" s="24"/>
      <c r="D17" s="25">
        <f t="shared" si="7"/>
        <v>1</v>
      </c>
      <c r="E17" s="25"/>
      <c r="F17" s="25"/>
      <c r="G17" s="25">
        <f t="shared" si="8"/>
        <v>0</v>
      </c>
      <c r="H17" s="25"/>
      <c r="J17" s="30"/>
      <c r="K17" s="30"/>
      <c r="L17" s="30"/>
      <c r="M17" s="30"/>
      <c r="N17" s="30"/>
      <c r="O17" s="30"/>
      <c r="P17" s="30"/>
      <c r="Q17" s="30"/>
      <c r="R17" s="30"/>
    </row>
    <row r="18" customHeight="1" spans="2:18">
      <c r="B18" s="24" t="s">
        <v>38</v>
      </c>
      <c r="C18" s="24"/>
      <c r="D18" s="25">
        <f t="shared" si="7"/>
        <v>1</v>
      </c>
      <c r="E18" s="25"/>
      <c r="F18" s="25"/>
      <c r="G18" s="25">
        <f t="shared" si="8"/>
        <v>0</v>
      </c>
      <c r="H18" s="25"/>
      <c r="J18" s="30"/>
      <c r="K18" s="30"/>
      <c r="L18" s="30"/>
      <c r="M18" s="30"/>
      <c r="N18" s="30"/>
      <c r="O18" s="30"/>
      <c r="P18" s="30"/>
      <c r="Q18" s="30"/>
      <c r="R18" s="30"/>
    </row>
    <row r="19" customHeight="1" spans="2:18">
      <c r="B19" s="24" t="s">
        <v>41</v>
      </c>
      <c r="C19" s="24"/>
      <c r="D19" s="25">
        <f t="shared" si="7"/>
        <v>1</v>
      </c>
      <c r="E19" s="25"/>
      <c r="F19" s="25"/>
      <c r="G19" s="25">
        <f t="shared" si="8"/>
        <v>0</v>
      </c>
      <c r="H19" s="25"/>
      <c r="J19" s="30"/>
      <c r="K19" s="30"/>
      <c r="L19" s="30"/>
      <c r="M19" s="30"/>
      <c r="N19" s="30"/>
      <c r="O19" s="30"/>
      <c r="P19" s="30"/>
      <c r="Q19" s="30"/>
      <c r="R19" s="30"/>
    </row>
    <row r="20" customHeight="1" spans="2:18">
      <c r="B20" s="24" t="s">
        <v>42</v>
      </c>
      <c r="C20" s="24"/>
      <c r="D20" s="25">
        <f t="shared" si="7"/>
        <v>1</v>
      </c>
      <c r="E20" s="25"/>
      <c r="F20" s="25"/>
      <c r="G20" s="25">
        <f t="shared" si="8"/>
        <v>0</v>
      </c>
      <c r="H20" s="25"/>
      <c r="I20" s="32"/>
      <c r="J20" s="30"/>
      <c r="K20" s="30"/>
      <c r="L20" s="30"/>
      <c r="M20" s="30"/>
      <c r="N20" s="30"/>
      <c r="O20" s="30"/>
      <c r="P20" s="30"/>
      <c r="Q20" s="30"/>
      <c r="R20" s="30"/>
    </row>
    <row r="21" customHeight="1" spans="2:18">
      <c r="B21" s="24" t="s">
        <v>43</v>
      </c>
      <c r="C21" s="24"/>
      <c r="D21" s="25">
        <f t="shared" si="7"/>
        <v>2</v>
      </c>
      <c r="E21" s="25"/>
      <c r="F21" s="25"/>
      <c r="G21" s="25">
        <f t="shared" si="8"/>
        <v>0</v>
      </c>
      <c r="H21" s="25"/>
      <c r="J21" s="30"/>
      <c r="K21" s="30"/>
      <c r="L21" s="30"/>
      <c r="M21" s="30"/>
      <c r="N21" s="30"/>
      <c r="O21" s="30"/>
      <c r="P21" s="30"/>
      <c r="Q21" s="30"/>
      <c r="R21" s="30"/>
    </row>
    <row r="22" customHeight="1" spans="2:18">
      <c r="B22" s="24" t="s">
        <v>46</v>
      </c>
      <c r="C22" s="24"/>
      <c r="D22" s="25">
        <f t="shared" si="7"/>
        <v>2</v>
      </c>
      <c r="E22" s="25"/>
      <c r="F22" s="25"/>
      <c r="G22" s="25">
        <f t="shared" si="8"/>
        <v>0</v>
      </c>
      <c r="H22" s="25"/>
      <c r="J22" s="30"/>
      <c r="K22" s="30"/>
      <c r="L22" s="30"/>
      <c r="M22" s="30"/>
      <c r="N22" s="30"/>
      <c r="O22" s="30"/>
      <c r="P22" s="30"/>
      <c r="Q22" s="30"/>
      <c r="R22" s="30"/>
    </row>
    <row r="23" customHeight="1" spans="2:18">
      <c r="B23" s="24"/>
      <c r="C23" s="24"/>
      <c r="D23" s="25" t="str">
        <f t="shared" si="7"/>
        <v/>
      </c>
      <c r="E23" s="25"/>
      <c r="F23" s="25"/>
      <c r="G23" s="25" t="str">
        <f t="shared" si="8"/>
        <v/>
      </c>
      <c r="H23" s="25"/>
      <c r="J23" s="30"/>
      <c r="K23" s="30"/>
      <c r="L23" s="30"/>
      <c r="M23" s="30"/>
      <c r="N23" s="30"/>
      <c r="O23" s="30"/>
      <c r="P23" s="30"/>
      <c r="Q23" s="30"/>
      <c r="R23" s="30"/>
    </row>
    <row r="24" customHeight="1" spans="2:18">
      <c r="B24" s="24"/>
      <c r="C24" s="24"/>
      <c r="D24" s="25" t="str">
        <f t="shared" si="7"/>
        <v/>
      </c>
      <c r="E24" s="25"/>
      <c r="F24" s="25"/>
      <c r="G24" s="25" t="str">
        <f t="shared" si="8"/>
        <v/>
      </c>
      <c r="H24" s="25"/>
      <c r="J24" s="30"/>
      <c r="K24" s="30"/>
      <c r="L24" s="30"/>
      <c r="M24" s="30"/>
      <c r="N24" s="30"/>
      <c r="O24" s="30"/>
      <c r="P24" s="30"/>
      <c r="Q24" s="30"/>
      <c r="R24" s="30"/>
    </row>
    <row r="25" customHeight="1" spans="2:18">
      <c r="B25" s="24"/>
      <c r="C25" s="24"/>
      <c r="D25" s="25" t="str">
        <f t="shared" si="7"/>
        <v/>
      </c>
      <c r="E25" s="25"/>
      <c r="F25" s="25"/>
      <c r="G25" s="25" t="str">
        <f t="shared" si="8"/>
        <v/>
      </c>
      <c r="H25" s="25"/>
      <c r="J25" s="30"/>
      <c r="K25" s="30"/>
      <c r="L25" s="30"/>
      <c r="M25" s="30"/>
      <c r="N25" s="30"/>
      <c r="O25" s="30"/>
      <c r="P25" s="30"/>
      <c r="Q25" s="30"/>
      <c r="R25" s="30"/>
    </row>
    <row r="26" customHeight="1" spans="2:18">
      <c r="B26" s="24"/>
      <c r="C26" s="24"/>
      <c r="D26" s="25" t="str">
        <f t="shared" si="7"/>
        <v/>
      </c>
      <c r="E26" s="25"/>
      <c r="F26" s="25"/>
      <c r="G26" s="25" t="str">
        <f t="shared" si="8"/>
        <v/>
      </c>
      <c r="H26" s="25"/>
      <c r="J26" s="30"/>
      <c r="K26" s="30"/>
      <c r="L26" s="30"/>
      <c r="M26" s="30"/>
      <c r="N26" s="30"/>
      <c r="O26" s="30"/>
      <c r="P26" s="30"/>
      <c r="Q26" s="30"/>
      <c r="R26" s="30"/>
    </row>
    <row r="27" customHeight="1" spans="2:18">
      <c r="B27" s="24"/>
      <c r="C27" s="24"/>
      <c r="D27" s="25" t="str">
        <f t="shared" si="7"/>
        <v/>
      </c>
      <c r="E27" s="25"/>
      <c r="F27" s="25"/>
      <c r="G27" s="25" t="str">
        <f t="shared" si="8"/>
        <v/>
      </c>
      <c r="H27" s="25"/>
      <c r="J27" s="30"/>
      <c r="K27" s="30"/>
      <c r="L27" s="30"/>
      <c r="M27" s="30"/>
      <c r="N27" s="30"/>
      <c r="O27" s="30"/>
      <c r="P27" s="30"/>
      <c r="Q27" s="30"/>
      <c r="R27" s="30"/>
    </row>
    <row r="28" customHeight="1" spans="2:18">
      <c r="B28" s="24"/>
      <c r="C28" s="24"/>
      <c r="D28" s="25" t="str">
        <f t="shared" si="7"/>
        <v/>
      </c>
      <c r="E28" s="25"/>
      <c r="F28" s="25"/>
      <c r="G28" s="25" t="str">
        <f t="shared" si="8"/>
        <v/>
      </c>
      <c r="H28" s="25"/>
      <c r="J28" s="30"/>
      <c r="K28" s="30"/>
      <c r="L28" s="30"/>
      <c r="M28" s="30"/>
      <c r="N28" s="30"/>
      <c r="O28" s="30"/>
      <c r="P28" s="30"/>
      <c r="Q28" s="30"/>
      <c r="R28" s="30"/>
    </row>
    <row r="29" customHeight="1" spans="2:18">
      <c r="B29" s="24"/>
      <c r="C29" s="24"/>
      <c r="D29" s="25" t="str">
        <f t="shared" si="7"/>
        <v/>
      </c>
      <c r="E29" s="25"/>
      <c r="F29" s="25"/>
      <c r="G29" s="25" t="str">
        <f t="shared" si="8"/>
        <v/>
      </c>
      <c r="H29" s="25"/>
      <c r="J29" s="30"/>
      <c r="K29" s="30"/>
      <c r="L29" s="30"/>
      <c r="M29" s="30"/>
      <c r="N29" s="30"/>
      <c r="O29" s="30"/>
      <c r="P29" s="30"/>
      <c r="Q29" s="30"/>
      <c r="R29" s="30"/>
    </row>
    <row r="30" customHeight="1" spans="2:18">
      <c r="B30" s="24"/>
      <c r="C30" s="24"/>
      <c r="D30" s="25" t="str">
        <f t="shared" si="7"/>
        <v/>
      </c>
      <c r="E30" s="25"/>
      <c r="F30" s="25"/>
      <c r="G30" s="25" t="str">
        <f t="shared" si="8"/>
        <v/>
      </c>
      <c r="H30" s="25"/>
      <c r="J30" s="30"/>
      <c r="K30" s="30"/>
      <c r="L30" s="30"/>
      <c r="M30" s="30"/>
      <c r="N30" s="30"/>
      <c r="O30" s="30"/>
      <c r="P30" s="30"/>
      <c r="Q30" s="30"/>
      <c r="R30" s="30"/>
    </row>
    <row r="31" customHeight="1" spans="2:18">
      <c r="B31" s="24"/>
      <c r="C31" s="24"/>
      <c r="D31" s="25" t="str">
        <f t="shared" si="7"/>
        <v/>
      </c>
      <c r="E31" s="25"/>
      <c r="F31" s="25"/>
      <c r="G31" s="25" t="str">
        <f t="shared" si="8"/>
        <v/>
      </c>
      <c r="H31" s="25"/>
      <c r="J31" s="30"/>
      <c r="K31" s="30"/>
      <c r="L31" s="30"/>
      <c r="M31" s="30"/>
      <c r="N31" s="30"/>
      <c r="O31" s="30"/>
      <c r="P31" s="30"/>
      <c r="Q31" s="30"/>
      <c r="R31" s="30"/>
    </row>
    <row r="32" customHeight="1" spans="2:18">
      <c r="B32" s="24"/>
      <c r="C32" s="24"/>
      <c r="D32" s="25" t="str">
        <f t="shared" si="7"/>
        <v/>
      </c>
      <c r="E32" s="25"/>
      <c r="F32" s="25"/>
      <c r="G32" s="25" t="str">
        <f t="shared" si="8"/>
        <v/>
      </c>
      <c r="H32" s="25"/>
      <c r="J32" s="30"/>
      <c r="K32" s="30"/>
      <c r="L32" s="30"/>
      <c r="M32" s="30"/>
      <c r="N32" s="30"/>
      <c r="O32" s="30"/>
      <c r="P32" s="30"/>
      <c r="Q32" s="30"/>
      <c r="R32" s="30"/>
    </row>
    <row r="33" customHeight="1" spans="2:18">
      <c r="B33" s="24"/>
      <c r="C33" s="24"/>
      <c r="D33" s="25" t="str">
        <f t="shared" si="7"/>
        <v/>
      </c>
      <c r="E33" s="25"/>
      <c r="F33" s="25"/>
      <c r="G33" s="25" t="str">
        <f t="shared" si="8"/>
        <v/>
      </c>
      <c r="H33" s="25"/>
      <c r="J33" s="30"/>
      <c r="K33" s="30"/>
      <c r="L33" s="30"/>
      <c r="M33" s="30"/>
      <c r="N33" s="30"/>
      <c r="O33" s="30"/>
      <c r="P33" s="30"/>
      <c r="Q33" s="30"/>
      <c r="R33" s="30"/>
    </row>
    <row r="34" customHeight="1" spans="2:18">
      <c r="B34" s="24"/>
      <c r="C34" s="24"/>
      <c r="D34" s="25" t="str">
        <f t="shared" si="7"/>
        <v/>
      </c>
      <c r="E34" s="25"/>
      <c r="F34" s="25"/>
      <c r="G34" s="25" t="str">
        <f t="shared" si="8"/>
        <v/>
      </c>
      <c r="H34" s="25"/>
      <c r="J34" s="30"/>
      <c r="K34" s="30"/>
      <c r="L34" s="30"/>
      <c r="M34" s="30"/>
      <c r="N34" s="30"/>
      <c r="O34" s="30"/>
      <c r="P34" s="30"/>
      <c r="Q34" s="30"/>
      <c r="R34" s="30"/>
    </row>
    <row r="35" customHeight="1" spans="2:18">
      <c r="B35" s="24"/>
      <c r="C35" s="24"/>
      <c r="D35" s="25" t="str">
        <f t="shared" si="7"/>
        <v/>
      </c>
      <c r="E35" s="25"/>
      <c r="F35" s="25"/>
      <c r="G35" s="25" t="str">
        <f t="shared" si="8"/>
        <v/>
      </c>
      <c r="H35" s="25"/>
      <c r="J35" s="30"/>
      <c r="K35" s="30"/>
      <c r="L35" s="30"/>
      <c r="M35" s="30"/>
      <c r="N35" s="30"/>
      <c r="O35" s="30"/>
      <c r="P35" s="30"/>
      <c r="Q35" s="30"/>
      <c r="R35" s="30"/>
    </row>
    <row r="36" customHeight="1" spans="2:18">
      <c r="B36" s="24"/>
      <c r="C36" s="24"/>
      <c r="D36" s="25" t="str">
        <f t="shared" si="7"/>
        <v/>
      </c>
      <c r="E36" s="25"/>
      <c r="F36" s="25"/>
      <c r="G36" s="25" t="str">
        <f t="shared" si="8"/>
        <v/>
      </c>
      <c r="H36" s="25"/>
      <c r="J36" s="30"/>
      <c r="K36" s="30"/>
      <c r="L36" s="30"/>
      <c r="M36" s="30"/>
      <c r="N36" s="30"/>
      <c r="O36" s="30"/>
      <c r="P36" s="30"/>
      <c r="Q36" s="30"/>
      <c r="R36" s="30"/>
    </row>
    <row r="37" customHeight="1" spans="2:18">
      <c r="B37" s="24"/>
      <c r="C37" s="24"/>
      <c r="D37" s="25" t="str">
        <f t="shared" si="7"/>
        <v/>
      </c>
      <c r="E37" s="25"/>
      <c r="F37" s="25"/>
      <c r="G37" s="25" t="str">
        <f t="shared" si="8"/>
        <v/>
      </c>
      <c r="H37" s="25"/>
      <c r="J37" s="30"/>
      <c r="K37" s="30"/>
      <c r="L37" s="30"/>
      <c r="M37" s="30"/>
      <c r="N37" s="30"/>
      <c r="O37" s="30"/>
      <c r="P37" s="30"/>
      <c r="Q37" s="30"/>
      <c r="R37" s="30"/>
    </row>
    <row r="38" customHeight="1" spans="10:18">
      <c r="J38" s="26"/>
      <c r="K38" s="26"/>
      <c r="L38" s="26"/>
      <c r="M38" s="26"/>
      <c r="N38" s="26"/>
      <c r="O38" s="26"/>
      <c r="P38" s="26"/>
      <c r="Q38" s="26"/>
      <c r="R38" s="26"/>
    </row>
    <row r="39" customHeight="1" spans="10:18">
      <c r="J39" s="26"/>
      <c r="K39" s="26"/>
      <c r="L39" s="26"/>
      <c r="M39" s="26"/>
      <c r="N39" s="26"/>
      <c r="O39" s="26"/>
      <c r="P39" s="26"/>
      <c r="Q39" s="26"/>
      <c r="R39" s="26"/>
    </row>
  </sheetData>
  <mergeCells count="76">
    <mergeCell ref="B2:R2"/>
    <mergeCell ref="B3:C3"/>
    <mergeCell ref="B4:C4"/>
    <mergeCell ref="B14:C14"/>
    <mergeCell ref="D14:F14"/>
    <mergeCell ref="G14:H14"/>
    <mergeCell ref="B15:C15"/>
    <mergeCell ref="D15:F15"/>
    <mergeCell ref="G15:H15"/>
    <mergeCell ref="B16:C16"/>
    <mergeCell ref="D16:F16"/>
    <mergeCell ref="G16:H16"/>
    <mergeCell ref="B17:C17"/>
    <mergeCell ref="D17:F17"/>
    <mergeCell ref="G17:H17"/>
    <mergeCell ref="B18:C18"/>
    <mergeCell ref="D18:F18"/>
    <mergeCell ref="G18:H18"/>
    <mergeCell ref="B19:C19"/>
    <mergeCell ref="D19:F19"/>
    <mergeCell ref="G19:H19"/>
    <mergeCell ref="B20:C20"/>
    <mergeCell ref="D20:F20"/>
    <mergeCell ref="G20:H20"/>
    <mergeCell ref="B21:C21"/>
    <mergeCell ref="D21:F21"/>
    <mergeCell ref="G21:H21"/>
    <mergeCell ref="B22:C22"/>
    <mergeCell ref="D22:F22"/>
    <mergeCell ref="G22:H22"/>
    <mergeCell ref="B23:C23"/>
    <mergeCell ref="D23:F23"/>
    <mergeCell ref="G23:H23"/>
    <mergeCell ref="B24:C24"/>
    <mergeCell ref="D24:F24"/>
    <mergeCell ref="G24:H24"/>
    <mergeCell ref="B25:C25"/>
    <mergeCell ref="D25:F25"/>
    <mergeCell ref="G25:H25"/>
    <mergeCell ref="B26:C26"/>
    <mergeCell ref="D26:F26"/>
    <mergeCell ref="G26:H26"/>
    <mergeCell ref="B27:C27"/>
    <mergeCell ref="D27:F27"/>
    <mergeCell ref="G27:H27"/>
    <mergeCell ref="B28:C28"/>
    <mergeCell ref="D28:F28"/>
    <mergeCell ref="G28:H28"/>
    <mergeCell ref="B29:C29"/>
    <mergeCell ref="D29:F29"/>
    <mergeCell ref="G29:H29"/>
    <mergeCell ref="B30:C30"/>
    <mergeCell ref="D30:F30"/>
    <mergeCell ref="G30:H30"/>
    <mergeCell ref="B31:C31"/>
    <mergeCell ref="D31:F31"/>
    <mergeCell ref="G31:H31"/>
    <mergeCell ref="B32:C32"/>
    <mergeCell ref="D32:F32"/>
    <mergeCell ref="G32:H32"/>
    <mergeCell ref="B33:C33"/>
    <mergeCell ref="D33:F33"/>
    <mergeCell ref="G33:H33"/>
    <mergeCell ref="B34:C34"/>
    <mergeCell ref="D34:F34"/>
    <mergeCell ref="G34:H34"/>
    <mergeCell ref="B35:C35"/>
    <mergeCell ref="D35:F35"/>
    <mergeCell ref="G35:H35"/>
    <mergeCell ref="B36:C36"/>
    <mergeCell ref="D36:F36"/>
    <mergeCell ref="G36:H36"/>
    <mergeCell ref="B37:C37"/>
    <mergeCell ref="D37:F37"/>
    <mergeCell ref="G37:H37"/>
    <mergeCell ref="S7:T11"/>
  </mergeCells>
  <conditionalFormatting sqref="P$1:Q$1048576">
    <cfRule type="cellIs" dxfId="0" priority="4" operator="equal">
      <formula>"已完成"</formula>
    </cfRule>
    <cfRule type="cellIs" dxfId="1" priority="3" operator="equal">
      <formula>"进行中"</formula>
    </cfRule>
    <cfRule type="cellIs" dxfId="2" priority="2" operator="equal">
      <formula>"未开始"</formula>
    </cfRule>
  </conditionalFormatting>
  <conditionalFormatting sqref="B7:H12">
    <cfRule type="expression" dxfId="3" priority="5">
      <formula>MONTH(B7)&lt;&gt;$E$4</formula>
    </cfRule>
    <cfRule type="expression" dxfId="4" priority="1">
      <formula>B7=TODAY()</formula>
    </cfRule>
  </conditionalFormatting>
  <dataValidations count="3">
    <dataValidation allowBlank="1" showInputMessage="1" showErrorMessage="1" sqref="P7:P16"/>
    <dataValidation type="list" allowBlank="1" showInputMessage="1" showErrorMessage="1" sqref="E4">
      <formula1>"1,2,3,4,5,6,7,8,9,10,11,12"</formula1>
    </dataValidation>
    <dataValidation type="list" allowBlank="1" showInputMessage="1" showErrorMessage="1" sqref="B4 D5">
      <formula1>"2020,2021,2022,2023,2024,2025,2026,2027,2028"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4" sqref="L4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批量填充</vt:lpstr>
      <vt:lpstr>行列冻结</vt:lpstr>
      <vt:lpstr>下拉列表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SVIP</cp:lastModifiedBy>
  <dcterms:created xsi:type="dcterms:W3CDTF">2021-12-16T11:29:00Z</dcterms:created>
  <dcterms:modified xsi:type="dcterms:W3CDTF">2021-12-20T04:32:44Z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C659758220064F2BBFC1974F89457F56</vt:lpwstr>
  </property>
  <property fmtid="{D5CDD505-2E9C-101B-9397-08002B2CF9AE}" pid="3" name="KSOReadingLayout">
    <vt:bool>false</vt:bool>
  </property>
  <property fmtid="{D5CDD505-2E9C-101B-9397-08002B2CF9AE}" pid="4" name="KSOProductBuildVer">
    <vt:lpwstr>2052-11.1.0.11115</vt:lpwstr>
  </property>
</Properties>
</file>