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\PycharmProjects\PythonProject\"/>
    </mc:Choice>
  </mc:AlternateContent>
  <xr:revisionPtr revIDLastSave="0" documentId="13_ncr:1_{7EEB2869-0116-4297-8280-B27BB03961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0123" sheetId="1" r:id="rId1"/>
  </sheets>
  <definedNames>
    <definedName name="_xlnm.Print_Area" localSheetId="0">'A0123'!$A$1:$J$48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8" i="1"/>
  <c r="E39" i="1" l="1"/>
  <c r="H41" i="1"/>
  <c r="H39" i="1"/>
  <c r="H34" i="1"/>
  <c r="E45" i="1"/>
  <c r="E12" i="1"/>
  <c r="E11" i="1"/>
  <c r="E10" i="1"/>
  <c r="E9" i="1"/>
  <c r="E8" i="1"/>
  <c r="J47" i="1"/>
  <c r="H47" i="1"/>
  <c r="E47" i="1"/>
  <c r="D47" i="1"/>
  <c r="J46" i="1"/>
  <c r="H46" i="1"/>
  <c r="E46" i="1"/>
  <c r="D46" i="1"/>
  <c r="J45" i="1"/>
  <c r="H45" i="1"/>
  <c r="D45" i="1"/>
  <c r="J44" i="1"/>
  <c r="H44" i="1"/>
  <c r="E44" i="1"/>
  <c r="D44" i="1"/>
  <c r="E43" i="1"/>
  <c r="F45" i="1" l="1"/>
  <c r="F46" i="1"/>
  <c r="F47" i="1"/>
  <c r="F44" i="1"/>
  <c r="E23" i="1"/>
  <c r="J14" i="1"/>
  <c r="J41" i="1"/>
  <c r="E17" i="1" l="1"/>
  <c r="E16" i="1"/>
  <c r="E42" i="1" l="1"/>
  <c r="E33" i="1"/>
  <c r="E32" i="1"/>
  <c r="E27" i="1"/>
  <c r="E26" i="1"/>
  <c r="E25" i="1"/>
  <c r="E24" i="1"/>
  <c r="E22" i="1"/>
  <c r="F22" i="1" s="1"/>
  <c r="E21" i="1"/>
  <c r="E20" i="1"/>
  <c r="E19" i="1"/>
  <c r="J42" i="1" l="1"/>
  <c r="J40" i="1"/>
  <c r="J39" i="1"/>
  <c r="J37" i="1"/>
  <c r="J36" i="1"/>
  <c r="J35" i="1"/>
  <c r="J34" i="1"/>
  <c r="J32" i="1"/>
  <c r="J31" i="1"/>
  <c r="J30" i="1"/>
  <c r="J29" i="1"/>
  <c r="J27" i="1"/>
  <c r="J26" i="1"/>
  <c r="J25" i="1"/>
  <c r="J24" i="1"/>
  <c r="J22" i="1"/>
  <c r="J21" i="1"/>
  <c r="J20" i="1"/>
  <c r="J19" i="1"/>
  <c r="J17" i="1"/>
  <c r="J16" i="1"/>
  <c r="J15" i="1"/>
  <c r="D42" i="1"/>
  <c r="D41" i="1"/>
  <c r="D40" i="1"/>
  <c r="D39" i="1"/>
  <c r="D37" i="1"/>
  <c r="D36" i="1"/>
  <c r="D35" i="1"/>
  <c r="D34" i="1"/>
  <c r="D32" i="1"/>
  <c r="D31" i="1"/>
  <c r="D30" i="1"/>
  <c r="D29" i="1"/>
  <c r="D27" i="1"/>
  <c r="D26" i="1"/>
  <c r="D25" i="1"/>
  <c r="D24" i="1"/>
  <c r="D22" i="1"/>
  <c r="D21" i="1"/>
  <c r="D20" i="1"/>
  <c r="D19" i="1"/>
  <c r="D17" i="1"/>
  <c r="D16" i="1"/>
  <c r="D15" i="1"/>
  <c r="D14" i="1"/>
  <c r="F21" i="1"/>
  <c r="F20" i="1"/>
  <c r="F19" i="1"/>
  <c r="F17" i="1"/>
  <c r="F16" i="1"/>
  <c r="F15" i="1"/>
  <c r="F14" i="1"/>
  <c r="H22" i="1"/>
  <c r="H21" i="1"/>
  <c r="H20" i="1"/>
  <c r="H19" i="1"/>
  <c r="H17" i="1"/>
  <c r="H16" i="1"/>
  <c r="H15" i="1"/>
  <c r="H14" i="1"/>
  <c r="H42" i="1"/>
  <c r="H40" i="1"/>
  <c r="H37" i="1"/>
  <c r="H36" i="1"/>
  <c r="H35" i="1"/>
  <c r="H27" i="1"/>
  <c r="H26" i="1"/>
  <c r="H25" i="1"/>
  <c r="H24" i="1"/>
  <c r="H32" i="1"/>
  <c r="H31" i="1"/>
  <c r="H30" i="1"/>
  <c r="H29" i="1"/>
  <c r="E40" i="1"/>
  <c r="E41" i="1"/>
  <c r="E34" i="1"/>
  <c r="E35" i="1"/>
  <c r="E36" i="1"/>
  <c r="E29" i="1"/>
  <c r="E30" i="1"/>
  <c r="E31" i="1"/>
  <c r="E38" i="1" l="1"/>
  <c r="F39" i="1" s="1"/>
  <c r="E37" i="1"/>
  <c r="F36" i="1"/>
  <c r="E28" i="1"/>
  <c r="F30" i="1" s="1"/>
  <c r="F25" i="1"/>
  <c r="F31" i="1" l="1"/>
  <c r="F37" i="1"/>
  <c r="F32" i="1"/>
  <c r="F40" i="1"/>
  <c r="F41" i="1"/>
  <c r="F42" i="1"/>
  <c r="F24" i="1"/>
  <c r="F35" i="1"/>
  <c r="F34" i="1"/>
  <c r="F26" i="1"/>
  <c r="F27" i="1"/>
  <c r="F29" i="1"/>
</calcChain>
</file>

<file path=xl/sharedStrings.xml><?xml version="1.0" encoding="utf-8"?>
<sst xmlns="http://schemas.openxmlformats.org/spreadsheetml/2006/main" count="51" uniqueCount="12">
  <si>
    <t xml:space="preserve">שנים </t>
  </si>
  <si>
    <t>גיל</t>
  </si>
  <si>
    <t>סך הכול ישראל</t>
  </si>
  <si>
    <t>מזה: יהודים ואחרים</t>
  </si>
  <si>
    <t>%</t>
  </si>
  <si>
    <t>סך הכול</t>
  </si>
  <si>
    <t>חרדים</t>
  </si>
  <si>
    <t xml:space="preserve">יהודים לא-חרדים ואחרים 
</t>
  </si>
  <si>
    <t>19-0</t>
  </si>
  <si>
    <t>44-20</t>
  </si>
  <si>
    <t>64-45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</si>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</sst>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,???,???"/>
    <numFmt numFmtId="165" formatCode="??0"/>
    <numFmt numFmtId="166" formatCode="?0.0"/>
    <numFmt numFmtId="167" formatCode="??0.0"/>
  </numFmts>
  <fonts count="17">
    <font>
      <sz val="11"/>
      <color theme="1"/>
      <name val="Arial"/>
      <family val="2"/>
      <charset val="177"/>
      <scheme val="minor"/>
    </font>
    <font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7"/>
      <color indexed="8"/>
      <name val="Arial"/>
      <family val="2"/>
    </font>
    <font>
      <sz val="7"/>
      <color theme="1"/>
      <name val="Arial"/>
      <family val="2"/>
      <charset val="177"/>
      <scheme val="minor"/>
    </font>
    <font>
      <b/>
      <sz val="7"/>
      <name val="Arial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b/>
      <sz val="7"/>
      <name val="Albany AMT"/>
      <family val="2"/>
    </font>
    <font>
      <sz val="7"/>
      <color indexed="8"/>
      <name val="Arial"/>
      <family val="2"/>
    </font>
    <font>
      <sz val="12"/>
      <color rgb="FF22222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dotted">
        <color theme="0" tint="-0.499984740745262"/>
      </left>
      <right/>
      <top style="medium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 style="dotted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textRotation="180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vertical="top"/>
    </xf>
    <xf numFmtId="49" fontId="6" fillId="2" borderId="0" xfId="0" applyNumberFormat="1" applyFont="1" applyFill="1" applyAlignment="1">
      <alignment horizontal="center" vertical="center" wrapText="1"/>
    </xf>
    <xf numFmtId="167" fontId="6" fillId="2" borderId="0" xfId="0" applyNumberFormat="1" applyFont="1" applyFill="1" applyAlignment="1">
      <alignment horizontal="left" vertical="center" wrapText="1"/>
    </xf>
    <xf numFmtId="49" fontId="1" fillId="0" borderId="0" xfId="0" applyNumberFormat="1" applyFont="1"/>
    <xf numFmtId="49" fontId="0" fillId="0" borderId="0" xfId="0" applyNumberFormat="1"/>
    <xf numFmtId="0" fontId="9" fillId="2" borderId="1" xfId="0" applyFont="1" applyFill="1" applyBorder="1" applyAlignment="1">
      <alignment vertical="center" wrapText="1"/>
    </xf>
    <xf numFmtId="0" fontId="10" fillId="0" borderId="0" xfId="0" applyFont="1"/>
    <xf numFmtId="0" fontId="9" fillId="2" borderId="5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5" fontId="12" fillId="2" borderId="18" xfId="0" applyNumberFormat="1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165" fontId="12" fillId="2" borderId="19" xfId="0" applyNumberFormat="1" applyFont="1" applyFill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 wrapText="1"/>
    </xf>
    <xf numFmtId="166" fontId="13" fillId="2" borderId="20" xfId="0" applyNumberFormat="1" applyFont="1" applyFill="1" applyBorder="1" applyAlignment="1">
      <alignment horizontal="center" vertical="center" wrapText="1"/>
    </xf>
    <xf numFmtId="164" fontId="13" fillId="2" borderId="7" xfId="0" applyNumberFormat="1" applyFont="1" applyFill="1" applyBorder="1" applyAlignment="1">
      <alignment horizontal="center" vertical="center" wrapText="1"/>
    </xf>
    <xf numFmtId="166" fontId="13" fillId="2" borderId="21" xfId="0" applyNumberFormat="1" applyFont="1" applyFill="1" applyBorder="1" applyAlignment="1">
      <alignment horizontal="center" vertical="center" wrapText="1"/>
    </xf>
    <xf numFmtId="166" fontId="13" fillId="2" borderId="13" xfId="0" applyNumberFormat="1" applyFont="1" applyFill="1" applyBorder="1" applyAlignment="1">
      <alignment horizontal="center" vertical="center" wrapText="1"/>
    </xf>
    <xf numFmtId="166" fontId="13" fillId="2" borderId="22" xfId="0" applyNumberFormat="1" applyFont="1" applyFill="1" applyBorder="1" applyAlignment="1">
      <alignment horizontal="center" vertical="center" wrapText="1"/>
    </xf>
    <xf numFmtId="3" fontId="14" fillId="0" borderId="25" xfId="0" applyNumberFormat="1" applyFont="1" applyBorder="1" applyAlignment="1">
      <alignment horizontal="left" wrapText="1"/>
    </xf>
    <xf numFmtId="9" fontId="13" fillId="2" borderId="20" xfId="1" applyFont="1" applyFill="1" applyBorder="1" applyAlignment="1">
      <alignment horizontal="center" vertical="center" wrapText="1"/>
    </xf>
    <xf numFmtId="9" fontId="13" fillId="2" borderId="21" xfId="1" applyFont="1" applyFill="1" applyBorder="1" applyAlignment="1">
      <alignment horizontal="center" vertical="center" wrapText="1"/>
    </xf>
    <xf numFmtId="9" fontId="13" fillId="2" borderId="13" xfId="1" applyFont="1" applyFill="1" applyBorder="1" applyAlignment="1">
      <alignment horizontal="center" vertical="center" wrapText="1"/>
    </xf>
    <xf numFmtId="9" fontId="13" fillId="2" borderId="22" xfId="1" applyFont="1" applyFill="1" applyBorder="1" applyAlignment="1">
      <alignment horizontal="center" vertical="center" wrapText="1"/>
    </xf>
    <xf numFmtId="3" fontId="14" fillId="0" borderId="25" xfId="0" applyNumberFormat="1" applyFont="1" applyBorder="1" applyAlignment="1">
      <alignment horizontal="center" wrapText="1"/>
    </xf>
    <xf numFmtId="9" fontId="15" fillId="0" borderId="0" xfId="1" applyFont="1" applyAlignment="1">
      <alignment horizontal="center" vertical="center" wrapText="1"/>
    </xf>
    <xf numFmtId="49" fontId="13" fillId="2" borderId="11" xfId="0" applyNumberFormat="1" applyFont="1" applyFill="1" applyBorder="1" applyAlignment="1">
      <alignment horizontal="center" vertical="center" wrapText="1"/>
    </xf>
    <xf numFmtId="164" fontId="13" fillId="2" borderId="23" xfId="0" applyNumberFormat="1" applyFont="1" applyFill="1" applyBorder="1" applyAlignment="1">
      <alignment horizontal="center" vertical="center" wrapText="1"/>
    </xf>
    <xf numFmtId="164" fontId="13" fillId="2" borderId="24" xfId="0" applyNumberFormat="1" applyFont="1" applyFill="1" applyBorder="1" applyAlignment="1">
      <alignment horizontal="center" vertical="center" wrapText="1"/>
    </xf>
    <xf numFmtId="164" fontId="13" fillId="2" borderId="26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1" fillId="2" borderId="1" xfId="0" applyFont="1" applyFill="1" applyBorder="1" applyAlignment="1">
      <alignment horizontal="center" vertical="center" wrapText="1" readingOrder="2"/>
    </xf>
    <xf numFmtId="0" fontId="11" fillId="2" borderId="5" xfId="0" applyFont="1" applyFill="1" applyBorder="1" applyAlignment="1">
      <alignment horizontal="center" vertical="center" wrapText="1" readingOrder="2"/>
    </xf>
    <xf numFmtId="0" fontId="11" fillId="2" borderId="10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157"/>
  <sheetViews>
    <sheetView showGridLines="0" rightToLeft="1" tabSelected="1" zoomScaleNormal="100" zoomScaleSheetLayoutView="100" workbookViewId="0">
      <selection activeCell="G7" sqref="G7"/>
    </sheetView>
  </sheetViews>
  <sheetFormatPr defaultRowHeight="14.25"/>
  <cols>
    <col min="1" max="1" width="5.125" style="1" customWidth="1"/>
    <col min="2" max="2" width="7.125" style="2" customWidth="1"/>
    <col min="3" max="3" width="10" customWidth="1"/>
    <col min="4" max="4" width="5.625" customWidth="1"/>
    <col min="5" max="5" width="10.25" customWidth="1"/>
    <col min="6" max="6" width="5.625" customWidth="1"/>
    <col min="7" max="7" width="8.625" customWidth="1"/>
    <col min="8" max="8" width="5.625" customWidth="1"/>
    <col min="9" max="9" width="9.125" customWidth="1"/>
    <col min="10" max="10" width="8" customWidth="1"/>
  </cols>
  <sheetData>
    <row r="1" spans="1:12" ht="15" customHeight="1"/>
    <row r="2" spans="1:12" ht="12.75" customHeight="1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2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L3" s="42"/>
    </row>
    <row r="4" spans="1:12" ht="9.9499999999999993" customHeight="1" thickBot="1"/>
    <row r="5" spans="1:12" s="12" customFormat="1" ht="12.75" customHeight="1">
      <c r="A5" s="47" t="s">
        <v>0</v>
      </c>
      <c r="B5" s="50" t="s">
        <v>1</v>
      </c>
      <c r="C5" s="53" t="s">
        <v>2</v>
      </c>
      <c r="D5" s="11"/>
      <c r="E5" s="53" t="s">
        <v>3</v>
      </c>
      <c r="F5" s="56"/>
      <c r="G5" s="56"/>
      <c r="H5" s="56"/>
      <c r="I5" s="56"/>
      <c r="J5" s="56"/>
    </row>
    <row r="6" spans="1:12" s="12" customFormat="1" ht="12.75" customHeight="1">
      <c r="A6" s="48"/>
      <c r="B6" s="51"/>
      <c r="C6" s="54"/>
      <c r="D6" s="13"/>
      <c r="E6" s="57"/>
      <c r="F6" s="58"/>
      <c r="G6" s="58"/>
      <c r="H6" s="58"/>
      <c r="I6" s="58"/>
      <c r="J6" s="58"/>
    </row>
    <row r="7" spans="1:12" s="12" customFormat="1" ht="48" customHeight="1" thickBot="1">
      <c r="A7" s="49"/>
      <c r="B7" s="52"/>
      <c r="C7" s="55"/>
      <c r="D7" s="14" t="s">
        <v>4</v>
      </c>
      <c r="E7" s="15" t="s">
        <v>5</v>
      </c>
      <c r="F7" s="16" t="s">
        <v>4</v>
      </c>
      <c r="G7" s="17" t="s">
        <v>6</v>
      </c>
      <c r="H7" s="16" t="s">
        <v>4</v>
      </c>
      <c r="I7" s="17" t="s">
        <v>7</v>
      </c>
      <c r="J7" s="18" t="s">
        <v>4</v>
      </c>
    </row>
    <row r="8" spans="1:12" s="12" customFormat="1" ht="15.95" customHeight="1">
      <c r="A8" s="43">
        <v>2009</v>
      </c>
      <c r="B8" s="19" t="s">
        <v>5</v>
      </c>
      <c r="C8" s="20">
        <v>7552100</v>
      </c>
      <c r="D8" s="21">
        <v>100</v>
      </c>
      <c r="E8" s="22">
        <f t="shared" ref="E8:E12" si="0">G8+I8</f>
        <v>6016500</v>
      </c>
      <c r="F8" s="21">
        <v>100</v>
      </c>
      <c r="G8" s="20">
        <v>750000</v>
      </c>
      <c r="H8" s="21">
        <v>100</v>
      </c>
      <c r="I8" s="20">
        <v>5266500</v>
      </c>
      <c r="J8" s="23">
        <v>100</v>
      </c>
    </row>
    <row r="9" spans="1:12" s="12" customFormat="1" ht="15.95" customHeight="1">
      <c r="A9" s="44"/>
      <c r="B9" s="24" t="s">
        <v>8</v>
      </c>
      <c r="C9" s="25">
        <v>2704800</v>
      </c>
      <c r="D9" s="26">
        <v>35.815203718171105</v>
      </c>
      <c r="E9" s="27">
        <f t="shared" si="0"/>
        <v>1965300</v>
      </c>
      <c r="F9" s="26">
        <v>32.665170780354025</v>
      </c>
      <c r="G9" s="25">
        <v>441600</v>
      </c>
      <c r="H9" s="26">
        <v>58.88000000000001</v>
      </c>
      <c r="I9" s="25">
        <v>1523700</v>
      </c>
      <c r="J9" s="28">
        <v>28.931928225576762</v>
      </c>
    </row>
    <row r="10" spans="1:12" s="12" customFormat="1" ht="15.95" customHeight="1">
      <c r="A10" s="44"/>
      <c r="B10" s="24" t="s">
        <v>9</v>
      </c>
      <c r="C10" s="25">
        <v>2632500</v>
      </c>
      <c r="D10" s="26">
        <v>34.85785410680473</v>
      </c>
      <c r="E10" s="27">
        <f t="shared" si="0"/>
        <v>2092800</v>
      </c>
      <c r="F10" s="26">
        <v>34.784343056594359</v>
      </c>
      <c r="G10" s="25">
        <v>219200</v>
      </c>
      <c r="H10" s="26">
        <v>29.226666666666667</v>
      </c>
      <c r="I10" s="25">
        <v>1873600</v>
      </c>
      <c r="J10" s="28">
        <v>35.575809361055732</v>
      </c>
    </row>
    <row r="11" spans="1:12" s="12" customFormat="1" ht="15.95" customHeight="1">
      <c r="A11" s="44"/>
      <c r="B11" s="24" t="s">
        <v>10</v>
      </c>
      <c r="C11" s="25">
        <v>1473300</v>
      </c>
      <c r="D11" s="26">
        <v>19.5084810847314</v>
      </c>
      <c r="E11" s="27">
        <f t="shared" si="0"/>
        <v>1276500</v>
      </c>
      <c r="F11" s="26">
        <v>21.216654200947396</v>
      </c>
      <c r="G11" s="25">
        <v>73400</v>
      </c>
      <c r="H11" s="26">
        <v>9.7866666666666671</v>
      </c>
      <c r="I11" s="25">
        <v>1203100</v>
      </c>
      <c r="J11" s="28">
        <v>22.844393809930697</v>
      </c>
    </row>
    <row r="12" spans="1:12" s="12" customFormat="1" ht="15.95" customHeight="1" thickBot="1">
      <c r="A12" s="44"/>
      <c r="B12" s="24" t="s">
        <v>11</v>
      </c>
      <c r="C12" s="25">
        <v>741500</v>
      </c>
      <c r="D12" s="29">
        <v>9.818461090292768</v>
      </c>
      <c r="E12" s="27">
        <f t="shared" si="0"/>
        <v>681900</v>
      </c>
      <c r="F12" s="29">
        <v>11.333831962104213</v>
      </c>
      <c r="G12" s="25">
        <v>15800</v>
      </c>
      <c r="H12" s="29">
        <v>2.1066666666666665</v>
      </c>
      <c r="I12" s="25">
        <v>666100</v>
      </c>
      <c r="J12" s="30">
        <v>12.64786860343682</v>
      </c>
    </row>
    <row r="13" spans="1:12" s="12" customFormat="1" ht="15.95" customHeight="1">
      <c r="A13" s="43">
        <v>2015</v>
      </c>
      <c r="B13" s="19" t="s">
        <v>5</v>
      </c>
      <c r="C13" s="20">
        <v>8463426.8604980949</v>
      </c>
      <c r="D13" s="21">
        <v>100</v>
      </c>
      <c r="E13" s="22">
        <f>G13+I13</f>
        <v>6705623.1745648999</v>
      </c>
      <c r="F13" s="21">
        <v>100</v>
      </c>
      <c r="G13" s="20">
        <v>948019.1309140001</v>
      </c>
      <c r="H13" s="21">
        <v>100</v>
      </c>
      <c r="I13" s="31">
        <v>5757604.0436509</v>
      </c>
      <c r="J13" s="23">
        <v>100</v>
      </c>
    </row>
    <row r="14" spans="1:12" s="12" customFormat="1" ht="15.95" customHeight="1">
      <c r="A14" s="44"/>
      <c r="B14" s="24" t="s">
        <v>8</v>
      </c>
      <c r="C14" s="25">
        <v>3054109.4932590746</v>
      </c>
      <c r="D14" s="32">
        <f>C14/C13</f>
        <v>0.3608596781894246</v>
      </c>
      <c r="E14" s="27">
        <f>G14+I14</f>
        <v>2263821.2996330019</v>
      </c>
      <c r="F14" s="32">
        <f>E14/E13</f>
        <v>0.33760043484398328</v>
      </c>
      <c r="G14" s="25">
        <v>548500.14919999999</v>
      </c>
      <c r="H14" s="32">
        <f>G14/G13</f>
        <v>0.57857497946395064</v>
      </c>
      <c r="I14" s="25">
        <v>1715321.150433002</v>
      </c>
      <c r="J14" s="33">
        <f>I14/I13</f>
        <v>0.29792273616393322</v>
      </c>
    </row>
    <row r="15" spans="1:12" s="12" customFormat="1" ht="15.95" customHeight="1">
      <c r="A15" s="44"/>
      <c r="B15" s="24" t="s">
        <v>9</v>
      </c>
      <c r="C15" s="25">
        <v>2870377.4364373172</v>
      </c>
      <c r="D15" s="32">
        <f>C15/C13</f>
        <v>0.33915073453690697</v>
      </c>
      <c r="E15" s="27">
        <f>G15+I15</f>
        <v>2242997.7716210559</v>
      </c>
      <c r="F15" s="32">
        <f>E15/E13</f>
        <v>0.33449505187362316</v>
      </c>
      <c r="G15" s="25">
        <v>283313.4044</v>
      </c>
      <c r="H15" s="32">
        <f>G15/G13</f>
        <v>0.29884777127530443</v>
      </c>
      <c r="I15" s="25">
        <v>1959684.3672210558</v>
      </c>
      <c r="J15" s="33">
        <f>I15/I13</f>
        <v>0.34036456004335075</v>
      </c>
    </row>
    <row r="16" spans="1:12" s="12" customFormat="1" ht="15.95" customHeight="1">
      <c r="A16" s="44"/>
      <c r="B16" s="24" t="s">
        <v>10</v>
      </c>
      <c r="C16" s="25">
        <v>1599997.7003874541</v>
      </c>
      <c r="D16" s="32">
        <f>C16/C13</f>
        <v>0.18904844654063568</v>
      </c>
      <c r="E16" s="27">
        <f t="shared" ref="E16:E17" si="1">G16+I16</f>
        <v>1337408.6531063006</v>
      </c>
      <c r="F16" s="32">
        <f>E16/E13</f>
        <v>0.19944584094424297</v>
      </c>
      <c r="G16" s="25">
        <v>89612.253599999982</v>
      </c>
      <c r="H16" s="32">
        <f>G16/G13</f>
        <v>9.4525786113201532E-2</v>
      </c>
      <c r="I16" s="25">
        <v>1247796.3995063007</v>
      </c>
      <c r="J16" s="33">
        <f>I16/I13</f>
        <v>0.21672146782693175</v>
      </c>
    </row>
    <row r="17" spans="1:10" s="12" customFormat="1" ht="15.95" customHeight="1" thickBot="1">
      <c r="A17" s="44"/>
      <c r="B17" s="24" t="s">
        <v>11</v>
      </c>
      <c r="C17" s="25">
        <v>938942.23041425156</v>
      </c>
      <c r="D17" s="34">
        <f>C17/C13</f>
        <v>0.11094114073303309</v>
      </c>
      <c r="E17" s="27">
        <f t="shared" si="1"/>
        <v>861395.45020454144</v>
      </c>
      <c r="F17" s="34">
        <f>E17/E13</f>
        <v>0.12845867233815056</v>
      </c>
      <c r="G17" s="25">
        <v>26593.323713999991</v>
      </c>
      <c r="H17" s="34">
        <f>G17/G13</f>
        <v>2.8051463147543185E-2</v>
      </c>
      <c r="I17" s="25">
        <v>834802.1264905415</v>
      </c>
      <c r="J17" s="35">
        <f>I17/I13</f>
        <v>0.14499123596578431</v>
      </c>
    </row>
    <row r="18" spans="1:10" s="12" customFormat="1" ht="15.95" customHeight="1">
      <c r="A18" s="43">
        <v>2023</v>
      </c>
      <c r="B18" s="19" t="s">
        <v>5</v>
      </c>
      <c r="C18" s="36">
        <v>9825617</v>
      </c>
      <c r="D18" s="21">
        <v>100</v>
      </c>
      <c r="E18" s="22">
        <f>G18+I18</f>
        <v>7744510</v>
      </c>
      <c r="F18" s="21">
        <v>100</v>
      </c>
      <c r="G18" s="36">
        <v>1334909</v>
      </c>
      <c r="H18" s="21">
        <v>100</v>
      </c>
      <c r="I18" s="36">
        <v>6409601</v>
      </c>
      <c r="J18" s="23">
        <v>100</v>
      </c>
    </row>
    <row r="19" spans="1:10" s="12" customFormat="1" ht="15.95" customHeight="1">
      <c r="A19" s="44"/>
      <c r="B19" s="24" t="s">
        <v>8</v>
      </c>
      <c r="C19" s="25">
        <v>3574043</v>
      </c>
      <c r="D19" s="32">
        <f>C19/C18</f>
        <v>0.36374743692940609</v>
      </c>
      <c r="E19" s="27">
        <f t="shared" ref="E19:E27" si="2">G19+I19</f>
        <v>2735008</v>
      </c>
      <c r="F19" s="32">
        <f>E19/E18</f>
        <v>0.35315442810455405</v>
      </c>
      <c r="G19" s="25">
        <v>764236</v>
      </c>
      <c r="H19" s="32">
        <f>G19/G18</f>
        <v>0.57250044759605334</v>
      </c>
      <c r="I19" s="25">
        <v>1970772</v>
      </c>
      <c r="J19" s="33">
        <f>I19/I18</f>
        <v>0.30747186915378977</v>
      </c>
    </row>
    <row r="20" spans="1:10" s="12" customFormat="1" ht="15.95" customHeight="1">
      <c r="A20" s="44"/>
      <c r="B20" s="24" t="s">
        <v>9</v>
      </c>
      <c r="C20" s="25">
        <v>3161877</v>
      </c>
      <c r="D20" s="32">
        <f>C20/C18</f>
        <v>0.32179933331413185</v>
      </c>
      <c r="E20" s="27">
        <f t="shared" si="2"/>
        <v>2393063</v>
      </c>
      <c r="F20" s="32">
        <f>E20/E18</f>
        <v>0.30900121505427713</v>
      </c>
      <c r="G20" s="25">
        <v>399650</v>
      </c>
      <c r="H20" s="32">
        <f>G20/G18</f>
        <v>0.29938370330861502</v>
      </c>
      <c r="I20" s="25">
        <v>1993413</v>
      </c>
      <c r="J20" s="33">
        <f>I20/I18</f>
        <v>0.31100422631611546</v>
      </c>
    </row>
    <row r="21" spans="1:10" s="12" customFormat="1" ht="15.95" customHeight="1">
      <c r="A21" s="44"/>
      <c r="B21" s="24" t="s">
        <v>10</v>
      </c>
      <c r="C21" s="25">
        <v>1857317</v>
      </c>
      <c r="D21" s="32">
        <f>C21/C18</f>
        <v>0.18902802745110053</v>
      </c>
      <c r="E21" s="27">
        <f t="shared" si="2"/>
        <v>1502892</v>
      </c>
      <c r="F21" s="32">
        <f>E21/E18</f>
        <v>0.19405901729095837</v>
      </c>
      <c r="G21" s="25">
        <v>121692</v>
      </c>
      <c r="H21" s="32">
        <f>G21/G18</f>
        <v>9.1161270168977807E-2</v>
      </c>
      <c r="I21" s="25">
        <v>1381200</v>
      </c>
      <c r="J21" s="33">
        <f>I21/I18</f>
        <v>0.21548923248108579</v>
      </c>
    </row>
    <row r="22" spans="1:10" s="12" customFormat="1" ht="15.95" customHeight="1" thickBot="1">
      <c r="A22" s="44"/>
      <c r="B22" s="24" t="s">
        <v>11</v>
      </c>
      <c r="C22" s="25">
        <v>1232380</v>
      </c>
      <c r="D22" s="34">
        <f>C22/C18</f>
        <v>0.12542520230536158</v>
      </c>
      <c r="E22" s="27">
        <f t="shared" si="2"/>
        <v>1113547</v>
      </c>
      <c r="F22" s="34">
        <f>E22/E18</f>
        <v>0.14378533955021042</v>
      </c>
      <c r="G22" s="25">
        <v>49331</v>
      </c>
      <c r="H22" s="34">
        <f>G22/G18</f>
        <v>3.695457892635378E-2</v>
      </c>
      <c r="I22" s="25">
        <v>1064216</v>
      </c>
      <c r="J22" s="35">
        <f>I22/I18</f>
        <v>0.16603467204900899</v>
      </c>
    </row>
    <row r="23" spans="1:10" s="12" customFormat="1" ht="15.95" customHeight="1">
      <c r="A23" s="43">
        <v>2033</v>
      </c>
      <c r="B23" s="19" t="s">
        <v>5</v>
      </c>
      <c r="C23" s="20">
        <v>11723929</v>
      </c>
      <c r="D23" s="21">
        <v>100</v>
      </c>
      <c r="E23" s="22">
        <f>G23+I23</f>
        <v>9204765</v>
      </c>
      <c r="F23" s="21">
        <v>100</v>
      </c>
      <c r="G23" s="20">
        <v>2008614</v>
      </c>
      <c r="H23" s="21">
        <v>100</v>
      </c>
      <c r="I23" s="20">
        <v>7196151</v>
      </c>
      <c r="J23" s="23">
        <v>100</v>
      </c>
    </row>
    <row r="24" spans="1:10" s="12" customFormat="1" ht="15.95" customHeight="1">
      <c r="A24" s="44"/>
      <c r="B24" s="24" t="s">
        <v>8</v>
      </c>
      <c r="C24" s="25">
        <v>4228526</v>
      </c>
      <c r="D24" s="37">
        <f>C24/C23</f>
        <v>0.36067482155512881</v>
      </c>
      <c r="E24" s="27">
        <f t="shared" si="2"/>
        <v>3280471</v>
      </c>
      <c r="F24" s="32">
        <f>E24/E23</f>
        <v>0.35638834886061732</v>
      </c>
      <c r="G24" s="25">
        <v>1153692</v>
      </c>
      <c r="H24" s="32">
        <f>G24/G23</f>
        <v>0.57437217902493953</v>
      </c>
      <c r="I24" s="25">
        <v>2126779</v>
      </c>
      <c r="J24" s="33">
        <f>I24/I23</f>
        <v>0.29554396510023206</v>
      </c>
    </row>
    <row r="25" spans="1:10" s="12" customFormat="1" ht="15.95" customHeight="1">
      <c r="A25" s="44"/>
      <c r="B25" s="24" t="s">
        <v>9</v>
      </c>
      <c r="C25" s="25">
        <v>3693353</v>
      </c>
      <c r="D25" s="37">
        <f>C25/C23</f>
        <v>0.31502689925877236</v>
      </c>
      <c r="E25" s="27">
        <f t="shared" si="2"/>
        <v>2759039</v>
      </c>
      <c r="F25" s="32">
        <f>E25/E23</f>
        <v>0.299740297552409</v>
      </c>
      <c r="G25" s="25">
        <v>591592</v>
      </c>
      <c r="H25" s="32">
        <f>G25/G23</f>
        <v>0.2945274701859093</v>
      </c>
      <c r="I25" s="25">
        <v>2167447</v>
      </c>
      <c r="J25" s="33">
        <f>I25/I23</f>
        <v>0.30119531955346684</v>
      </c>
    </row>
    <row r="26" spans="1:10" s="12" customFormat="1" ht="15.95" customHeight="1">
      <c r="A26" s="44"/>
      <c r="B26" s="24" t="s">
        <v>10</v>
      </c>
      <c r="C26" s="25">
        <v>2221694</v>
      </c>
      <c r="D26" s="37">
        <f>C26/C23</f>
        <v>0.18950080642760631</v>
      </c>
      <c r="E26" s="27">
        <f t="shared" si="2"/>
        <v>1793789</v>
      </c>
      <c r="F26" s="32">
        <f>E26/E23</f>
        <v>0.19487613209028151</v>
      </c>
      <c r="G26" s="25">
        <v>180628</v>
      </c>
      <c r="H26" s="32">
        <f>G26/G23</f>
        <v>8.9926685764412678E-2</v>
      </c>
      <c r="I26" s="25">
        <v>1613161</v>
      </c>
      <c r="J26" s="33">
        <f>I26/I23</f>
        <v>0.22416997642211789</v>
      </c>
    </row>
    <row r="27" spans="1:10" s="12" customFormat="1" ht="15.95" customHeight="1" thickBot="1">
      <c r="A27" s="45"/>
      <c r="B27" s="38" t="s">
        <v>11</v>
      </c>
      <c r="C27" s="39">
        <v>1580356</v>
      </c>
      <c r="D27" s="37">
        <f>C27/C23</f>
        <v>0.13479747275849249</v>
      </c>
      <c r="E27" s="40">
        <f t="shared" si="2"/>
        <v>1371466</v>
      </c>
      <c r="F27" s="34">
        <f>E27/E23</f>
        <v>0.1489952214966922</v>
      </c>
      <c r="G27" s="39">
        <v>82702</v>
      </c>
      <c r="H27" s="34">
        <f>G27/G23</f>
        <v>4.1173665024738453E-2</v>
      </c>
      <c r="I27" s="39">
        <v>1288764</v>
      </c>
      <c r="J27" s="35">
        <f>I27/I23</f>
        <v>0.17909073892418323</v>
      </c>
    </row>
    <row r="28" spans="1:10" s="12" customFormat="1" ht="15.95" customHeight="1">
      <c r="A28" s="43">
        <v>2043</v>
      </c>
      <c r="B28" s="19" t="s">
        <v>5</v>
      </c>
      <c r="C28" s="20">
        <v>13922607</v>
      </c>
      <c r="D28" s="21">
        <v>100</v>
      </c>
      <c r="E28" s="22">
        <f t="shared" ref="E28:E41" si="3">G28+I28</f>
        <v>10981761</v>
      </c>
      <c r="F28" s="21">
        <v>100</v>
      </c>
      <c r="G28" s="20">
        <v>2946088</v>
      </c>
      <c r="H28" s="21">
        <v>100</v>
      </c>
      <c r="I28" s="20">
        <v>8035673</v>
      </c>
      <c r="J28" s="23">
        <v>100</v>
      </c>
    </row>
    <row r="29" spans="1:10" s="12" customFormat="1" ht="15.95" customHeight="1">
      <c r="A29" s="44"/>
      <c r="B29" s="24" t="s">
        <v>8</v>
      </c>
      <c r="C29" s="25">
        <v>4966930</v>
      </c>
      <c r="D29" s="37">
        <f>C29/C28</f>
        <v>0.35675286963138442</v>
      </c>
      <c r="E29" s="27">
        <f t="shared" si="3"/>
        <v>3945172</v>
      </c>
      <c r="F29" s="32">
        <f>E29/E28</f>
        <v>0.35924766528792607</v>
      </c>
      <c r="G29" s="25">
        <v>1646712</v>
      </c>
      <c r="H29" s="32">
        <f>G29/G28</f>
        <v>0.55894868041959367</v>
      </c>
      <c r="I29" s="25">
        <v>2298460</v>
      </c>
      <c r="J29" s="33">
        <f>I29/I28</f>
        <v>0.28603204734687437</v>
      </c>
    </row>
    <row r="30" spans="1:10" s="12" customFormat="1" ht="15.95" customHeight="1">
      <c r="A30" s="44"/>
      <c r="B30" s="24" t="s">
        <v>9</v>
      </c>
      <c r="C30" s="25">
        <v>4451799</v>
      </c>
      <c r="D30" s="37">
        <f>C30/C28</f>
        <v>0.31975326172749113</v>
      </c>
      <c r="E30" s="27">
        <f t="shared" si="3"/>
        <v>3406205.7949999999</v>
      </c>
      <c r="F30" s="32">
        <f>E30/E28</f>
        <v>0.31016936127092914</v>
      </c>
      <c r="G30" s="25">
        <v>891963.79500000004</v>
      </c>
      <c r="H30" s="32">
        <f>G30/G28</f>
        <v>0.30276210181094387</v>
      </c>
      <c r="I30" s="25">
        <v>2514242</v>
      </c>
      <c r="J30" s="33">
        <f>I30/I28</f>
        <v>0.31288505642277875</v>
      </c>
    </row>
    <row r="31" spans="1:10" s="12" customFormat="1" ht="15.95" customHeight="1">
      <c r="A31" s="44"/>
      <c r="B31" s="24" t="s">
        <v>10</v>
      </c>
      <c r="C31" s="25">
        <v>2471730</v>
      </c>
      <c r="D31" s="37">
        <f>C31/C28</f>
        <v>0.17753356106367149</v>
      </c>
      <c r="E31" s="27">
        <f t="shared" si="3"/>
        <v>1919834</v>
      </c>
      <c r="F31" s="32">
        <f>E31/E28</f>
        <v>0.17482023147289402</v>
      </c>
      <c r="G31" s="25">
        <v>278035</v>
      </c>
      <c r="H31" s="32">
        <f>G31/G28</f>
        <v>9.4374302464827933E-2</v>
      </c>
      <c r="I31" s="25">
        <v>1641799</v>
      </c>
      <c r="J31" s="33">
        <f>I31/I28</f>
        <v>0.20431381416341854</v>
      </c>
    </row>
    <row r="32" spans="1:10" s="12" customFormat="1" ht="15.95" customHeight="1" thickBot="1">
      <c r="A32" s="45"/>
      <c r="B32" s="38" t="s">
        <v>11</v>
      </c>
      <c r="C32" s="39">
        <v>2032148</v>
      </c>
      <c r="D32" s="37">
        <f>C32/C28</f>
        <v>0.14596030757745299</v>
      </c>
      <c r="E32" s="27">
        <f>G32+I32</f>
        <v>1710150</v>
      </c>
      <c r="F32" s="34">
        <f>E32/E28</f>
        <v>0.15572639033029403</v>
      </c>
      <c r="G32" s="39">
        <v>129378</v>
      </c>
      <c r="H32" s="34">
        <f>G32/G28</f>
        <v>4.3915185154007622E-2</v>
      </c>
      <c r="I32" s="39">
        <v>1580772</v>
      </c>
      <c r="J32" s="35">
        <f>I32/I28</f>
        <v>0.19671930403340204</v>
      </c>
    </row>
    <row r="33" spans="1:10" s="12" customFormat="1" ht="15.95" customHeight="1">
      <c r="A33" s="43">
        <v>2053</v>
      </c>
      <c r="B33" s="19" t="s">
        <v>5</v>
      </c>
      <c r="C33" s="20">
        <v>16473162</v>
      </c>
      <c r="D33" s="21">
        <v>100</v>
      </c>
      <c r="E33" s="22">
        <f>G33+I33</f>
        <v>13113801</v>
      </c>
      <c r="F33" s="21">
        <v>100</v>
      </c>
      <c r="G33" s="20">
        <v>4259180</v>
      </c>
      <c r="H33" s="21">
        <v>100</v>
      </c>
      <c r="I33" s="20">
        <v>8854621</v>
      </c>
      <c r="J33" s="23">
        <v>100</v>
      </c>
    </row>
    <row r="34" spans="1:10" s="12" customFormat="1" ht="15.95" customHeight="1">
      <c r="A34" s="44"/>
      <c r="B34" s="24" t="s">
        <v>8</v>
      </c>
      <c r="C34" s="25">
        <v>5907044</v>
      </c>
      <c r="D34" s="37">
        <f>C34/C33</f>
        <v>0.35858592296973707</v>
      </c>
      <c r="E34" s="27">
        <f t="shared" si="3"/>
        <v>4842572</v>
      </c>
      <c r="F34" s="32">
        <f>E34/E33</f>
        <v>0.36927295145015543</v>
      </c>
      <c r="G34" s="25">
        <v>2316165</v>
      </c>
      <c r="H34" s="32">
        <f>G34/G33</f>
        <v>0.54380538037838266</v>
      </c>
      <c r="I34" s="25">
        <v>2526407</v>
      </c>
      <c r="J34" s="33">
        <f>I34/I33</f>
        <v>0.28532073817727488</v>
      </c>
    </row>
    <row r="35" spans="1:10" s="12" customFormat="1" ht="15.95" customHeight="1">
      <c r="A35" s="44"/>
      <c r="B35" s="24" t="s">
        <v>9</v>
      </c>
      <c r="C35" s="25">
        <v>5243663</v>
      </c>
      <c r="D35" s="37">
        <f>C35/C33</f>
        <v>0.31831551222527893</v>
      </c>
      <c r="E35" s="27">
        <f t="shared" si="3"/>
        <v>4090259</v>
      </c>
      <c r="F35" s="32">
        <f>E35/E33</f>
        <v>0.31190491604989279</v>
      </c>
      <c r="G35" s="25">
        <v>1319879</v>
      </c>
      <c r="H35" s="32">
        <f>G35/G33</f>
        <v>0.30989040143877461</v>
      </c>
      <c r="I35" s="25">
        <v>2770380</v>
      </c>
      <c r="J35" s="33">
        <f>I35/I33</f>
        <v>0.31287392198943353</v>
      </c>
    </row>
    <row r="36" spans="1:10" s="12" customFormat="1" ht="15.95" customHeight="1">
      <c r="A36" s="44"/>
      <c r="B36" s="24" t="s">
        <v>10</v>
      </c>
      <c r="C36" s="25">
        <v>2834597</v>
      </c>
      <c r="D36" s="37">
        <f>C36/C33</f>
        <v>0.17207364317791568</v>
      </c>
      <c r="E36" s="27">
        <f t="shared" si="3"/>
        <v>2117729</v>
      </c>
      <c r="F36" s="32">
        <f>E36/E33</f>
        <v>0.16148857223012611</v>
      </c>
      <c r="G36" s="25">
        <v>427714</v>
      </c>
      <c r="H36" s="32">
        <f>G36/G33</f>
        <v>0.10042167741208402</v>
      </c>
      <c r="I36" s="25">
        <v>1690015</v>
      </c>
      <c r="J36" s="33">
        <f>I36/I33</f>
        <v>0.19086248863728894</v>
      </c>
    </row>
    <row r="37" spans="1:10" s="12" customFormat="1" ht="15.95" customHeight="1" thickBot="1">
      <c r="A37" s="45"/>
      <c r="B37" s="38" t="s">
        <v>11</v>
      </c>
      <c r="C37" s="39">
        <v>2487858</v>
      </c>
      <c r="D37" s="37">
        <f>C37/C33</f>
        <v>0.15102492162706832</v>
      </c>
      <c r="E37" s="40">
        <f t="shared" si="3"/>
        <v>2063241</v>
      </c>
      <c r="F37" s="34">
        <f>E37/E33</f>
        <v>0.15733356026982567</v>
      </c>
      <c r="G37" s="39">
        <v>195422</v>
      </c>
      <c r="H37" s="34">
        <f>G37/G33</f>
        <v>4.5882540770758692E-2</v>
      </c>
      <c r="I37" s="39">
        <v>1867819</v>
      </c>
      <c r="J37" s="35">
        <f>I37/I33</f>
        <v>0.21094285119600262</v>
      </c>
    </row>
    <row r="38" spans="1:10" s="12" customFormat="1" ht="15.95" customHeight="1">
      <c r="A38" s="43">
        <v>2063</v>
      </c>
      <c r="B38" s="19" t="s">
        <v>5</v>
      </c>
      <c r="C38" s="20">
        <v>19340352</v>
      </c>
      <c r="D38" s="21">
        <v>100</v>
      </c>
      <c r="E38" s="22">
        <f t="shared" si="3"/>
        <v>15575370</v>
      </c>
      <c r="F38" s="21">
        <v>100</v>
      </c>
      <c r="G38" s="20">
        <v>6031489</v>
      </c>
      <c r="H38" s="21">
        <v>100</v>
      </c>
      <c r="I38" s="20">
        <v>9543881</v>
      </c>
      <c r="J38" s="23">
        <v>100</v>
      </c>
    </row>
    <row r="39" spans="1:10" s="12" customFormat="1" ht="15.95" customHeight="1">
      <c r="A39" s="44"/>
      <c r="B39" s="24" t="s">
        <v>8</v>
      </c>
      <c r="C39" s="25">
        <v>6907637</v>
      </c>
      <c r="D39" s="32">
        <f>C39/C38</f>
        <v>0.35716190687739291</v>
      </c>
      <c r="E39" s="27">
        <f>G39+I39</f>
        <v>5790747</v>
      </c>
      <c r="F39" s="32">
        <f>E39/E38</f>
        <v>0.3717887279724334</v>
      </c>
      <c r="G39" s="25">
        <v>3190561</v>
      </c>
      <c r="H39" s="32">
        <f>G39/G38</f>
        <v>0.52898397062483249</v>
      </c>
      <c r="I39" s="25">
        <v>2600186</v>
      </c>
      <c r="J39" s="33">
        <f>I39/I38</f>
        <v>0.27244535006251652</v>
      </c>
    </row>
    <row r="40" spans="1:10" s="12" customFormat="1" ht="15.95" customHeight="1">
      <c r="A40" s="44"/>
      <c r="B40" s="24" t="s">
        <v>9</v>
      </c>
      <c r="C40" s="25">
        <v>6086128</v>
      </c>
      <c r="D40" s="32">
        <f>C40/C38</f>
        <v>0.31468548245657574</v>
      </c>
      <c r="E40" s="27">
        <f t="shared" si="3"/>
        <v>4830030</v>
      </c>
      <c r="F40" s="32">
        <f>E40/E38</f>
        <v>0.31010691880834934</v>
      </c>
      <c r="G40" s="25">
        <v>1908268</v>
      </c>
      <c r="H40" s="32">
        <f>G40/G38</f>
        <v>0.31638422949954814</v>
      </c>
      <c r="I40" s="25">
        <v>2921762</v>
      </c>
      <c r="J40" s="33">
        <f>I40/I38</f>
        <v>0.30613981880117741</v>
      </c>
    </row>
    <row r="41" spans="1:10" s="12" customFormat="1" ht="15.95" customHeight="1">
      <c r="A41" s="44"/>
      <c r="B41" s="24" t="s">
        <v>10</v>
      </c>
      <c r="C41" s="25">
        <v>3404921</v>
      </c>
      <c r="D41" s="32">
        <f>C41/C38</f>
        <v>0.17605269025093234</v>
      </c>
      <c r="E41" s="27">
        <f t="shared" si="3"/>
        <v>2606839</v>
      </c>
      <c r="F41" s="32">
        <f>E41/E38</f>
        <v>0.16736931450103593</v>
      </c>
      <c r="G41" s="25">
        <v>626093</v>
      </c>
      <c r="H41" s="32">
        <f>G41/G38</f>
        <v>0.103804052365842</v>
      </c>
      <c r="I41" s="25">
        <v>1980746</v>
      </c>
      <c r="J41" s="33">
        <f>I41/I38</f>
        <v>0.20754093643875066</v>
      </c>
    </row>
    <row r="42" spans="1:10" s="12" customFormat="1" ht="15.95" customHeight="1" thickBot="1">
      <c r="A42" s="45"/>
      <c r="B42" s="38" t="s">
        <v>11</v>
      </c>
      <c r="C42" s="39">
        <v>2941666</v>
      </c>
      <c r="D42" s="34">
        <f>C42/C38</f>
        <v>0.15209992041509895</v>
      </c>
      <c r="E42" s="41">
        <f>G42+I42</f>
        <v>2347754</v>
      </c>
      <c r="F42" s="34">
        <f>E42/E38</f>
        <v>0.15073503871818134</v>
      </c>
      <c r="G42" s="39">
        <v>306567</v>
      </c>
      <c r="H42" s="34">
        <f>G42/G38</f>
        <v>5.0827747509777435E-2</v>
      </c>
      <c r="I42" s="39">
        <v>2041187</v>
      </c>
      <c r="J42" s="35">
        <f>I42/I38</f>
        <v>0.21387389469755544</v>
      </c>
    </row>
    <row r="43" spans="1:10" s="12" customFormat="1" ht="15.95" customHeight="1">
      <c r="A43" s="43">
        <v>2065</v>
      </c>
      <c r="B43" s="19" t="s">
        <v>5</v>
      </c>
      <c r="C43" s="20">
        <v>19954018.1118</v>
      </c>
      <c r="D43" s="21">
        <v>100</v>
      </c>
      <c r="E43" s="22">
        <f t="shared" ref="E43:E46" si="4">G43+I43</f>
        <v>16112855.3027</v>
      </c>
      <c r="F43" s="21">
        <v>100</v>
      </c>
      <c r="G43" s="20">
        <v>6447637.5416999999</v>
      </c>
      <c r="H43" s="21">
        <v>100</v>
      </c>
      <c r="I43" s="20">
        <v>9665217.7609999999</v>
      </c>
      <c r="J43" s="23">
        <v>100</v>
      </c>
    </row>
    <row r="44" spans="1:10" s="12" customFormat="1" ht="15.95" customHeight="1">
      <c r="A44" s="44"/>
      <c r="B44" s="24" t="s">
        <v>8</v>
      </c>
      <c r="C44" s="25">
        <v>7108693.9000000013</v>
      </c>
      <c r="D44" s="32">
        <f>C44/C43</f>
        <v>0.35625375601900489</v>
      </c>
      <c r="E44" s="27">
        <f>G44+I44</f>
        <v>5985204.5200000005</v>
      </c>
      <c r="F44" s="32">
        <f>E44/E43</f>
        <v>0.37145523915907513</v>
      </c>
      <c r="G44" s="25">
        <v>3386707.96</v>
      </c>
      <c r="H44" s="32">
        <f>G44/G43</f>
        <v>0.52526339114078868</v>
      </c>
      <c r="I44" s="25">
        <v>2598496.5600000005</v>
      </c>
      <c r="J44" s="33">
        <f>I44/I43</f>
        <v>0.26885028607272166</v>
      </c>
    </row>
    <row r="45" spans="1:10" s="12" customFormat="1" ht="15.95" customHeight="1">
      <c r="A45" s="44"/>
      <c r="B45" s="24" t="s">
        <v>9</v>
      </c>
      <c r="C45" s="25">
        <v>6273991.9330000002</v>
      </c>
      <c r="D45" s="32">
        <f>C45/C43</f>
        <v>0.31442248362447939</v>
      </c>
      <c r="E45" s="27">
        <f>G45+I45</f>
        <v>5002305.7680000002</v>
      </c>
      <c r="F45" s="32">
        <f>E45/E43</f>
        <v>0.31045433438242154</v>
      </c>
      <c r="G45" s="25">
        <v>2045926.6279999998</v>
      </c>
      <c r="H45" s="32">
        <f>G45/G43</f>
        <v>0.3173141503020292</v>
      </c>
      <c r="I45" s="25">
        <v>2956379.14</v>
      </c>
      <c r="J45" s="33">
        <f>I45/I43</f>
        <v>0.30587817192585653</v>
      </c>
    </row>
    <row r="46" spans="1:10" s="12" customFormat="1" ht="15.95" customHeight="1">
      <c r="A46" s="44"/>
      <c r="B46" s="24" t="s">
        <v>10</v>
      </c>
      <c r="C46" s="25">
        <v>3528012.4529999997</v>
      </c>
      <c r="D46" s="32">
        <f>C46/C43</f>
        <v>0.17680711890873124</v>
      </c>
      <c r="E46" s="27">
        <f t="shared" si="4"/>
        <v>2718209.7850000001</v>
      </c>
      <c r="F46" s="32">
        <f>E46/E43</f>
        <v>0.16869820611772732</v>
      </c>
      <c r="G46" s="25">
        <v>678944.93900000001</v>
      </c>
      <c r="H46" s="32">
        <f>G45/G43</f>
        <v>0.3173141503020292</v>
      </c>
      <c r="I46" s="25">
        <v>2039264.8459999999</v>
      </c>
      <c r="J46" s="33">
        <f>I46/I43</f>
        <v>0.2109900569678432</v>
      </c>
    </row>
    <row r="47" spans="1:10" s="12" customFormat="1" ht="15.95" customHeight="1" thickBot="1">
      <c r="A47" s="45"/>
      <c r="B47" s="38" t="s">
        <v>11</v>
      </c>
      <c r="C47" s="39">
        <v>3043319.8258000002</v>
      </c>
      <c r="D47" s="34">
        <f>C47/C43</f>
        <v>0.1525166414477846</v>
      </c>
      <c r="E47" s="40">
        <f>G47+I47</f>
        <v>2407135.2297</v>
      </c>
      <c r="F47" s="34">
        <f>E47/E43</f>
        <v>0.14939222034077604</v>
      </c>
      <c r="G47" s="39">
        <v>336058.01470000006</v>
      </c>
      <c r="H47" s="34">
        <f>G47/G43</f>
        <v>5.2121108317046333E-2</v>
      </c>
      <c r="I47" s="39">
        <v>2071077.2149999999</v>
      </c>
      <c r="J47" s="35">
        <f>I47/I43</f>
        <v>0.21428148503357863</v>
      </c>
    </row>
    <row r="48" spans="1:10" ht="15" customHeight="1">
      <c r="A48" s="6"/>
      <c r="B48" s="7"/>
      <c r="C48" s="5"/>
      <c r="D48" s="8"/>
      <c r="E48" s="5"/>
      <c r="F48" s="8"/>
      <c r="G48" s="5"/>
      <c r="H48" s="8"/>
      <c r="I48" s="5"/>
      <c r="J48" s="8"/>
    </row>
    <row r="49" spans="1:6">
      <c r="B49" s="9"/>
      <c r="C49" s="10"/>
      <c r="D49" s="10"/>
      <c r="E49" s="10"/>
      <c r="F49" s="10"/>
    </row>
    <row r="50" spans="1:6">
      <c r="D50" s="10"/>
      <c r="E50" s="10"/>
      <c r="F50" s="10"/>
    </row>
    <row r="51" spans="1:6" ht="15" customHeight="1">
      <c r="B51" s="4"/>
      <c r="D51" s="4"/>
      <c r="E51" s="4"/>
      <c r="F51" s="4"/>
    </row>
    <row r="52" spans="1:6">
      <c r="A52" s="6"/>
      <c r="B52" s="9"/>
      <c r="C52" s="10"/>
      <c r="D52" s="10"/>
      <c r="E52" s="10"/>
      <c r="F52" s="10"/>
    </row>
    <row r="53" spans="1:6">
      <c r="B53" s="9"/>
      <c r="C53" s="10"/>
      <c r="D53" s="10"/>
      <c r="E53" s="10"/>
      <c r="F53" s="10"/>
    </row>
    <row r="54" spans="1:6">
      <c r="B54" s="9"/>
      <c r="C54" s="10"/>
      <c r="D54" s="10"/>
      <c r="E54" s="10"/>
      <c r="F54" s="10"/>
    </row>
    <row r="55" spans="1:6">
      <c r="B55" s="9"/>
      <c r="C55" s="10"/>
      <c r="D55" s="10"/>
      <c r="E55" s="10"/>
      <c r="F55" s="10"/>
    </row>
    <row r="56" spans="1:6">
      <c r="B56" s="9"/>
      <c r="C56" s="10"/>
      <c r="D56" s="10"/>
      <c r="E56" s="10"/>
      <c r="F56" s="10"/>
    </row>
    <row r="57" spans="1:6">
      <c r="B57" s="9"/>
      <c r="C57" s="10"/>
      <c r="D57" s="10"/>
      <c r="E57" s="10"/>
      <c r="F57" s="10"/>
    </row>
    <row r="58" spans="1:6">
      <c r="B58" s="9"/>
      <c r="C58" s="10"/>
      <c r="D58" s="10"/>
      <c r="E58" s="10"/>
      <c r="F58" s="10"/>
    </row>
    <row r="59" spans="1:6">
      <c r="B59" s="9"/>
      <c r="C59" s="10"/>
      <c r="D59" s="10"/>
      <c r="E59" s="10"/>
      <c r="F59" s="10"/>
    </row>
    <row r="60" spans="1:6">
      <c r="B60" s="9"/>
      <c r="C60" s="10"/>
      <c r="D60" s="10"/>
      <c r="E60" s="10"/>
      <c r="F60" s="10"/>
    </row>
    <row r="61" spans="1:6">
      <c r="B61" s="9"/>
      <c r="C61" s="10"/>
      <c r="D61" s="10"/>
      <c r="E61" s="10"/>
      <c r="F61" s="10"/>
    </row>
    <row r="62" spans="1:6">
      <c r="B62" s="9"/>
      <c r="C62" s="10"/>
      <c r="D62" s="10"/>
      <c r="E62" s="10"/>
      <c r="F62" s="10"/>
    </row>
    <row r="63" spans="1:6">
      <c r="B63" s="9"/>
      <c r="C63" s="10"/>
      <c r="D63" s="10"/>
      <c r="E63" s="10"/>
      <c r="F63" s="10"/>
    </row>
    <row r="64" spans="1:6">
      <c r="B64" s="9"/>
      <c r="C64" s="10"/>
      <c r="D64" s="10"/>
      <c r="E64" s="10"/>
      <c r="F64" s="10"/>
    </row>
    <row r="65" spans="2:6">
      <c r="B65" s="9"/>
      <c r="C65" s="10"/>
      <c r="D65" s="10"/>
      <c r="E65" s="10"/>
      <c r="F65" s="10"/>
    </row>
    <row r="66" spans="2:6">
      <c r="B66" s="9"/>
      <c r="C66" s="10"/>
      <c r="D66" s="10"/>
      <c r="E66" s="10"/>
      <c r="F66" s="10"/>
    </row>
    <row r="67" spans="2:6">
      <c r="B67" s="9"/>
      <c r="C67" s="10"/>
      <c r="D67" s="10"/>
      <c r="E67" s="10"/>
      <c r="F67" s="10"/>
    </row>
    <row r="68" spans="2:6">
      <c r="B68" s="9"/>
      <c r="C68" s="10"/>
      <c r="D68" s="10"/>
      <c r="E68" s="10"/>
      <c r="F68" s="10"/>
    </row>
    <row r="69" spans="2:6">
      <c r="B69" s="9"/>
      <c r="C69" s="10"/>
      <c r="D69" s="10"/>
      <c r="E69" s="10"/>
      <c r="F69" s="10"/>
    </row>
    <row r="70" spans="2:6">
      <c r="B70" s="9"/>
      <c r="C70" s="10"/>
      <c r="D70" s="10"/>
      <c r="E70" s="10"/>
      <c r="F70" s="10"/>
    </row>
    <row r="71" spans="2:6">
      <c r="B71" s="9"/>
      <c r="C71" s="10"/>
      <c r="D71" s="10"/>
      <c r="E71" s="10"/>
      <c r="F71" s="10"/>
    </row>
    <row r="72" spans="2:6">
      <c r="B72" s="9"/>
      <c r="C72" s="10"/>
      <c r="D72" s="10"/>
      <c r="E72" s="10"/>
      <c r="F72" s="10"/>
    </row>
    <row r="73" spans="2:6">
      <c r="B73" s="9"/>
      <c r="C73" s="10"/>
      <c r="D73" s="10"/>
      <c r="E73" s="10"/>
      <c r="F73" s="10"/>
    </row>
    <row r="74" spans="2:6">
      <c r="B74" s="9"/>
      <c r="C74" s="10"/>
      <c r="D74" s="10"/>
      <c r="E74" s="10"/>
      <c r="F74" s="10"/>
    </row>
    <row r="75" spans="2:6">
      <c r="B75" s="9"/>
      <c r="C75" s="10"/>
      <c r="D75" s="10"/>
      <c r="E75" s="10"/>
      <c r="F75" s="10"/>
    </row>
    <row r="76" spans="2:6">
      <c r="B76" s="9"/>
      <c r="C76" s="10"/>
      <c r="D76" s="10"/>
      <c r="E76" s="10"/>
      <c r="F76" s="10"/>
    </row>
    <row r="77" spans="2:6">
      <c r="B77" s="9"/>
      <c r="C77" s="10"/>
      <c r="D77" s="10"/>
      <c r="E77" s="10"/>
      <c r="F77" s="10"/>
    </row>
    <row r="78" spans="2:6">
      <c r="B78" s="9"/>
      <c r="C78" s="10"/>
      <c r="D78" s="10"/>
      <c r="E78" s="10"/>
      <c r="F78" s="10"/>
    </row>
    <row r="79" spans="2:6">
      <c r="B79" s="9"/>
      <c r="C79" s="10"/>
      <c r="D79" s="10"/>
      <c r="E79" s="10"/>
      <c r="F79" s="10"/>
    </row>
    <row r="80" spans="2:6">
      <c r="B80" s="9"/>
      <c r="C80" s="10"/>
      <c r="D80" s="10"/>
      <c r="E80" s="10"/>
      <c r="F80" s="10"/>
    </row>
    <row r="81" spans="2:6">
      <c r="B81" s="9"/>
      <c r="C81" s="10"/>
      <c r="D81" s="10"/>
      <c r="E81" s="10"/>
      <c r="F81" s="10"/>
    </row>
    <row r="82" spans="2:6">
      <c r="B82" s="9"/>
      <c r="C82" s="10"/>
      <c r="D82" s="10"/>
      <c r="E82" s="10"/>
      <c r="F82" s="10"/>
    </row>
    <row r="83" spans="2:6">
      <c r="B83" s="9"/>
      <c r="C83" s="10"/>
      <c r="D83" s="10"/>
      <c r="E83" s="10"/>
      <c r="F83" s="10"/>
    </row>
    <row r="84" spans="2:6">
      <c r="B84" s="9"/>
      <c r="C84" s="10"/>
      <c r="D84" s="10"/>
      <c r="E84" s="10"/>
      <c r="F84" s="10"/>
    </row>
    <row r="85" spans="2:6">
      <c r="B85" s="9"/>
      <c r="C85" s="10"/>
      <c r="D85" s="10"/>
      <c r="E85" s="10"/>
      <c r="F85" s="10"/>
    </row>
    <row r="86" spans="2:6">
      <c r="B86" s="9"/>
      <c r="C86" s="10"/>
      <c r="D86" s="10"/>
      <c r="E86" s="10"/>
      <c r="F86" s="10"/>
    </row>
    <row r="87" spans="2:6">
      <c r="B87" s="9"/>
      <c r="C87" s="10"/>
      <c r="D87" s="10"/>
      <c r="E87" s="10"/>
      <c r="F87" s="10"/>
    </row>
    <row r="88" spans="2:6">
      <c r="B88" s="9"/>
      <c r="C88" s="10"/>
      <c r="D88" s="10"/>
      <c r="E88" s="10"/>
      <c r="F88" s="10"/>
    </row>
    <row r="89" spans="2:6">
      <c r="B89" s="9"/>
      <c r="C89" s="10"/>
      <c r="D89" s="10"/>
      <c r="E89" s="10"/>
      <c r="F89" s="10"/>
    </row>
    <row r="90" spans="2:6">
      <c r="B90" s="9"/>
      <c r="C90" s="10"/>
      <c r="D90" s="10"/>
      <c r="E90" s="10"/>
      <c r="F90" s="10"/>
    </row>
    <row r="91" spans="2:6">
      <c r="B91" s="9"/>
      <c r="C91" s="10"/>
      <c r="D91" s="10"/>
      <c r="E91" s="10"/>
      <c r="F91" s="10"/>
    </row>
    <row r="92" spans="2:6">
      <c r="B92" s="9"/>
      <c r="C92" s="10"/>
      <c r="D92" s="10"/>
      <c r="E92" s="10"/>
      <c r="F92" s="10"/>
    </row>
    <row r="93" spans="2:6">
      <c r="B93" s="9"/>
      <c r="C93" s="10"/>
      <c r="D93" s="10"/>
      <c r="E93" s="10"/>
      <c r="F93" s="10"/>
    </row>
    <row r="94" spans="2:6">
      <c r="B94" s="9"/>
      <c r="C94" s="10"/>
      <c r="D94" s="10"/>
      <c r="E94" s="10"/>
      <c r="F94" s="10"/>
    </row>
    <row r="95" spans="2:6">
      <c r="B95" s="9"/>
      <c r="C95" s="10"/>
      <c r="D95" s="10"/>
      <c r="E95" s="10"/>
      <c r="F95" s="10"/>
    </row>
    <row r="96" spans="2:6">
      <c r="B96" s="9"/>
      <c r="C96" s="10"/>
      <c r="D96" s="10"/>
      <c r="E96" s="10"/>
      <c r="F96" s="10"/>
    </row>
    <row r="97" spans="2:6">
      <c r="B97" s="9"/>
      <c r="C97" s="10"/>
      <c r="D97" s="10"/>
      <c r="E97" s="10"/>
      <c r="F97" s="10"/>
    </row>
    <row r="98" spans="2:6">
      <c r="B98" s="9"/>
      <c r="C98" s="10"/>
      <c r="D98" s="10"/>
      <c r="E98" s="10"/>
      <c r="F98" s="10"/>
    </row>
    <row r="99" spans="2:6">
      <c r="B99" s="9"/>
      <c r="C99" s="10"/>
      <c r="D99" s="10"/>
      <c r="E99" s="10"/>
      <c r="F99" s="10"/>
    </row>
    <row r="100" spans="2:6">
      <c r="B100" s="9"/>
      <c r="C100" s="10"/>
      <c r="D100" s="10"/>
      <c r="E100" s="10"/>
      <c r="F100" s="10"/>
    </row>
    <row r="101" spans="2:6">
      <c r="B101" s="9"/>
      <c r="C101" s="10"/>
      <c r="D101" s="10"/>
      <c r="E101" s="10"/>
      <c r="F101" s="10"/>
    </row>
    <row r="102" spans="2:6">
      <c r="B102" s="9"/>
      <c r="C102" s="10"/>
      <c r="D102" s="10"/>
      <c r="E102" s="10"/>
      <c r="F102" s="10"/>
    </row>
    <row r="103" spans="2:6">
      <c r="B103" s="9"/>
      <c r="C103" s="10"/>
      <c r="D103" s="10"/>
      <c r="E103" s="10"/>
      <c r="F103" s="10"/>
    </row>
    <row r="104" spans="2:6">
      <c r="B104" s="9"/>
      <c r="C104" s="10"/>
      <c r="D104" s="10"/>
      <c r="E104" s="10"/>
      <c r="F104" s="10"/>
    </row>
    <row r="105" spans="2:6">
      <c r="B105" s="9"/>
      <c r="C105" s="10"/>
      <c r="D105" s="10"/>
      <c r="E105" s="10"/>
      <c r="F105" s="10"/>
    </row>
    <row r="106" spans="2:6">
      <c r="B106" s="9"/>
      <c r="C106" s="10"/>
      <c r="D106" s="10"/>
      <c r="E106" s="10"/>
      <c r="F106" s="10"/>
    </row>
    <row r="107" spans="2:6">
      <c r="B107" s="9"/>
      <c r="C107" s="10"/>
      <c r="D107" s="10"/>
      <c r="E107" s="10"/>
      <c r="F107" s="10"/>
    </row>
    <row r="108" spans="2:6">
      <c r="B108" s="9"/>
      <c r="C108" s="10"/>
      <c r="D108" s="10"/>
      <c r="E108" s="10"/>
      <c r="F108" s="10"/>
    </row>
    <row r="109" spans="2:6">
      <c r="B109" s="9"/>
      <c r="C109" s="10"/>
      <c r="D109" s="10"/>
      <c r="E109" s="10"/>
      <c r="F109" s="10"/>
    </row>
    <row r="110" spans="2:6">
      <c r="B110" s="9"/>
      <c r="C110" s="10"/>
      <c r="D110" s="10"/>
      <c r="E110" s="10"/>
      <c r="F110" s="10"/>
    </row>
    <row r="111" spans="2:6">
      <c r="B111" s="9"/>
      <c r="C111" s="10"/>
      <c r="D111" s="10"/>
      <c r="E111" s="10"/>
      <c r="F111" s="10"/>
    </row>
    <row r="112" spans="2:6">
      <c r="B112" s="9"/>
      <c r="C112" s="10"/>
      <c r="D112" s="10"/>
      <c r="E112" s="10"/>
      <c r="F112" s="10"/>
    </row>
    <row r="113" spans="2:6">
      <c r="B113" s="9"/>
      <c r="C113" s="10"/>
      <c r="D113" s="10"/>
      <c r="E113" s="10"/>
      <c r="F113" s="10"/>
    </row>
    <row r="114" spans="2:6">
      <c r="B114" s="9"/>
      <c r="C114" s="10"/>
      <c r="D114" s="10"/>
      <c r="E114" s="10"/>
      <c r="F114" s="10"/>
    </row>
    <row r="115" spans="2:6">
      <c r="B115" s="9"/>
      <c r="C115" s="10"/>
      <c r="D115" s="10"/>
      <c r="E115" s="10"/>
      <c r="F115" s="10"/>
    </row>
    <row r="116" spans="2:6">
      <c r="B116" s="9"/>
      <c r="C116" s="10"/>
      <c r="D116" s="10"/>
      <c r="E116" s="10"/>
      <c r="F116" s="10"/>
    </row>
    <row r="117" spans="2:6">
      <c r="B117" s="9"/>
      <c r="C117" s="10"/>
      <c r="D117" s="10"/>
      <c r="E117" s="10"/>
      <c r="F117" s="10"/>
    </row>
    <row r="118" spans="2:6">
      <c r="B118" s="9"/>
      <c r="C118" s="10"/>
      <c r="D118" s="10"/>
      <c r="E118" s="10"/>
      <c r="F118" s="10"/>
    </row>
    <row r="119" spans="2:6">
      <c r="B119" s="9"/>
      <c r="C119" s="10"/>
      <c r="D119" s="10"/>
      <c r="E119" s="10"/>
      <c r="F119" s="10"/>
    </row>
    <row r="120" spans="2:6">
      <c r="B120" s="9"/>
      <c r="C120" s="10"/>
      <c r="D120" s="10"/>
      <c r="E120" s="10"/>
      <c r="F120" s="10"/>
    </row>
    <row r="121" spans="2:6">
      <c r="B121" s="9"/>
      <c r="C121" s="10"/>
      <c r="D121" s="10"/>
      <c r="E121" s="10"/>
      <c r="F121" s="10"/>
    </row>
    <row r="122" spans="2:6">
      <c r="B122" s="9"/>
      <c r="C122" s="10"/>
      <c r="D122" s="10"/>
      <c r="E122" s="10"/>
      <c r="F122" s="10"/>
    </row>
    <row r="123" spans="2:6">
      <c r="B123" s="9"/>
      <c r="C123" s="10"/>
      <c r="D123" s="10"/>
      <c r="E123" s="10"/>
      <c r="F123" s="10"/>
    </row>
    <row r="124" spans="2:6">
      <c r="B124" s="9"/>
      <c r="C124" s="10"/>
      <c r="D124" s="10"/>
      <c r="E124" s="10"/>
      <c r="F124" s="10"/>
    </row>
    <row r="125" spans="2:6">
      <c r="B125" s="9"/>
      <c r="C125" s="10"/>
      <c r="D125" s="10"/>
      <c r="E125" s="10"/>
      <c r="F125" s="10"/>
    </row>
    <row r="126" spans="2:6">
      <c r="B126" s="9"/>
      <c r="C126" s="10"/>
      <c r="D126" s="10"/>
      <c r="E126" s="10"/>
      <c r="F126" s="10"/>
    </row>
    <row r="127" spans="2:6">
      <c r="B127" s="9"/>
      <c r="C127" s="10"/>
      <c r="D127" s="10"/>
      <c r="E127" s="10"/>
      <c r="F127" s="10"/>
    </row>
    <row r="128" spans="2:6">
      <c r="B128" s="9"/>
      <c r="C128" s="10"/>
      <c r="D128" s="10"/>
      <c r="E128" s="10"/>
      <c r="F128" s="10"/>
    </row>
    <row r="129" spans="2:6">
      <c r="B129" s="9"/>
      <c r="C129" s="10"/>
      <c r="D129" s="10"/>
      <c r="E129" s="10"/>
      <c r="F129" s="10"/>
    </row>
    <row r="130" spans="2:6">
      <c r="B130" s="9"/>
      <c r="C130" s="10"/>
      <c r="D130" s="10"/>
      <c r="E130" s="10"/>
      <c r="F130" s="10"/>
    </row>
    <row r="131" spans="2:6">
      <c r="B131" s="9"/>
      <c r="C131" s="10"/>
      <c r="D131" s="10"/>
      <c r="E131" s="10"/>
      <c r="F131" s="10"/>
    </row>
    <row r="132" spans="2:6">
      <c r="B132" s="9"/>
      <c r="C132" s="10"/>
      <c r="D132" s="10"/>
      <c r="E132" s="10"/>
      <c r="F132" s="10"/>
    </row>
    <row r="133" spans="2:6">
      <c r="B133" s="9"/>
      <c r="C133" s="10"/>
      <c r="D133" s="10"/>
      <c r="E133" s="10"/>
      <c r="F133" s="10"/>
    </row>
    <row r="134" spans="2:6">
      <c r="B134" s="9"/>
      <c r="C134" s="10"/>
      <c r="D134" s="10"/>
      <c r="E134" s="10"/>
      <c r="F134" s="10"/>
    </row>
    <row r="135" spans="2:6">
      <c r="B135" s="9"/>
      <c r="C135" s="10"/>
      <c r="D135" s="10"/>
      <c r="E135" s="10"/>
      <c r="F135" s="10"/>
    </row>
    <row r="136" spans="2:6">
      <c r="B136" s="9"/>
      <c r="C136" s="10"/>
      <c r="D136" s="10"/>
      <c r="E136" s="10"/>
      <c r="F136" s="10"/>
    </row>
    <row r="137" spans="2:6">
      <c r="B137" s="9"/>
      <c r="C137" s="10"/>
      <c r="D137" s="10"/>
      <c r="E137" s="10"/>
      <c r="F137" s="10"/>
    </row>
    <row r="138" spans="2:6">
      <c r="B138" s="9"/>
      <c r="C138" s="10"/>
      <c r="D138" s="10"/>
      <c r="E138" s="10"/>
      <c r="F138" s="10"/>
    </row>
    <row r="139" spans="2:6">
      <c r="B139" s="9"/>
      <c r="C139" s="10"/>
      <c r="D139" s="10"/>
      <c r="E139" s="10"/>
      <c r="F139" s="10"/>
    </row>
    <row r="140" spans="2:6">
      <c r="B140" s="9"/>
      <c r="C140" s="10"/>
      <c r="D140" s="10"/>
      <c r="E140" s="10"/>
      <c r="F140" s="10"/>
    </row>
    <row r="141" spans="2:6">
      <c r="B141" s="9"/>
      <c r="C141" s="10"/>
      <c r="D141" s="10"/>
      <c r="E141" s="10"/>
      <c r="F141" s="10"/>
    </row>
    <row r="142" spans="2:6">
      <c r="B142" s="9"/>
      <c r="C142" s="10"/>
      <c r="D142" s="10"/>
      <c r="E142" s="10"/>
      <c r="F142" s="10"/>
    </row>
    <row r="143" spans="2:6">
      <c r="B143" s="9"/>
      <c r="C143" s="10"/>
      <c r="D143" s="10"/>
      <c r="E143" s="10"/>
      <c r="F143" s="10"/>
    </row>
    <row r="144" spans="2:6">
      <c r="B144" s="9"/>
      <c r="C144" s="10"/>
      <c r="D144" s="10"/>
      <c r="E144" s="10"/>
      <c r="F144" s="10"/>
    </row>
    <row r="145" spans="2:6">
      <c r="B145" s="9"/>
      <c r="C145" s="10"/>
      <c r="D145" s="10"/>
      <c r="E145" s="10"/>
      <c r="F145" s="10"/>
    </row>
    <row r="146" spans="2:6">
      <c r="B146" s="9"/>
      <c r="C146" s="10"/>
      <c r="D146" s="10"/>
      <c r="E146" s="10"/>
      <c r="F146" s="10"/>
    </row>
    <row r="147" spans="2:6">
      <c r="B147" s="9"/>
      <c r="C147" s="10"/>
      <c r="D147" s="10"/>
      <c r="E147" s="10"/>
      <c r="F147" s="10"/>
    </row>
    <row r="148" spans="2:6">
      <c r="B148" s="9"/>
      <c r="C148" s="10"/>
      <c r="D148" s="10"/>
      <c r="E148" s="10"/>
      <c r="F148" s="10"/>
    </row>
    <row r="149" spans="2:6">
      <c r="B149" s="9"/>
      <c r="C149" s="10"/>
      <c r="D149" s="10"/>
      <c r="E149" s="10"/>
      <c r="F149" s="10"/>
    </row>
    <row r="150" spans="2:6">
      <c r="B150" s="9"/>
      <c r="C150" s="10"/>
      <c r="D150" s="10"/>
      <c r="E150" s="10"/>
      <c r="F150" s="10"/>
    </row>
    <row r="151" spans="2:6">
      <c r="B151" s="9"/>
      <c r="C151" s="10"/>
      <c r="D151" s="10"/>
      <c r="E151" s="10"/>
      <c r="F151" s="10"/>
    </row>
    <row r="152" spans="2:6">
      <c r="B152" s="9"/>
      <c r="C152" s="10"/>
      <c r="D152" s="10"/>
      <c r="E152" s="10"/>
      <c r="F152" s="10"/>
    </row>
    <row r="153" spans="2:6">
      <c r="B153" s="9"/>
      <c r="C153" s="10"/>
      <c r="D153" s="10"/>
      <c r="E153" s="10"/>
      <c r="F153" s="10"/>
    </row>
    <row r="154" spans="2:6">
      <c r="B154" s="9"/>
      <c r="C154" s="10"/>
      <c r="D154" s="10"/>
      <c r="E154" s="10"/>
      <c r="F154" s="10"/>
    </row>
    <row r="155" spans="2:6">
      <c r="B155" s="9"/>
      <c r="C155" s="10"/>
      <c r="D155" s="10"/>
      <c r="E155" s="10"/>
      <c r="F155" s="10"/>
    </row>
    <row r="156" spans="2:6">
      <c r="B156" s="9"/>
      <c r="C156" s="10"/>
      <c r="D156" s="10"/>
      <c r="E156" s="10"/>
      <c r="F156" s="10"/>
    </row>
    <row r="157" spans="2:6">
      <c r="B157" s="9"/>
      <c r="C157" s="10"/>
      <c r="D157" s="10"/>
      <c r="E157" s="10"/>
      <c r="F157" s="10"/>
    </row>
  </sheetData>
  <mergeCells count="13">
    <mergeCell ref="A2:J2"/>
    <mergeCell ref="A5:A7"/>
    <mergeCell ref="B5:B7"/>
    <mergeCell ref="C5:C7"/>
    <mergeCell ref="E5:J6"/>
    <mergeCell ref="A43:A47"/>
    <mergeCell ref="A38:A42"/>
    <mergeCell ref="A8:A12"/>
    <mergeCell ref="A13:A17"/>
    <mergeCell ref="A18:A22"/>
    <mergeCell ref="A23:A27"/>
    <mergeCell ref="A28:A32"/>
    <mergeCell ref="A33:A3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&amp;Cשנתון החברה החרדית בישראל</oddHeader>
    <oddFooter>עמוד &amp;P מתוך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A0123</vt:lpstr>
      <vt:lpstr>'A0123'!WPrint_Area_W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Dafna Shemer</dc:creator>
  <cp:lastModifiedBy>Aviv Tzori</cp:lastModifiedBy>
  <dcterms:created xsi:type="dcterms:W3CDTF">2017-10-19T08:40:14Z</dcterms:created>
  <dcterms:modified xsi:type="dcterms:W3CDTF">2025-02-20T19:27:06Z</dcterms:modified>
</cp:coreProperties>
</file>