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"/>
    </mc:Choice>
  </mc:AlternateContent>
  <xr:revisionPtr revIDLastSave="72" documentId="13_ncr:1_{A614DDEE-12ED-4BDE-B715-03303E6D6FFC}" xr6:coauthVersionLast="47" xr6:coauthVersionMax="47" xr10:uidLastSave="{1A059D4B-3D27-47D8-AC66-CD5FDB5E33C9}"/>
  <bookViews>
    <workbookView xWindow="-110" yWindow="-110" windowWidth="19420" windowHeight="10420" activeTab="2" xr2:uid="{ACEEF9B7-8DD6-4537-8FAE-0926B9CAE09C}"/>
  </bookViews>
  <sheets>
    <sheet name="Details of Experiment" sheetId="1" r:id="rId1"/>
    <sheet name="Sheet1" sheetId="3" r:id="rId2"/>
    <sheet name="Water Cont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9" i="2" l="1"/>
  <c r="O36" i="2"/>
  <c r="P36" i="2" s="1"/>
  <c r="O37" i="2"/>
  <c r="P37" i="2" s="1"/>
  <c r="O38" i="2"/>
  <c r="P38" i="2"/>
  <c r="O39" i="2"/>
  <c r="P39" i="2"/>
  <c r="O40" i="2"/>
  <c r="P40" i="2" s="1"/>
  <c r="O41" i="2"/>
  <c r="P41" i="2" s="1"/>
  <c r="O42" i="2"/>
  <c r="P42" i="2"/>
  <c r="O43" i="2"/>
  <c r="P43" i="2"/>
  <c r="O44" i="2"/>
  <c r="P44" i="2" s="1"/>
  <c r="O45" i="2"/>
  <c r="P45" i="2" s="1"/>
  <c r="O46" i="2"/>
  <c r="P46" i="2"/>
  <c r="O47" i="2"/>
  <c r="P47" i="2"/>
  <c r="O48" i="2"/>
  <c r="P48" i="2" s="1"/>
  <c r="P49" i="2"/>
  <c r="O50" i="2"/>
  <c r="P50" i="2"/>
  <c r="O51" i="2"/>
  <c r="P51" i="2"/>
  <c r="O52" i="2"/>
  <c r="P52" i="2" s="1"/>
  <c r="O53" i="2"/>
  <c r="P53" i="2" s="1"/>
  <c r="O54" i="2"/>
  <c r="P54" i="2"/>
  <c r="O55" i="2"/>
  <c r="P55" i="2"/>
  <c r="O56" i="2"/>
  <c r="P56" i="2" s="1"/>
  <c r="O57" i="2"/>
  <c r="P57" i="2" s="1"/>
  <c r="O58" i="2"/>
  <c r="P58" i="2"/>
  <c r="O59" i="2"/>
  <c r="P59" i="2"/>
  <c r="O35" i="2"/>
  <c r="P35" i="2" s="1"/>
  <c r="O8" i="2"/>
  <c r="P8" i="2" s="1"/>
  <c r="O9" i="2"/>
  <c r="P9" i="2" s="1"/>
  <c r="O10" i="2"/>
  <c r="P10" i="2"/>
  <c r="O11" i="2"/>
  <c r="P11" i="2" s="1"/>
  <c r="O12" i="2"/>
  <c r="P12" i="2" s="1"/>
  <c r="O13" i="2"/>
  <c r="P13" i="2" s="1"/>
  <c r="O14" i="2"/>
  <c r="P14" i="2"/>
  <c r="O15" i="2"/>
  <c r="P15" i="2"/>
  <c r="O16" i="2"/>
  <c r="P16" i="2" s="1"/>
  <c r="O17" i="2"/>
  <c r="P17" i="2" s="1"/>
  <c r="O18" i="2"/>
  <c r="P18" i="2"/>
  <c r="O19" i="2"/>
  <c r="P19" i="2"/>
  <c r="O20" i="2"/>
  <c r="P20" i="2" s="1"/>
  <c r="O21" i="2"/>
  <c r="P21" i="2" s="1"/>
  <c r="O22" i="2"/>
  <c r="P22" i="2"/>
  <c r="O23" i="2"/>
  <c r="P23" i="2"/>
  <c r="O24" i="2"/>
  <c r="P24" i="2" s="1"/>
  <c r="O25" i="2"/>
  <c r="P25" i="2" s="1"/>
  <c r="O26" i="2"/>
  <c r="P26" i="2"/>
  <c r="O27" i="2"/>
  <c r="P27" i="2"/>
  <c r="O28" i="2"/>
  <c r="P28" i="2" s="1"/>
  <c r="O29" i="2"/>
  <c r="P29" i="2" s="1"/>
  <c r="O30" i="2"/>
  <c r="P30" i="2"/>
  <c r="O31" i="2"/>
  <c r="P31" i="2"/>
  <c r="O7" i="2"/>
  <c r="P7" i="2"/>
  <c r="G20" i="2"/>
  <c r="G21" i="2"/>
  <c r="G22" i="2"/>
  <c r="G23" i="2"/>
  <c r="G24" i="2"/>
  <c r="G25" i="2"/>
  <c r="G26" i="2"/>
  <c r="G27" i="2"/>
  <c r="G28" i="2"/>
  <c r="G19" i="2"/>
  <c r="G8" i="2"/>
  <c r="G9" i="2"/>
  <c r="G10" i="2"/>
  <c r="G11" i="2"/>
  <c r="G12" i="2"/>
  <c r="G14" i="2"/>
  <c r="G15" i="2"/>
  <c r="G16" i="2"/>
  <c r="G7" i="2"/>
  <c r="F20" i="2"/>
  <c r="F21" i="2"/>
  <c r="F22" i="2"/>
  <c r="F23" i="2"/>
  <c r="F24" i="2"/>
  <c r="F25" i="2"/>
  <c r="F26" i="2"/>
  <c r="F27" i="2"/>
  <c r="F28" i="2"/>
  <c r="F19" i="2"/>
  <c r="F8" i="2"/>
  <c r="F9" i="2"/>
  <c r="F10" i="2"/>
  <c r="F11" i="2"/>
  <c r="F12" i="2"/>
  <c r="F13" i="2"/>
  <c r="G13" i="2" s="1"/>
  <c r="F14" i="2"/>
  <c r="F15" i="2"/>
  <c r="F16" i="2"/>
  <c r="F7" i="2"/>
</calcChain>
</file>

<file path=xl/sharedStrings.xml><?xml version="1.0" encoding="utf-8"?>
<sst xmlns="http://schemas.openxmlformats.org/spreadsheetml/2006/main" count="274" uniqueCount="66">
  <si>
    <t xml:space="preserve">Pot Experiment </t>
  </si>
  <si>
    <t>A</t>
  </si>
  <si>
    <t xml:space="preserve"> Lucerne</t>
  </si>
  <si>
    <t>B</t>
  </si>
  <si>
    <t xml:space="preserve">Phalaris </t>
  </si>
  <si>
    <t xml:space="preserve">Before Fertilization </t>
  </si>
  <si>
    <t xml:space="preserve">Soil Sampling </t>
  </si>
  <si>
    <t>Biomass</t>
  </si>
  <si>
    <t xml:space="preserve">Water content </t>
  </si>
  <si>
    <t xml:space="preserve">Pre- Fertilization </t>
  </si>
  <si>
    <t>GHZs Measurements</t>
  </si>
  <si>
    <t xml:space="preserve"> 1 to 6</t>
  </si>
  <si>
    <t>1 to 6</t>
  </si>
  <si>
    <t>Fertilization Day</t>
  </si>
  <si>
    <t xml:space="preserve">Biomass sample </t>
  </si>
  <si>
    <t xml:space="preserve">Pot Experiment design </t>
  </si>
  <si>
    <t>UF 100</t>
  </si>
  <si>
    <t>UF 200</t>
  </si>
  <si>
    <t>CF 100</t>
  </si>
  <si>
    <t>CF 200</t>
  </si>
  <si>
    <t xml:space="preserve">Control </t>
  </si>
  <si>
    <t xml:space="preserve">Treatment </t>
  </si>
  <si>
    <t xml:space="preserve">Sampling </t>
  </si>
  <si>
    <t>GhGs Measurement</t>
  </si>
  <si>
    <t xml:space="preserve">Waer Content </t>
  </si>
  <si>
    <t xml:space="preserve">Day </t>
  </si>
  <si>
    <t>GHZs</t>
  </si>
  <si>
    <t>No vials so no measuremnt</t>
  </si>
  <si>
    <t>Biomass stem</t>
  </si>
  <si>
    <t xml:space="preserve">water content </t>
  </si>
  <si>
    <t xml:space="preserve">soil sampling </t>
  </si>
  <si>
    <t xml:space="preserve">Activity done </t>
  </si>
  <si>
    <t xml:space="preserve">After fertilization </t>
  </si>
  <si>
    <t xml:space="preserve">Befpre Fertilization </t>
  </si>
  <si>
    <t>Type</t>
  </si>
  <si>
    <t>Pot Number</t>
  </si>
  <si>
    <t>Can wt</t>
  </si>
  <si>
    <t>Wet wt</t>
  </si>
  <si>
    <t>Oven Dry wt</t>
  </si>
  <si>
    <t>water content</t>
  </si>
  <si>
    <t>Weight of Soil samples in gram</t>
  </si>
  <si>
    <t>% of WC</t>
  </si>
  <si>
    <t xml:space="preserve">7th day after Fertilization </t>
  </si>
  <si>
    <t>Pot Name</t>
  </si>
  <si>
    <t>Events</t>
  </si>
  <si>
    <t>Plantation</t>
  </si>
  <si>
    <t>Soil measuring, sieving putting on the soil and next day plantation</t>
  </si>
  <si>
    <t xml:space="preserve">Soil randomly from 10 Lucerne and 10 fasticue was taken </t>
  </si>
  <si>
    <t>all of them your cut leaving 10 cm of shoot</t>
  </si>
  <si>
    <t>water conten from 10/10 soil samples were measured</t>
  </si>
  <si>
    <t xml:space="preserve">we measured GHGs from randomly selected 6 pot from each </t>
  </si>
  <si>
    <t xml:space="preserve"> 1 to 6 for btoh</t>
  </si>
  <si>
    <t xml:space="preserve"> 1 Day </t>
  </si>
  <si>
    <t xml:space="preserve">1st </t>
  </si>
  <si>
    <t xml:space="preserve">3rd </t>
  </si>
  <si>
    <t xml:space="preserve">5th </t>
  </si>
  <si>
    <t xml:space="preserve">7th </t>
  </si>
  <si>
    <t xml:space="preserve">measured from all 50 pot, for 3time difference (difference of 1 hour) </t>
  </si>
  <si>
    <t>GC Machine stuck and no vials remaining</t>
  </si>
  <si>
    <t xml:space="preserve">Cut again biomass leaving 10 cm </t>
  </si>
  <si>
    <t xml:space="preserve">soil water content for all pots </t>
  </si>
  <si>
    <t xml:space="preserve">soil samples randomly from pot take from DNA, soil nutrietns and etc </t>
  </si>
  <si>
    <t>soil saved in -20 degree celsius for further analysis</t>
  </si>
  <si>
    <t>Activity done D4:G39</t>
  </si>
  <si>
    <t xml:space="preserve">Leachates collected </t>
  </si>
  <si>
    <t>Leachates from 5/5 pot were collected for the NO3, NH4 and PO4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</si>
</sst>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61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16" fontId="0" fillId="0" borderId="0" xfId="0" applyNumberFormat="1"/>
    <xf numFmtId="2" fontId="0" fillId="0" borderId="0" xfId="0" applyNumberFormat="1"/>
    <xf numFmtId="0" fontId="3" fillId="3" borderId="0" xfId="0" applyFont="1" applyFill="1"/>
    <xf numFmtId="164" fontId="0" fillId="0" borderId="0" xfId="0" applyNumberFormat="1"/>
    <xf numFmtId="1" fontId="0" fillId="0" borderId="0" xfId="0" applyNumberFormat="1"/>
    <xf numFmtId="1" fontId="3" fillId="3" borderId="0" xfId="0" applyNumberFormat="1" applyFont="1" applyFill="1"/>
    <xf numFmtId="1" fontId="0" fillId="3" borderId="0" xfId="0" applyNumberFormat="1" applyFill="1"/>
    <xf numFmtId="0" fontId="5" fillId="0" borderId="0" xfId="0" applyFont="1"/>
    <xf numFmtId="0" fontId="0" fillId="0" borderId="1" xfId="0" applyBorder="1"/>
    <xf numFmtId="1" fontId="0" fillId="0" borderId="1" xfId="0" applyNumberFormat="1" applyBorder="1"/>
    <xf numFmtId="0" fontId="2" fillId="0" borderId="1" xfId="0" applyFont="1" applyBorder="1"/>
    <xf numFmtId="0" fontId="0" fillId="4" borderId="0" xfId="0" applyFill="1"/>
    <xf numFmtId="0" fontId="1" fillId="2" borderId="0" xfId="1"/>
    <xf numFmtId="16" fontId="1" fillId="2" borderId="0" xfId="1" applyNumberFormat="1"/>
    <xf numFmtId="1" fontId="1" fillId="2" borderId="0" xfId="1" applyNumberFormat="1"/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/>
    <xf numFmtId="0" fontId="7" fillId="0" borderId="0" xfId="0" applyFont="1"/>
    <xf numFmtId="16" fontId="7" fillId="0" borderId="0" xfId="0" applyNumberFormat="1" applyFont="1"/>
    <xf numFmtId="1" fontId="7" fillId="0" borderId="0" xfId="0" applyNumberFormat="1" applyFont="1"/>
    <xf numFmtId="0" fontId="8" fillId="2" borderId="0" xfId="1" applyFont="1"/>
    <xf numFmtId="16" fontId="8" fillId="2" borderId="0" xfId="1" applyNumberFormat="1" applyFont="1"/>
    <xf numFmtId="1" fontId="8" fillId="2" borderId="0" xfId="1" applyNumberFormat="1" applyFont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" fontId="6" fillId="5" borderId="0" xfId="0" applyNumberFormat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A5AC-FA20-45F1-A664-D67EE2F3AEA0}">
  <dimension ref="A2:M49"/>
  <sheetViews>
    <sheetView topLeftCell="C31" zoomScale="130" zoomScaleNormal="130" workbookViewId="0">
      <selection activeCell="J6" sqref="J6:M38"/>
    </sheetView>
  </sheetViews>
  <sheetFormatPr defaultRowHeight="14.5" x14ac:dyDescent="0.35"/>
  <cols>
    <col min="1" max="1" width="8.7265625" customWidth="1"/>
    <col min="2" max="2" width="8.7265625" style="5"/>
    <col min="7" max="7" width="10.1796875" bestFit="1" customWidth="1"/>
    <col min="9" max="9" width="16.26953125" customWidth="1"/>
    <col min="10" max="10" width="15.7265625" customWidth="1"/>
  </cols>
  <sheetData>
    <row r="2" spans="1:13" ht="31" x14ac:dyDescent="0.7">
      <c r="A2" s="3" t="s">
        <v>0</v>
      </c>
      <c r="B2" s="6"/>
    </row>
    <row r="5" spans="1:13" ht="23.5" x14ac:dyDescent="0.55000000000000004">
      <c r="A5" s="8" t="s">
        <v>1</v>
      </c>
      <c r="B5" s="18" t="s">
        <v>2</v>
      </c>
      <c r="C5" s="18"/>
    </row>
    <row r="6" spans="1:13" ht="23.5" x14ac:dyDescent="0.55000000000000004">
      <c r="A6" s="8" t="s">
        <v>3</v>
      </c>
      <c r="B6" s="18" t="s">
        <v>4</v>
      </c>
      <c r="C6" s="18"/>
      <c r="J6" s="16" t="s">
        <v>31</v>
      </c>
      <c r="K6" s="16"/>
      <c r="L6" s="16"/>
      <c r="M6" s="16"/>
    </row>
    <row r="7" spans="1:13" x14ac:dyDescent="0.35">
      <c r="J7" s="12" t="s">
        <v>25</v>
      </c>
      <c r="K7" s="12" t="s">
        <v>22</v>
      </c>
      <c r="L7" s="12"/>
      <c r="M7" s="12"/>
    </row>
    <row r="9" spans="1:13" x14ac:dyDescent="0.35">
      <c r="A9" s="1">
        <v>45099</v>
      </c>
      <c r="B9" s="7" t="s">
        <v>5</v>
      </c>
      <c r="K9" s="1">
        <v>45099</v>
      </c>
      <c r="L9" s="7" t="s">
        <v>5</v>
      </c>
    </row>
    <row r="10" spans="1:13" x14ac:dyDescent="0.35">
      <c r="B10" s="5" t="s">
        <v>6</v>
      </c>
      <c r="L10" s="5" t="s">
        <v>6</v>
      </c>
    </row>
    <row r="11" spans="1:13" x14ac:dyDescent="0.35">
      <c r="B11" s="5" t="s">
        <v>7</v>
      </c>
      <c r="L11" s="5" t="s">
        <v>7</v>
      </c>
    </row>
    <row r="12" spans="1:13" x14ac:dyDescent="0.35">
      <c r="B12" s="5" t="s">
        <v>8</v>
      </c>
      <c r="L12" s="5" t="s">
        <v>8</v>
      </c>
    </row>
    <row r="13" spans="1:13" x14ac:dyDescent="0.35">
      <c r="L13" s="5"/>
    </row>
    <row r="14" spans="1:13" x14ac:dyDescent="0.35">
      <c r="L14" s="5"/>
    </row>
    <row r="15" spans="1:13" x14ac:dyDescent="0.35">
      <c r="A15" s="1">
        <v>45114</v>
      </c>
      <c r="B15" s="7" t="s">
        <v>9</v>
      </c>
      <c r="J15" s="13"/>
      <c r="K15" s="14">
        <v>45114</v>
      </c>
      <c r="L15" s="15" t="s">
        <v>9</v>
      </c>
      <c r="M15" s="13"/>
    </row>
    <row r="16" spans="1:13" x14ac:dyDescent="0.35">
      <c r="A16" s="1"/>
      <c r="B16" s="5" t="s">
        <v>14</v>
      </c>
      <c r="K16" s="1"/>
      <c r="L16" s="5" t="s">
        <v>14</v>
      </c>
    </row>
    <row r="17" spans="1:13" x14ac:dyDescent="0.35">
      <c r="B17" s="5" t="s">
        <v>10</v>
      </c>
      <c r="L17" s="5" t="s">
        <v>10</v>
      </c>
    </row>
    <row r="18" spans="1:13" x14ac:dyDescent="0.35">
      <c r="A18" t="s">
        <v>1</v>
      </c>
      <c r="B18" s="5" t="s">
        <v>11</v>
      </c>
      <c r="K18" t="s">
        <v>1</v>
      </c>
      <c r="L18" s="5" t="s">
        <v>11</v>
      </c>
    </row>
    <row r="19" spans="1:13" x14ac:dyDescent="0.35">
      <c r="L19" s="5"/>
    </row>
    <row r="20" spans="1:13" x14ac:dyDescent="0.35">
      <c r="A20" t="s">
        <v>3</v>
      </c>
      <c r="B20" s="5" t="s">
        <v>12</v>
      </c>
      <c r="K20" t="s">
        <v>3</v>
      </c>
      <c r="L20" s="5" t="s">
        <v>12</v>
      </c>
    </row>
    <row r="21" spans="1:13" x14ac:dyDescent="0.35">
      <c r="L21" s="5"/>
    </row>
    <row r="22" spans="1:13" x14ac:dyDescent="0.35">
      <c r="A22" s="1">
        <v>45117</v>
      </c>
      <c r="B22" s="5" t="s">
        <v>13</v>
      </c>
      <c r="J22" s="13"/>
      <c r="K22" s="14">
        <v>45117</v>
      </c>
      <c r="L22" s="15" t="s">
        <v>13</v>
      </c>
      <c r="M22" s="13"/>
    </row>
    <row r="23" spans="1:13" x14ac:dyDescent="0.35">
      <c r="A23" s="9"/>
      <c r="B23" s="10"/>
      <c r="C23" s="9" t="s">
        <v>15</v>
      </c>
      <c r="D23" s="9"/>
      <c r="E23" s="9"/>
      <c r="F23" s="9"/>
      <c r="G23" s="9"/>
    </row>
    <row r="24" spans="1:13" x14ac:dyDescent="0.35">
      <c r="A24" s="17" t="s">
        <v>43</v>
      </c>
      <c r="B24" s="17"/>
      <c r="C24" s="11" t="s">
        <v>21</v>
      </c>
      <c r="D24" s="11"/>
      <c r="E24" s="17" t="s">
        <v>43</v>
      </c>
      <c r="F24" s="17"/>
      <c r="G24" s="11" t="s">
        <v>21</v>
      </c>
      <c r="J24" s="13" t="s">
        <v>32</v>
      </c>
      <c r="K24" s="13" t="s">
        <v>25</v>
      </c>
      <c r="L24" s="13" t="s">
        <v>22</v>
      </c>
      <c r="M24" s="13"/>
    </row>
    <row r="25" spans="1:13" x14ac:dyDescent="0.35">
      <c r="A25" s="9" t="s">
        <v>1</v>
      </c>
      <c r="B25" s="10">
        <v>1</v>
      </c>
      <c r="C25" s="9" t="s">
        <v>16</v>
      </c>
      <c r="D25" s="9"/>
      <c r="E25" s="9" t="s">
        <v>3</v>
      </c>
      <c r="F25" s="10">
        <v>1</v>
      </c>
      <c r="G25" s="9" t="s">
        <v>16</v>
      </c>
    </row>
    <row r="26" spans="1:13" x14ac:dyDescent="0.35">
      <c r="A26" s="9" t="s">
        <v>1</v>
      </c>
      <c r="B26" s="10">
        <v>2</v>
      </c>
      <c r="C26" s="9" t="s">
        <v>16</v>
      </c>
      <c r="D26" s="9"/>
      <c r="E26" s="9" t="s">
        <v>3</v>
      </c>
      <c r="F26" s="10">
        <v>2</v>
      </c>
      <c r="G26" s="9" t="s">
        <v>16</v>
      </c>
      <c r="K26">
        <v>1</v>
      </c>
      <c r="L26" t="s">
        <v>23</v>
      </c>
    </row>
    <row r="27" spans="1:13" x14ac:dyDescent="0.35">
      <c r="A27" s="9" t="s">
        <v>1</v>
      </c>
      <c r="B27" s="10">
        <v>3</v>
      </c>
      <c r="C27" s="9" t="s">
        <v>16</v>
      </c>
      <c r="D27" s="9"/>
      <c r="E27" s="9" t="s">
        <v>3</v>
      </c>
      <c r="F27" s="10">
        <v>3</v>
      </c>
      <c r="G27" s="9" t="s">
        <v>16</v>
      </c>
      <c r="L27" t="s">
        <v>24</v>
      </c>
    </row>
    <row r="28" spans="1:13" x14ac:dyDescent="0.35">
      <c r="A28" s="9" t="s">
        <v>1</v>
      </c>
      <c r="B28" s="10">
        <v>4</v>
      </c>
      <c r="C28" s="9" t="s">
        <v>16</v>
      </c>
      <c r="D28" s="9"/>
      <c r="E28" s="9" t="s">
        <v>3</v>
      </c>
      <c r="F28" s="10">
        <v>4</v>
      </c>
      <c r="G28" s="9" t="s">
        <v>16</v>
      </c>
    </row>
    <row r="29" spans="1:13" x14ac:dyDescent="0.35">
      <c r="A29" s="9" t="s">
        <v>1</v>
      </c>
      <c r="B29" s="10">
        <v>5</v>
      </c>
      <c r="C29" s="9" t="s">
        <v>16</v>
      </c>
      <c r="D29" s="9"/>
      <c r="E29" s="9" t="s">
        <v>3</v>
      </c>
      <c r="F29" s="10">
        <v>5</v>
      </c>
      <c r="G29" s="9" t="s">
        <v>16</v>
      </c>
      <c r="K29">
        <v>3</v>
      </c>
      <c r="L29" t="s">
        <v>26</v>
      </c>
    </row>
    <row r="30" spans="1:13" x14ac:dyDescent="0.35">
      <c r="A30" s="9" t="s">
        <v>1</v>
      </c>
      <c r="B30" s="10">
        <v>6</v>
      </c>
      <c r="C30" s="9" t="s">
        <v>17</v>
      </c>
      <c r="D30" s="9"/>
      <c r="E30" s="9" t="s">
        <v>3</v>
      </c>
      <c r="F30" s="10">
        <v>6</v>
      </c>
      <c r="G30" s="9" t="s">
        <v>17</v>
      </c>
    </row>
    <row r="31" spans="1:13" x14ac:dyDescent="0.35">
      <c r="A31" s="9" t="s">
        <v>1</v>
      </c>
      <c r="B31" s="10">
        <v>7</v>
      </c>
      <c r="C31" s="9" t="s">
        <v>17</v>
      </c>
      <c r="D31" s="9"/>
      <c r="E31" s="9" t="s">
        <v>3</v>
      </c>
      <c r="F31" s="10">
        <v>7</v>
      </c>
      <c r="G31" s="9" t="s">
        <v>17</v>
      </c>
      <c r="K31">
        <v>5</v>
      </c>
      <c r="L31" t="s">
        <v>27</v>
      </c>
    </row>
    <row r="32" spans="1:13" x14ac:dyDescent="0.35">
      <c r="A32" s="9" t="s">
        <v>1</v>
      </c>
      <c r="B32" s="10">
        <v>8</v>
      </c>
      <c r="C32" s="9" t="s">
        <v>17</v>
      </c>
      <c r="D32" s="9"/>
      <c r="E32" s="9" t="s">
        <v>3</v>
      </c>
      <c r="F32" s="10">
        <v>8</v>
      </c>
      <c r="G32" s="9" t="s">
        <v>17</v>
      </c>
    </row>
    <row r="33" spans="1:12" x14ac:dyDescent="0.35">
      <c r="A33" s="9" t="s">
        <v>1</v>
      </c>
      <c r="B33" s="10">
        <v>9</v>
      </c>
      <c r="C33" s="9" t="s">
        <v>17</v>
      </c>
      <c r="D33" s="9"/>
      <c r="E33" s="9" t="s">
        <v>3</v>
      </c>
      <c r="F33" s="10">
        <v>9</v>
      </c>
      <c r="G33" s="9" t="s">
        <v>17</v>
      </c>
      <c r="K33">
        <v>7</v>
      </c>
      <c r="L33" t="s">
        <v>28</v>
      </c>
    </row>
    <row r="34" spans="1:12" x14ac:dyDescent="0.35">
      <c r="A34" s="9" t="s">
        <v>1</v>
      </c>
      <c r="B34" s="10">
        <v>10</v>
      </c>
      <c r="C34" s="9" t="s">
        <v>17</v>
      </c>
      <c r="D34" s="9"/>
      <c r="E34" s="9" t="s">
        <v>3</v>
      </c>
      <c r="F34" s="10">
        <v>10</v>
      </c>
      <c r="G34" s="9" t="s">
        <v>17</v>
      </c>
      <c r="L34" t="s">
        <v>29</v>
      </c>
    </row>
    <row r="35" spans="1:12" x14ac:dyDescent="0.35">
      <c r="A35" s="9" t="s">
        <v>1</v>
      </c>
      <c r="B35" s="10">
        <v>11</v>
      </c>
      <c r="C35" s="9" t="s">
        <v>18</v>
      </c>
      <c r="D35" s="9"/>
      <c r="E35" s="9" t="s">
        <v>3</v>
      </c>
      <c r="F35" s="10">
        <v>11</v>
      </c>
      <c r="G35" s="9" t="s">
        <v>18</v>
      </c>
      <c r="L35" t="s">
        <v>30</v>
      </c>
    </row>
    <row r="36" spans="1:12" x14ac:dyDescent="0.35">
      <c r="A36" s="9" t="s">
        <v>1</v>
      </c>
      <c r="B36" s="10">
        <v>12</v>
      </c>
      <c r="C36" s="9" t="s">
        <v>18</v>
      </c>
      <c r="D36" s="9"/>
      <c r="E36" s="9" t="s">
        <v>3</v>
      </c>
      <c r="F36" s="10">
        <v>12</v>
      </c>
      <c r="G36" s="9" t="s">
        <v>18</v>
      </c>
    </row>
    <row r="37" spans="1:12" x14ac:dyDescent="0.35">
      <c r="A37" s="9" t="s">
        <v>1</v>
      </c>
      <c r="B37" s="10">
        <v>13</v>
      </c>
      <c r="C37" s="9" t="s">
        <v>18</v>
      </c>
      <c r="D37" s="9"/>
      <c r="E37" s="9" t="s">
        <v>3</v>
      </c>
      <c r="F37" s="10">
        <v>13</v>
      </c>
      <c r="G37" s="9" t="s">
        <v>18</v>
      </c>
    </row>
    <row r="38" spans="1:12" x14ac:dyDescent="0.35">
      <c r="A38" s="9" t="s">
        <v>1</v>
      </c>
      <c r="B38" s="10">
        <v>14</v>
      </c>
      <c r="C38" s="9" t="s">
        <v>18</v>
      </c>
      <c r="D38" s="9"/>
      <c r="E38" s="9" t="s">
        <v>3</v>
      </c>
      <c r="F38" s="10">
        <v>14</v>
      </c>
      <c r="G38" s="9" t="s">
        <v>18</v>
      </c>
    </row>
    <row r="39" spans="1:12" x14ac:dyDescent="0.35">
      <c r="A39" s="9" t="s">
        <v>1</v>
      </c>
      <c r="B39" s="10">
        <v>15</v>
      </c>
      <c r="C39" s="9" t="s">
        <v>18</v>
      </c>
      <c r="D39" s="9"/>
      <c r="E39" s="9" t="s">
        <v>3</v>
      </c>
      <c r="F39" s="10">
        <v>15</v>
      </c>
      <c r="G39" s="9" t="s">
        <v>18</v>
      </c>
    </row>
    <row r="40" spans="1:12" x14ac:dyDescent="0.35">
      <c r="A40" s="9" t="s">
        <v>1</v>
      </c>
      <c r="B40" s="10">
        <v>16</v>
      </c>
      <c r="C40" s="9" t="s">
        <v>19</v>
      </c>
      <c r="D40" s="9"/>
      <c r="E40" s="9" t="s">
        <v>3</v>
      </c>
      <c r="F40" s="10">
        <v>16</v>
      </c>
      <c r="G40" s="9" t="s">
        <v>19</v>
      </c>
    </row>
    <row r="41" spans="1:12" x14ac:dyDescent="0.35">
      <c r="A41" s="9" t="s">
        <v>1</v>
      </c>
      <c r="B41" s="10">
        <v>17</v>
      </c>
      <c r="C41" s="9" t="s">
        <v>19</v>
      </c>
      <c r="D41" s="9"/>
      <c r="E41" s="9" t="s">
        <v>3</v>
      </c>
      <c r="F41" s="10">
        <v>17</v>
      </c>
      <c r="G41" s="9" t="s">
        <v>19</v>
      </c>
    </row>
    <row r="42" spans="1:12" x14ac:dyDescent="0.35">
      <c r="A42" s="9" t="s">
        <v>1</v>
      </c>
      <c r="B42" s="10">
        <v>18</v>
      </c>
      <c r="C42" s="9" t="s">
        <v>19</v>
      </c>
      <c r="D42" s="9"/>
      <c r="E42" s="9" t="s">
        <v>3</v>
      </c>
      <c r="F42" s="10">
        <v>18</v>
      </c>
      <c r="G42" s="9" t="s">
        <v>19</v>
      </c>
    </row>
    <row r="43" spans="1:12" x14ac:dyDescent="0.35">
      <c r="A43" s="9" t="s">
        <v>1</v>
      </c>
      <c r="B43" s="10">
        <v>19</v>
      </c>
      <c r="C43" s="9" t="s">
        <v>19</v>
      </c>
      <c r="D43" s="9"/>
      <c r="E43" s="9" t="s">
        <v>3</v>
      </c>
      <c r="F43" s="10">
        <v>19</v>
      </c>
      <c r="G43" s="9" t="s">
        <v>19</v>
      </c>
    </row>
    <row r="44" spans="1:12" x14ac:dyDescent="0.35">
      <c r="A44" s="9" t="s">
        <v>1</v>
      </c>
      <c r="B44" s="10">
        <v>20</v>
      </c>
      <c r="C44" s="9" t="s">
        <v>19</v>
      </c>
      <c r="D44" s="9"/>
      <c r="E44" s="9" t="s">
        <v>3</v>
      </c>
      <c r="F44" s="10">
        <v>20</v>
      </c>
      <c r="G44" s="9" t="s">
        <v>19</v>
      </c>
    </row>
    <row r="45" spans="1:12" x14ac:dyDescent="0.35">
      <c r="A45" s="9" t="s">
        <v>1</v>
      </c>
      <c r="B45" s="10">
        <v>21</v>
      </c>
      <c r="C45" s="9" t="s">
        <v>20</v>
      </c>
      <c r="D45" s="9"/>
      <c r="E45" s="9" t="s">
        <v>3</v>
      </c>
      <c r="F45" s="10">
        <v>21</v>
      </c>
      <c r="G45" s="9" t="s">
        <v>20</v>
      </c>
    </row>
    <row r="46" spans="1:12" x14ac:dyDescent="0.35">
      <c r="A46" s="9" t="s">
        <v>1</v>
      </c>
      <c r="B46" s="10">
        <v>22</v>
      </c>
      <c r="C46" s="9" t="s">
        <v>20</v>
      </c>
      <c r="D46" s="9"/>
      <c r="E46" s="9" t="s">
        <v>3</v>
      </c>
      <c r="F46" s="10">
        <v>22</v>
      </c>
      <c r="G46" s="9" t="s">
        <v>20</v>
      </c>
    </row>
    <row r="47" spans="1:12" x14ac:dyDescent="0.35">
      <c r="A47" s="9" t="s">
        <v>1</v>
      </c>
      <c r="B47" s="10">
        <v>23</v>
      </c>
      <c r="C47" s="9" t="s">
        <v>20</v>
      </c>
      <c r="D47" s="9"/>
      <c r="E47" s="9" t="s">
        <v>3</v>
      </c>
      <c r="F47" s="10">
        <v>23</v>
      </c>
      <c r="G47" s="9" t="s">
        <v>20</v>
      </c>
    </row>
    <row r="48" spans="1:12" x14ac:dyDescent="0.35">
      <c r="A48" s="9" t="s">
        <v>1</v>
      </c>
      <c r="B48" s="10">
        <v>24</v>
      </c>
      <c r="C48" s="9" t="s">
        <v>20</v>
      </c>
      <c r="D48" s="9"/>
      <c r="E48" s="9" t="s">
        <v>3</v>
      </c>
      <c r="F48" s="10">
        <v>24</v>
      </c>
      <c r="G48" s="9" t="s">
        <v>20</v>
      </c>
    </row>
    <row r="49" spans="1:7" x14ac:dyDescent="0.35">
      <c r="A49" s="9" t="s">
        <v>1</v>
      </c>
      <c r="B49" s="10">
        <v>25</v>
      </c>
      <c r="C49" s="9" t="s">
        <v>20</v>
      </c>
      <c r="D49" s="9"/>
      <c r="E49" s="9" t="s">
        <v>3</v>
      </c>
      <c r="F49" s="10">
        <v>25</v>
      </c>
      <c r="G49" s="9" t="s">
        <v>20</v>
      </c>
    </row>
  </sheetData>
  <mergeCells count="5">
    <mergeCell ref="J6:M6"/>
    <mergeCell ref="A24:B24"/>
    <mergeCell ref="E24:F24"/>
    <mergeCell ref="B5:C5"/>
    <mergeCell ref="B6:C6"/>
  </mergeCells>
  <phoneticPr fontId="4" type="noConversion"/>
  <conditionalFormatting sqref="A23:G49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48D9-2EC8-41D9-BD2F-7B7812195D65}">
  <dimension ref="D4:G40"/>
  <sheetViews>
    <sheetView topLeftCell="A8" zoomScale="89" zoomScaleNormal="89" workbookViewId="0">
      <selection activeCell="D4" sqref="D4:G39"/>
    </sheetView>
  </sheetViews>
  <sheetFormatPr defaultRowHeight="14.5" x14ac:dyDescent="0.35"/>
  <cols>
    <col min="5" max="5" width="9.6328125" bestFit="1" customWidth="1"/>
    <col min="6" max="6" width="25.6328125" customWidth="1"/>
    <col min="7" max="7" width="83.6328125" customWidth="1"/>
  </cols>
  <sheetData>
    <row r="4" spans="4:7" ht="17.5" x14ac:dyDescent="0.35">
      <c r="D4" s="20" t="s">
        <v>63</v>
      </c>
      <c r="E4" s="20"/>
      <c r="F4" s="20"/>
      <c r="G4" s="20"/>
    </row>
    <row r="5" spans="4:7" ht="18" x14ac:dyDescent="0.4">
      <c r="D5" s="29" t="s">
        <v>25</v>
      </c>
      <c r="E5" s="29"/>
      <c r="F5" s="21" t="s">
        <v>44</v>
      </c>
      <c r="G5" s="21"/>
    </row>
    <row r="6" spans="4:7" ht="18" x14ac:dyDescent="0.4">
      <c r="D6" s="28"/>
      <c r="E6" s="28"/>
      <c r="F6" s="21"/>
      <c r="G6" s="21"/>
    </row>
    <row r="7" spans="4:7" ht="18" x14ac:dyDescent="0.4">
      <c r="D7" s="28"/>
      <c r="E7" s="23">
        <v>45068</v>
      </c>
      <c r="F7" s="21" t="s">
        <v>45</v>
      </c>
      <c r="G7" s="21" t="s">
        <v>46</v>
      </c>
    </row>
    <row r="8" spans="4:7" ht="18" x14ac:dyDescent="0.4">
      <c r="D8" s="28"/>
      <c r="E8" s="23"/>
      <c r="F8" s="21"/>
      <c r="G8" s="21"/>
    </row>
    <row r="9" spans="4:7" ht="18" x14ac:dyDescent="0.4">
      <c r="D9" s="22"/>
      <c r="E9" s="22"/>
      <c r="F9" s="22"/>
      <c r="G9" s="22"/>
    </row>
    <row r="10" spans="4:7" ht="18" x14ac:dyDescent="0.4">
      <c r="D10" s="22"/>
      <c r="E10" s="23">
        <v>45099</v>
      </c>
      <c r="F10" s="30" t="s">
        <v>5</v>
      </c>
      <c r="G10" s="22"/>
    </row>
    <row r="11" spans="4:7" ht="18" x14ac:dyDescent="0.4">
      <c r="D11" s="22"/>
      <c r="E11" s="22"/>
      <c r="F11" s="24" t="s">
        <v>6</v>
      </c>
      <c r="G11" s="22" t="s">
        <v>47</v>
      </c>
    </row>
    <row r="12" spans="4:7" ht="18" x14ac:dyDescent="0.4">
      <c r="D12" s="22"/>
      <c r="E12" s="22"/>
      <c r="F12" s="24" t="s">
        <v>7</v>
      </c>
      <c r="G12" s="22" t="s">
        <v>48</v>
      </c>
    </row>
    <row r="13" spans="4:7" ht="18" x14ac:dyDescent="0.4">
      <c r="D13" s="22"/>
      <c r="E13" s="22"/>
      <c r="F13" s="24" t="s">
        <v>8</v>
      </c>
      <c r="G13" s="22" t="s">
        <v>49</v>
      </c>
    </row>
    <row r="14" spans="4:7" ht="18" x14ac:dyDescent="0.4">
      <c r="D14" s="22"/>
      <c r="E14" s="22"/>
      <c r="F14" s="24"/>
      <c r="G14" s="22"/>
    </row>
    <row r="15" spans="4:7" ht="18" x14ac:dyDescent="0.4">
      <c r="D15" s="22"/>
      <c r="E15" s="22"/>
      <c r="F15" s="24" t="s">
        <v>64</v>
      </c>
      <c r="G15" s="22" t="s">
        <v>65</v>
      </c>
    </row>
    <row r="16" spans="4:7" ht="18" x14ac:dyDescent="0.4">
      <c r="D16" s="22"/>
      <c r="E16" s="22"/>
      <c r="F16" s="24"/>
      <c r="G16" s="22"/>
    </row>
    <row r="17" spans="4:7" ht="18" x14ac:dyDescent="0.4">
      <c r="D17" s="25"/>
      <c r="E17" s="26">
        <v>45114</v>
      </c>
      <c r="F17" s="27" t="s">
        <v>9</v>
      </c>
      <c r="G17" s="25"/>
    </row>
    <row r="18" spans="4:7" ht="18" x14ac:dyDescent="0.4">
      <c r="D18" s="22"/>
      <c r="E18" s="23"/>
      <c r="F18" s="24"/>
      <c r="G18" s="22"/>
    </row>
    <row r="19" spans="4:7" ht="18" x14ac:dyDescent="0.4">
      <c r="D19" s="22"/>
      <c r="E19" s="22"/>
      <c r="F19" s="24" t="s">
        <v>10</v>
      </c>
      <c r="G19" s="22" t="s">
        <v>50</v>
      </c>
    </row>
    <row r="20" spans="4:7" ht="18" x14ac:dyDescent="0.4">
      <c r="D20" s="22"/>
      <c r="E20" s="22"/>
      <c r="F20" s="24" t="s">
        <v>51</v>
      </c>
      <c r="G20" s="22"/>
    </row>
    <row r="21" spans="4:7" ht="18" x14ac:dyDescent="0.4">
      <c r="D21" s="22"/>
      <c r="E21" s="22"/>
      <c r="F21" s="24"/>
      <c r="G21" s="22"/>
    </row>
    <row r="22" spans="4:7" ht="18" x14ac:dyDescent="0.4">
      <c r="D22" s="22"/>
      <c r="E22" s="22"/>
      <c r="F22" s="24"/>
      <c r="G22" s="22"/>
    </row>
    <row r="23" spans="4:7" ht="18" x14ac:dyDescent="0.4">
      <c r="D23" s="22"/>
      <c r="E23" s="22"/>
      <c r="F23" s="24"/>
      <c r="G23" s="22"/>
    </row>
    <row r="24" spans="4:7" ht="18" x14ac:dyDescent="0.4">
      <c r="D24" s="25"/>
      <c r="E24" s="26">
        <v>45117</v>
      </c>
      <c r="F24" s="27" t="s">
        <v>13</v>
      </c>
      <c r="G24" s="25"/>
    </row>
    <row r="25" spans="4:7" ht="18" x14ac:dyDescent="0.4">
      <c r="D25" s="22"/>
      <c r="E25" s="22"/>
      <c r="F25" s="22"/>
      <c r="G25" s="22"/>
    </row>
    <row r="26" spans="4:7" ht="18" x14ac:dyDescent="0.4">
      <c r="D26" s="25" t="s">
        <v>32</v>
      </c>
      <c r="E26" s="25" t="s">
        <v>52</v>
      </c>
      <c r="F26" s="25" t="s">
        <v>22</v>
      </c>
      <c r="G26" s="25"/>
    </row>
    <row r="27" spans="4:7" ht="18" x14ac:dyDescent="0.4">
      <c r="D27" s="22"/>
      <c r="E27" s="22"/>
      <c r="F27" s="22"/>
      <c r="G27" s="22"/>
    </row>
    <row r="28" spans="4:7" ht="18" x14ac:dyDescent="0.4">
      <c r="D28" s="22"/>
      <c r="E28" s="22" t="s">
        <v>53</v>
      </c>
      <c r="F28" s="22" t="s">
        <v>23</v>
      </c>
      <c r="G28" s="22" t="s">
        <v>57</v>
      </c>
    </row>
    <row r="29" spans="4:7" ht="18" x14ac:dyDescent="0.4">
      <c r="D29" s="22"/>
      <c r="E29" s="22"/>
      <c r="F29" s="22"/>
      <c r="G29" s="22"/>
    </row>
    <row r="30" spans="4:7" ht="18" x14ac:dyDescent="0.4">
      <c r="D30" s="22"/>
      <c r="E30" s="22"/>
      <c r="F30" s="22"/>
      <c r="G30" s="22"/>
    </row>
    <row r="31" spans="4:7" ht="18" x14ac:dyDescent="0.4">
      <c r="D31" s="22"/>
      <c r="E31" s="22" t="s">
        <v>54</v>
      </c>
      <c r="F31" s="22" t="s">
        <v>26</v>
      </c>
      <c r="G31" s="22" t="s">
        <v>57</v>
      </c>
    </row>
    <row r="32" spans="4:7" ht="18" x14ac:dyDescent="0.4">
      <c r="D32" s="22"/>
      <c r="E32" s="22"/>
      <c r="F32" s="22"/>
      <c r="G32" s="22"/>
    </row>
    <row r="33" spans="4:7" ht="18" x14ac:dyDescent="0.4">
      <c r="D33" s="22"/>
      <c r="E33" s="22" t="s">
        <v>55</v>
      </c>
      <c r="F33" s="22" t="s">
        <v>27</v>
      </c>
      <c r="G33" s="22" t="s">
        <v>58</v>
      </c>
    </row>
    <row r="34" spans="4:7" ht="18" x14ac:dyDescent="0.4">
      <c r="D34" s="22"/>
      <c r="E34" s="22"/>
      <c r="F34" s="22"/>
      <c r="G34" s="22"/>
    </row>
    <row r="35" spans="4:7" ht="18" x14ac:dyDescent="0.4">
      <c r="D35" s="22"/>
      <c r="E35" s="22" t="s">
        <v>56</v>
      </c>
      <c r="F35" s="22" t="s">
        <v>28</v>
      </c>
      <c r="G35" s="22" t="s">
        <v>59</v>
      </c>
    </row>
    <row r="36" spans="4:7" ht="18" x14ac:dyDescent="0.4">
      <c r="D36" s="22"/>
      <c r="E36" s="22"/>
      <c r="F36" s="22" t="s">
        <v>29</v>
      </c>
      <c r="G36" s="22" t="s">
        <v>60</v>
      </c>
    </row>
    <row r="37" spans="4:7" ht="18" x14ac:dyDescent="0.4">
      <c r="D37" s="22"/>
      <c r="E37" s="22"/>
      <c r="F37" s="22" t="s">
        <v>30</v>
      </c>
      <c r="G37" s="22" t="s">
        <v>61</v>
      </c>
    </row>
    <row r="38" spans="4:7" ht="18" x14ac:dyDescent="0.4">
      <c r="D38" s="22"/>
      <c r="E38" s="22"/>
      <c r="F38" s="22"/>
      <c r="G38" s="22" t="s">
        <v>62</v>
      </c>
    </row>
    <row r="39" spans="4:7" ht="18" x14ac:dyDescent="0.4">
      <c r="D39" s="22"/>
      <c r="E39" s="22"/>
      <c r="F39" s="22"/>
      <c r="G39" s="22"/>
    </row>
    <row r="40" spans="4:7" ht="18" x14ac:dyDescent="0.4">
      <c r="D40" s="22"/>
      <c r="E40" s="22"/>
      <c r="F40" s="22"/>
      <c r="G40" s="22"/>
    </row>
  </sheetData>
  <mergeCells count="2">
    <mergeCell ref="D4:G4"/>
    <mergeCell ref="D5:E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A92E-B81E-49E3-851D-E8B19A9BFBAF}">
  <dimension ref="A3:Q59"/>
  <sheetViews>
    <sheetView tabSelected="1" topLeftCell="A19" workbookViewId="0">
      <selection activeCell="F33" sqref="F33"/>
    </sheetView>
  </sheetViews>
  <sheetFormatPr defaultRowHeight="14.5" x14ac:dyDescent="0.35"/>
  <cols>
    <col min="2" max="2" width="18" bestFit="1" customWidth="1"/>
    <col min="5" max="5" width="11.26953125" bestFit="1" customWidth="1"/>
    <col min="6" max="6" width="12.90625" bestFit="1" customWidth="1"/>
    <col min="13" max="13" width="12.81640625" customWidth="1"/>
    <col min="15" max="15" width="10" bestFit="1" customWidth="1"/>
  </cols>
  <sheetData>
    <row r="3" spans="1:17" x14ac:dyDescent="0.35">
      <c r="B3" t="s">
        <v>33</v>
      </c>
      <c r="D3" s="1">
        <v>45105</v>
      </c>
      <c r="J3" t="s">
        <v>42</v>
      </c>
    </row>
    <row r="5" spans="1:17" x14ac:dyDescent="0.35">
      <c r="D5" s="19" t="s">
        <v>40</v>
      </c>
      <c r="E5" s="19"/>
      <c r="F5" s="19"/>
      <c r="G5" s="19"/>
      <c r="H5" s="19"/>
      <c r="M5" s="19" t="s">
        <v>40</v>
      </c>
      <c r="N5" s="19"/>
      <c r="O5" s="19"/>
      <c r="P5" s="19"/>
      <c r="Q5" s="19"/>
    </row>
    <row r="6" spans="1:17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41</v>
      </c>
    </row>
    <row r="7" spans="1:17" x14ac:dyDescent="0.35">
      <c r="A7" t="s">
        <v>1</v>
      </c>
      <c r="B7" s="5">
        <v>1</v>
      </c>
      <c r="C7" s="2">
        <v>1.3380000000000001</v>
      </c>
      <c r="D7" s="2">
        <v>5.0720000000000001</v>
      </c>
      <c r="E7" s="2">
        <v>4.4539999999999997</v>
      </c>
      <c r="F7" s="2">
        <f>D7-E7</f>
        <v>0.61800000000000033</v>
      </c>
      <c r="G7" s="2">
        <f>F7/D7 *100</f>
        <v>12.184542586750794</v>
      </c>
      <c r="J7" t="s">
        <v>1</v>
      </c>
      <c r="K7">
        <v>1</v>
      </c>
      <c r="M7" s="4">
        <v>3.7650000000000001</v>
      </c>
      <c r="N7">
        <v>3.4855</v>
      </c>
      <c r="O7" s="2">
        <f>M7-N7</f>
        <v>0.27950000000000008</v>
      </c>
      <c r="P7" s="2">
        <f>O7/M7 *100</f>
        <v>7.4236387782204538</v>
      </c>
    </row>
    <row r="8" spans="1:17" x14ac:dyDescent="0.35">
      <c r="A8" t="s">
        <v>1</v>
      </c>
      <c r="B8" s="5">
        <v>2</v>
      </c>
      <c r="C8" s="2">
        <v>1.3380000000000001</v>
      </c>
      <c r="D8" s="2">
        <v>4.1449999999999996</v>
      </c>
      <c r="E8" s="2">
        <v>3.6850000000000001</v>
      </c>
      <c r="F8" s="2">
        <f t="shared" ref="F8:F16" si="0">D8-E8</f>
        <v>0.45999999999999952</v>
      </c>
      <c r="G8" s="2">
        <f t="shared" ref="G8:G16" si="1">F8/D8 *100</f>
        <v>11.097708082026529</v>
      </c>
      <c r="J8" t="s">
        <v>1</v>
      </c>
      <c r="K8">
        <v>2</v>
      </c>
      <c r="M8" s="4">
        <v>3.9710000000000001</v>
      </c>
      <c r="N8">
        <v>3.6539999999999999</v>
      </c>
      <c r="O8" s="2">
        <f t="shared" ref="O8:O31" si="2">M8-N8</f>
        <v>0.31700000000000017</v>
      </c>
      <c r="P8" s="2">
        <f t="shared" ref="P8:P31" si="3">O8/M8 *100</f>
        <v>7.9828758499118653</v>
      </c>
    </row>
    <row r="9" spans="1:17" x14ac:dyDescent="0.35">
      <c r="A9" t="s">
        <v>1</v>
      </c>
      <c r="B9" s="5">
        <v>3</v>
      </c>
      <c r="C9" s="2">
        <v>1.3380000000000001</v>
      </c>
      <c r="D9" s="2">
        <v>4.5309999999999997</v>
      </c>
      <c r="E9" s="2">
        <v>4.0140000000000002</v>
      </c>
      <c r="F9" s="2">
        <f t="shared" si="0"/>
        <v>0.51699999999999946</v>
      </c>
      <c r="G9" s="2">
        <f t="shared" si="1"/>
        <v>11.410284705363043</v>
      </c>
      <c r="J9" t="s">
        <v>1</v>
      </c>
      <c r="K9">
        <v>3</v>
      </c>
      <c r="M9" s="4">
        <v>4.6520000000000001</v>
      </c>
      <c r="N9">
        <v>4.2270000000000003</v>
      </c>
      <c r="O9" s="2">
        <f t="shared" si="2"/>
        <v>0.42499999999999982</v>
      </c>
      <c r="P9" s="2">
        <f t="shared" si="3"/>
        <v>9.1358555460017161</v>
      </c>
    </row>
    <row r="10" spans="1:17" x14ac:dyDescent="0.35">
      <c r="A10" t="s">
        <v>1</v>
      </c>
      <c r="B10" s="5">
        <v>4</v>
      </c>
      <c r="C10" s="2">
        <v>1.3380000000000001</v>
      </c>
      <c r="D10" s="2">
        <v>3.5070000000000001</v>
      </c>
      <c r="E10" s="2">
        <v>3.2469999999999999</v>
      </c>
      <c r="F10" s="2">
        <f t="shared" si="0"/>
        <v>0.26000000000000023</v>
      </c>
      <c r="G10" s="2">
        <f t="shared" si="1"/>
        <v>7.4137439406900558</v>
      </c>
      <c r="J10" t="s">
        <v>1</v>
      </c>
      <c r="K10">
        <v>4</v>
      </c>
      <c r="M10" s="4">
        <v>5.6769999999999996</v>
      </c>
      <c r="N10">
        <v>5.1369999999999996</v>
      </c>
      <c r="O10" s="2">
        <f t="shared" si="2"/>
        <v>0.54</v>
      </c>
      <c r="P10" s="2">
        <f t="shared" si="3"/>
        <v>9.5120662321648766</v>
      </c>
    </row>
    <row r="11" spans="1:17" x14ac:dyDescent="0.35">
      <c r="A11" t="s">
        <v>1</v>
      </c>
      <c r="B11" s="5">
        <v>5</v>
      </c>
      <c r="C11" s="2">
        <v>1.3380000000000001</v>
      </c>
      <c r="D11" s="2">
        <v>4.3979999999999997</v>
      </c>
      <c r="E11" s="2">
        <v>3.93</v>
      </c>
      <c r="F11" s="2">
        <f t="shared" si="0"/>
        <v>0.46799999999999953</v>
      </c>
      <c r="G11" s="2">
        <f t="shared" si="1"/>
        <v>10.641200545702583</v>
      </c>
      <c r="J11" t="s">
        <v>1</v>
      </c>
      <c r="K11">
        <v>5</v>
      </c>
      <c r="M11" s="4">
        <v>5.38</v>
      </c>
      <c r="N11">
        <v>4.8769999999999998</v>
      </c>
      <c r="O11" s="2">
        <f t="shared" si="2"/>
        <v>0.50300000000000011</v>
      </c>
      <c r="P11" s="2">
        <f t="shared" si="3"/>
        <v>9.3494423791821593</v>
      </c>
    </row>
    <row r="12" spans="1:17" x14ac:dyDescent="0.35">
      <c r="A12" t="s">
        <v>1</v>
      </c>
      <c r="B12" s="5">
        <v>6</v>
      </c>
      <c r="C12" s="2">
        <v>1.3380000000000001</v>
      </c>
      <c r="D12" s="2">
        <v>3.6040000000000001</v>
      </c>
      <c r="E12" s="2">
        <v>3.2530000000000001</v>
      </c>
      <c r="F12" s="2">
        <f t="shared" si="0"/>
        <v>0.35099999999999998</v>
      </c>
      <c r="G12" s="2">
        <f t="shared" si="1"/>
        <v>9.73917869034406</v>
      </c>
      <c r="J12" t="s">
        <v>1</v>
      </c>
      <c r="K12">
        <v>6</v>
      </c>
      <c r="M12" s="4">
        <v>3.5569999999999999</v>
      </c>
      <c r="N12">
        <v>3.2639999999999998</v>
      </c>
      <c r="O12" s="2">
        <f t="shared" si="2"/>
        <v>0.29300000000000015</v>
      </c>
      <c r="P12" s="2">
        <f t="shared" si="3"/>
        <v>8.2372786055664928</v>
      </c>
    </row>
    <row r="13" spans="1:17" x14ac:dyDescent="0.35">
      <c r="A13" t="s">
        <v>1</v>
      </c>
      <c r="B13" s="5">
        <v>7</v>
      </c>
      <c r="C13" s="2">
        <v>1.3380000000000001</v>
      </c>
      <c r="D13" s="2">
        <v>5.6609999999999996</v>
      </c>
      <c r="E13" s="2">
        <v>5.0460000000000003</v>
      </c>
      <c r="F13" s="2">
        <f t="shared" si="0"/>
        <v>0.61499999999999932</v>
      </c>
      <c r="G13" s="2">
        <f t="shared" si="1"/>
        <v>10.863804981452029</v>
      </c>
      <c r="J13" t="s">
        <v>1</v>
      </c>
      <c r="K13">
        <v>7</v>
      </c>
      <c r="M13" s="4">
        <v>4.8929999999999998</v>
      </c>
      <c r="N13">
        <v>4.4903000000000004</v>
      </c>
      <c r="O13" s="2">
        <f t="shared" si="2"/>
        <v>0.40269999999999939</v>
      </c>
      <c r="P13" s="2">
        <f t="shared" si="3"/>
        <v>8.2301246678928965</v>
      </c>
    </row>
    <row r="14" spans="1:17" x14ac:dyDescent="0.35">
      <c r="A14" t="s">
        <v>1</v>
      </c>
      <c r="B14" s="5">
        <v>8</v>
      </c>
      <c r="C14" s="2">
        <v>1.3380000000000001</v>
      </c>
      <c r="D14" s="2">
        <v>4.3410000000000002</v>
      </c>
      <c r="E14" s="2">
        <v>3.8719999999999999</v>
      </c>
      <c r="F14" s="2">
        <f t="shared" si="0"/>
        <v>0.46900000000000031</v>
      </c>
      <c r="G14" s="2">
        <f t="shared" si="1"/>
        <v>10.803962220686484</v>
      </c>
      <c r="J14" t="s">
        <v>1</v>
      </c>
      <c r="K14">
        <v>8</v>
      </c>
      <c r="M14" s="4">
        <v>4.444</v>
      </c>
      <c r="N14">
        <v>4.0111999999999997</v>
      </c>
      <c r="O14" s="2">
        <f t="shared" si="2"/>
        <v>0.4328000000000003</v>
      </c>
      <c r="P14" s="2">
        <f t="shared" si="3"/>
        <v>9.7389738973897444</v>
      </c>
    </row>
    <row r="15" spans="1:17" x14ac:dyDescent="0.35">
      <c r="A15" t="s">
        <v>1</v>
      </c>
      <c r="B15" s="5">
        <v>9</v>
      </c>
      <c r="C15" s="2">
        <v>1.3380000000000001</v>
      </c>
      <c r="D15" s="2">
        <v>4.6239999999999997</v>
      </c>
      <c r="E15" s="2">
        <v>4.101</v>
      </c>
      <c r="F15" s="2">
        <f t="shared" si="0"/>
        <v>0.52299999999999969</v>
      </c>
      <c r="G15" s="2">
        <f t="shared" si="1"/>
        <v>11.310553633217987</v>
      </c>
      <c r="J15" t="s">
        <v>1</v>
      </c>
      <c r="K15">
        <v>9</v>
      </c>
      <c r="M15" s="4">
        <v>4.4550000000000001</v>
      </c>
      <c r="N15">
        <v>4.0620000000000003</v>
      </c>
      <c r="O15" s="2">
        <f t="shared" si="2"/>
        <v>0.39299999999999979</v>
      </c>
      <c r="P15" s="2">
        <f t="shared" si="3"/>
        <v>8.8215488215488165</v>
      </c>
    </row>
    <row r="16" spans="1:17" x14ac:dyDescent="0.35">
      <c r="A16" t="s">
        <v>1</v>
      </c>
      <c r="B16" s="5">
        <v>10</v>
      </c>
      <c r="C16" s="2">
        <v>1.3380000000000001</v>
      </c>
      <c r="D16" s="2">
        <v>3.6389999999999998</v>
      </c>
      <c r="E16" s="2">
        <v>3.3210000000000002</v>
      </c>
      <c r="F16" s="2">
        <f t="shared" si="0"/>
        <v>0.31799999999999962</v>
      </c>
      <c r="G16" s="2">
        <f t="shared" si="1"/>
        <v>8.7386644682605006</v>
      </c>
      <c r="J16" t="s">
        <v>1</v>
      </c>
      <c r="K16">
        <v>10</v>
      </c>
      <c r="M16" s="4">
        <v>4.8890000000000002</v>
      </c>
      <c r="N16">
        <v>4.4557000000000002</v>
      </c>
      <c r="O16" s="2">
        <f t="shared" si="2"/>
        <v>0.43330000000000002</v>
      </c>
      <c r="P16" s="2">
        <f t="shared" si="3"/>
        <v>8.862753119247289</v>
      </c>
    </row>
    <row r="17" spans="1:16" x14ac:dyDescent="0.35">
      <c r="B17" s="5"/>
      <c r="C17" s="2"/>
      <c r="D17" s="2"/>
      <c r="E17" s="2"/>
      <c r="F17" s="2"/>
      <c r="G17" s="2"/>
      <c r="J17" t="s">
        <v>1</v>
      </c>
      <c r="K17">
        <v>11</v>
      </c>
      <c r="M17" s="4">
        <v>9.7439999999999998</v>
      </c>
      <c r="N17">
        <v>8.9914000000000005</v>
      </c>
      <c r="O17" s="2">
        <f t="shared" si="2"/>
        <v>0.75259999999999927</v>
      </c>
      <c r="P17" s="2">
        <f t="shared" si="3"/>
        <v>7.7237274220032761</v>
      </c>
    </row>
    <row r="18" spans="1:16" x14ac:dyDescent="0.35">
      <c r="B18" s="5"/>
      <c r="C18" s="2"/>
      <c r="D18" s="2"/>
      <c r="E18" s="2"/>
      <c r="F18" s="2"/>
      <c r="G18" s="2"/>
      <c r="J18" t="s">
        <v>1</v>
      </c>
      <c r="K18">
        <v>12</v>
      </c>
      <c r="M18" s="4">
        <v>9.8879999999999999</v>
      </c>
      <c r="N18">
        <v>8.7530999999999999</v>
      </c>
      <c r="O18" s="2">
        <f t="shared" si="2"/>
        <v>1.1349</v>
      </c>
      <c r="P18" s="2">
        <f t="shared" si="3"/>
        <v>11.477548543689322</v>
      </c>
    </row>
    <row r="19" spans="1:16" x14ac:dyDescent="0.35">
      <c r="A19" t="s">
        <v>3</v>
      </c>
      <c r="B19" s="5">
        <v>1</v>
      </c>
      <c r="C19" s="2">
        <v>1.3380000000000001</v>
      </c>
      <c r="D19" s="2">
        <v>3.5619999999999998</v>
      </c>
      <c r="E19" s="2">
        <v>3.2210000000000001</v>
      </c>
      <c r="F19" s="2">
        <f t="shared" ref="F19:F28" si="4">D19-E19</f>
        <v>0.34099999999999975</v>
      </c>
      <c r="G19" s="2">
        <f t="shared" ref="G19:G28" si="5">F19/D19 *100</f>
        <v>9.5732734418865739</v>
      </c>
      <c r="J19" t="s">
        <v>1</v>
      </c>
      <c r="K19">
        <v>13</v>
      </c>
      <c r="M19" s="4">
        <v>10.368</v>
      </c>
      <c r="N19">
        <v>9.5742999999999991</v>
      </c>
      <c r="O19" s="2">
        <f t="shared" si="2"/>
        <v>0.79370000000000118</v>
      </c>
      <c r="P19" s="2">
        <f t="shared" si="3"/>
        <v>7.6552854938271713</v>
      </c>
    </row>
    <row r="20" spans="1:16" x14ac:dyDescent="0.35">
      <c r="A20" t="s">
        <v>3</v>
      </c>
      <c r="B20" s="5">
        <v>2</v>
      </c>
      <c r="C20" s="2">
        <v>1.3380000000000001</v>
      </c>
      <c r="D20" s="2">
        <v>6.8360000000000003</v>
      </c>
      <c r="E20" s="2">
        <v>5.9909999999999997</v>
      </c>
      <c r="F20" s="2">
        <f t="shared" si="4"/>
        <v>0.84500000000000064</v>
      </c>
      <c r="G20" s="2">
        <f t="shared" si="5"/>
        <v>12.361029842012881</v>
      </c>
      <c r="J20" t="s">
        <v>1</v>
      </c>
      <c r="K20">
        <v>14</v>
      </c>
      <c r="M20" s="4">
        <v>9.36</v>
      </c>
      <c r="N20">
        <v>8.5074000000000005</v>
      </c>
      <c r="O20" s="2">
        <f t="shared" si="2"/>
        <v>0.85259999999999891</v>
      </c>
      <c r="P20" s="2">
        <f t="shared" si="3"/>
        <v>9.108974358974347</v>
      </c>
    </row>
    <row r="21" spans="1:16" x14ac:dyDescent="0.35">
      <c r="A21" t="s">
        <v>3</v>
      </c>
      <c r="B21" s="5">
        <v>3</v>
      </c>
      <c r="C21" s="2">
        <v>1.3380000000000001</v>
      </c>
      <c r="D21" s="2">
        <v>5.6550000000000002</v>
      </c>
      <c r="E21" s="2">
        <v>4.8869999999999996</v>
      </c>
      <c r="F21" s="2">
        <f t="shared" si="4"/>
        <v>0.76800000000000068</v>
      </c>
      <c r="G21" s="2">
        <f t="shared" si="5"/>
        <v>13.580901856763939</v>
      </c>
      <c r="J21" t="s">
        <v>1</v>
      </c>
      <c r="K21">
        <v>15</v>
      </c>
      <c r="M21" s="4">
        <v>10.638999999999999</v>
      </c>
      <c r="N21">
        <v>9.5300999999999991</v>
      </c>
      <c r="O21" s="2">
        <f t="shared" si="2"/>
        <v>1.1089000000000002</v>
      </c>
      <c r="P21" s="2">
        <f t="shared" si="3"/>
        <v>10.422972083842469</v>
      </c>
    </row>
    <row r="22" spans="1:16" x14ac:dyDescent="0.35">
      <c r="A22" t="s">
        <v>3</v>
      </c>
      <c r="B22" s="5">
        <v>4</v>
      </c>
      <c r="C22" s="2">
        <v>1.3380000000000001</v>
      </c>
      <c r="D22" s="2">
        <v>4.7519999999999998</v>
      </c>
      <c r="E22" s="2">
        <v>4.26</v>
      </c>
      <c r="F22" s="2">
        <f t="shared" si="4"/>
        <v>0.49199999999999999</v>
      </c>
      <c r="G22" s="2">
        <f t="shared" si="5"/>
        <v>10.353535353535353</v>
      </c>
      <c r="J22" t="s">
        <v>1</v>
      </c>
      <c r="K22">
        <v>16</v>
      </c>
      <c r="M22" s="4">
        <v>9.5649999999999995</v>
      </c>
      <c r="N22">
        <v>8.6633999999999993</v>
      </c>
      <c r="O22" s="2">
        <f t="shared" si="2"/>
        <v>0.90160000000000018</v>
      </c>
      <c r="P22" s="2">
        <f t="shared" si="3"/>
        <v>9.4260324098274975</v>
      </c>
    </row>
    <row r="23" spans="1:16" x14ac:dyDescent="0.35">
      <c r="A23" t="s">
        <v>3</v>
      </c>
      <c r="B23" s="5">
        <v>5</v>
      </c>
      <c r="C23" s="2">
        <v>1.3380000000000001</v>
      </c>
      <c r="D23" s="2">
        <v>4.91</v>
      </c>
      <c r="E23" s="2">
        <v>4.391</v>
      </c>
      <c r="F23" s="2">
        <f t="shared" si="4"/>
        <v>0.51900000000000013</v>
      </c>
      <c r="G23" s="2">
        <f t="shared" si="5"/>
        <v>10.570264765784117</v>
      </c>
      <c r="J23" t="s">
        <v>1</v>
      </c>
      <c r="K23">
        <v>17</v>
      </c>
      <c r="M23" s="4">
        <v>9.3780000000000001</v>
      </c>
      <c r="N23">
        <v>8.5808999999999997</v>
      </c>
      <c r="O23" s="2">
        <f t="shared" si="2"/>
        <v>0.79710000000000036</v>
      </c>
      <c r="P23" s="2">
        <f t="shared" si="3"/>
        <v>8.4996801023672468</v>
      </c>
    </row>
    <row r="24" spans="1:16" x14ac:dyDescent="0.35">
      <c r="A24" t="s">
        <v>3</v>
      </c>
      <c r="B24" s="5">
        <v>6</v>
      </c>
      <c r="C24" s="2">
        <v>1.3380000000000001</v>
      </c>
      <c r="D24" s="2">
        <v>5.19</v>
      </c>
      <c r="E24" s="2">
        <v>4.5890000000000004</v>
      </c>
      <c r="F24" s="2">
        <f t="shared" si="4"/>
        <v>0.60099999999999998</v>
      </c>
      <c r="G24" s="2">
        <f t="shared" si="5"/>
        <v>11.579961464354527</v>
      </c>
      <c r="J24" t="s">
        <v>1</v>
      </c>
      <c r="K24">
        <v>18</v>
      </c>
      <c r="M24" s="4">
        <v>11.051</v>
      </c>
      <c r="N24">
        <v>9.952</v>
      </c>
      <c r="O24" s="2">
        <f t="shared" si="2"/>
        <v>1.0990000000000002</v>
      </c>
      <c r="P24" s="2">
        <f t="shared" si="3"/>
        <v>9.9448013754411377</v>
      </c>
    </row>
    <row r="25" spans="1:16" x14ac:dyDescent="0.35">
      <c r="A25" t="s">
        <v>3</v>
      </c>
      <c r="B25" s="5">
        <v>7</v>
      </c>
      <c r="C25" s="2">
        <v>1.3380000000000001</v>
      </c>
      <c r="D25" s="2">
        <v>7.9829999999999997</v>
      </c>
      <c r="E25" s="2">
        <v>4.3470000000000004</v>
      </c>
      <c r="F25" s="2">
        <f t="shared" si="4"/>
        <v>3.6359999999999992</v>
      </c>
      <c r="G25" s="2">
        <f t="shared" si="5"/>
        <v>45.546786922209684</v>
      </c>
      <c r="J25" t="s">
        <v>1</v>
      </c>
      <c r="K25">
        <v>19</v>
      </c>
      <c r="M25" s="4">
        <v>9.5920000000000005</v>
      </c>
      <c r="N25">
        <v>8.8251000000000008</v>
      </c>
      <c r="O25" s="2">
        <f t="shared" si="2"/>
        <v>0.76689999999999969</v>
      </c>
      <c r="P25" s="2">
        <f t="shared" si="3"/>
        <v>7.9952043369474524</v>
      </c>
    </row>
    <row r="26" spans="1:16" x14ac:dyDescent="0.35">
      <c r="A26" t="s">
        <v>3</v>
      </c>
      <c r="B26" s="5">
        <v>8</v>
      </c>
      <c r="C26" s="2">
        <v>1.3380000000000001</v>
      </c>
      <c r="D26" s="2">
        <v>6.266</v>
      </c>
      <c r="E26" s="2">
        <v>5.5449999999999999</v>
      </c>
      <c r="F26" s="2">
        <f t="shared" si="4"/>
        <v>0.72100000000000009</v>
      </c>
      <c r="G26" s="2">
        <f t="shared" si="5"/>
        <v>11.506543249281838</v>
      </c>
      <c r="J26" t="s">
        <v>1</v>
      </c>
      <c r="K26">
        <v>20</v>
      </c>
      <c r="M26" s="4">
        <v>13.193</v>
      </c>
      <c r="N26">
        <v>11.826000000000001</v>
      </c>
      <c r="O26" s="2">
        <f t="shared" si="2"/>
        <v>1.3669999999999991</v>
      </c>
      <c r="P26" s="2">
        <f t="shared" si="3"/>
        <v>10.361555370272107</v>
      </c>
    </row>
    <row r="27" spans="1:16" x14ac:dyDescent="0.35">
      <c r="A27" t="s">
        <v>3</v>
      </c>
      <c r="B27" s="5">
        <v>9</v>
      </c>
      <c r="C27" s="2">
        <v>1.3380000000000001</v>
      </c>
      <c r="D27" s="2">
        <v>3.9950000000000001</v>
      </c>
      <c r="E27" s="2">
        <v>3.5859999999999999</v>
      </c>
      <c r="F27" s="2">
        <f t="shared" si="4"/>
        <v>0.40900000000000025</v>
      </c>
      <c r="G27" s="2">
        <f t="shared" si="5"/>
        <v>10.237797246558204</v>
      </c>
      <c r="J27" t="s">
        <v>1</v>
      </c>
      <c r="K27">
        <v>21</v>
      </c>
      <c r="M27" s="4">
        <v>10.916</v>
      </c>
      <c r="N27">
        <v>9.7387999999999995</v>
      </c>
      <c r="O27" s="2">
        <f t="shared" si="2"/>
        <v>1.1772000000000009</v>
      </c>
      <c r="P27" s="2">
        <f t="shared" si="3"/>
        <v>10.784170025650429</v>
      </c>
    </row>
    <row r="28" spans="1:16" x14ac:dyDescent="0.35">
      <c r="A28" t="s">
        <v>3</v>
      </c>
      <c r="B28" s="5">
        <v>10</v>
      </c>
      <c r="C28" s="2">
        <v>1.3380000000000001</v>
      </c>
      <c r="D28" s="2">
        <v>3.766</v>
      </c>
      <c r="E28" s="2">
        <v>3.306</v>
      </c>
      <c r="F28" s="2">
        <f t="shared" si="4"/>
        <v>0.45999999999999996</v>
      </c>
      <c r="G28" s="2">
        <f t="shared" si="5"/>
        <v>12.214551248008496</v>
      </c>
      <c r="J28" t="s">
        <v>1</v>
      </c>
      <c r="K28">
        <v>22</v>
      </c>
      <c r="M28" s="4">
        <v>10.364000000000001</v>
      </c>
      <c r="N28">
        <v>9.3468999999999998</v>
      </c>
      <c r="O28" s="2">
        <f t="shared" si="2"/>
        <v>1.017100000000001</v>
      </c>
      <c r="P28" s="2">
        <f t="shared" si="3"/>
        <v>9.8137784639135557</v>
      </c>
    </row>
    <row r="29" spans="1:16" x14ac:dyDescent="0.35">
      <c r="J29" t="s">
        <v>1</v>
      </c>
      <c r="K29">
        <v>23</v>
      </c>
      <c r="M29" s="4">
        <v>12.19</v>
      </c>
      <c r="N29">
        <v>10.759399999999999</v>
      </c>
      <c r="O29" s="2">
        <f t="shared" si="2"/>
        <v>1.4306000000000001</v>
      </c>
      <c r="P29" s="2">
        <f t="shared" si="3"/>
        <v>11.735849056603776</v>
      </c>
    </row>
    <row r="30" spans="1:16" x14ac:dyDescent="0.35">
      <c r="J30" t="s">
        <v>1</v>
      </c>
      <c r="K30">
        <v>24</v>
      </c>
      <c r="M30" s="4">
        <v>8.734</v>
      </c>
      <c r="N30">
        <v>7.8917999999999999</v>
      </c>
      <c r="O30" s="2">
        <f t="shared" si="2"/>
        <v>0.84220000000000006</v>
      </c>
      <c r="P30" s="2">
        <f t="shared" si="3"/>
        <v>9.6427753606594919</v>
      </c>
    </row>
    <row r="31" spans="1:16" x14ac:dyDescent="0.35">
      <c r="J31" t="s">
        <v>1</v>
      </c>
      <c r="K31">
        <v>25</v>
      </c>
      <c r="M31" s="4">
        <v>9.08</v>
      </c>
      <c r="N31">
        <v>8.3475999999999999</v>
      </c>
      <c r="O31" s="2">
        <f t="shared" si="2"/>
        <v>0.73240000000000016</v>
      </c>
      <c r="P31" s="2">
        <f t="shared" si="3"/>
        <v>8.0660792951541875</v>
      </c>
    </row>
    <row r="35" spans="10:16" x14ac:dyDescent="0.35">
      <c r="J35" t="s">
        <v>3</v>
      </c>
      <c r="K35">
        <v>1</v>
      </c>
      <c r="M35">
        <v>3.0219999999999998</v>
      </c>
      <c r="N35">
        <v>2.9397000000000002</v>
      </c>
      <c r="O35" s="2">
        <f t="shared" ref="O35" si="6">M35-N35</f>
        <v>8.2299999999999596E-2</v>
      </c>
      <c r="P35" s="2">
        <f t="shared" ref="P35" si="7">O35/M35 *100</f>
        <v>2.7233620119126276</v>
      </c>
    </row>
    <row r="36" spans="10:16" x14ac:dyDescent="0.35">
      <c r="J36" t="s">
        <v>3</v>
      </c>
      <c r="K36">
        <v>2</v>
      </c>
      <c r="M36">
        <v>4.2619999999999996</v>
      </c>
      <c r="N36">
        <v>4.0427999999999997</v>
      </c>
      <c r="O36" s="2">
        <f t="shared" ref="O36:O59" si="8">M36-N36</f>
        <v>0.21919999999999984</v>
      </c>
      <c r="P36" s="2">
        <f t="shared" ref="P36:P59" si="9">O36/M36 *100</f>
        <v>5.1431252932895317</v>
      </c>
    </row>
    <row r="37" spans="10:16" x14ac:dyDescent="0.35">
      <c r="J37" t="s">
        <v>3</v>
      </c>
      <c r="K37">
        <v>3</v>
      </c>
      <c r="M37">
        <v>3.1859999999999999</v>
      </c>
      <c r="N37">
        <v>2.9756</v>
      </c>
      <c r="O37" s="2">
        <f t="shared" si="8"/>
        <v>0.21039999999999992</v>
      </c>
      <c r="P37" s="2">
        <f t="shared" si="9"/>
        <v>6.603892027620839</v>
      </c>
    </row>
    <row r="38" spans="10:16" x14ac:dyDescent="0.35">
      <c r="J38" t="s">
        <v>3</v>
      </c>
      <c r="K38">
        <v>4</v>
      </c>
      <c r="M38">
        <v>3.601</v>
      </c>
      <c r="N38">
        <v>3.4611000000000001</v>
      </c>
      <c r="O38" s="2">
        <f t="shared" si="8"/>
        <v>0.13989999999999991</v>
      </c>
      <c r="P38" s="2">
        <f t="shared" si="9"/>
        <v>3.8850319355734491</v>
      </c>
    </row>
    <row r="39" spans="10:16" x14ac:dyDescent="0.35">
      <c r="J39" t="s">
        <v>3</v>
      </c>
      <c r="K39">
        <v>5</v>
      </c>
      <c r="M39">
        <v>3.5649999999999999</v>
      </c>
      <c r="N39">
        <v>3.4113000000000002</v>
      </c>
      <c r="O39" s="2">
        <f t="shared" si="8"/>
        <v>0.15369999999999973</v>
      </c>
      <c r="P39" s="2">
        <f t="shared" si="9"/>
        <v>4.3113604488078465</v>
      </c>
    </row>
    <row r="40" spans="10:16" x14ac:dyDescent="0.35">
      <c r="J40" t="s">
        <v>3</v>
      </c>
      <c r="K40">
        <v>6</v>
      </c>
      <c r="M40">
        <v>3.718</v>
      </c>
      <c r="N40">
        <v>3.4776500000000001</v>
      </c>
      <c r="O40" s="2">
        <f t="shared" si="8"/>
        <v>0.24034999999999984</v>
      </c>
      <c r="P40" s="2">
        <f t="shared" si="9"/>
        <v>6.4644970414201142</v>
      </c>
    </row>
    <row r="41" spans="10:16" x14ac:dyDescent="0.35">
      <c r="J41" t="s">
        <v>3</v>
      </c>
      <c r="K41">
        <v>7</v>
      </c>
      <c r="M41">
        <v>3.6789999999999998</v>
      </c>
      <c r="N41">
        <v>3.4015</v>
      </c>
      <c r="O41" s="2">
        <f t="shared" si="8"/>
        <v>0.27749999999999986</v>
      </c>
      <c r="P41" s="2">
        <f t="shared" si="9"/>
        <v>7.5428105463441115</v>
      </c>
    </row>
    <row r="42" spans="10:16" x14ac:dyDescent="0.35">
      <c r="J42" t="s">
        <v>3</v>
      </c>
      <c r="K42">
        <v>8</v>
      </c>
      <c r="M42">
        <v>4.0949999999999998</v>
      </c>
      <c r="N42">
        <v>3.8879999999999999</v>
      </c>
      <c r="O42" s="2">
        <f t="shared" si="8"/>
        <v>0.20699999999999985</v>
      </c>
      <c r="P42" s="2">
        <f t="shared" si="9"/>
        <v>5.0549450549450512</v>
      </c>
    </row>
    <row r="43" spans="10:16" x14ac:dyDescent="0.35">
      <c r="J43" t="s">
        <v>3</v>
      </c>
      <c r="K43">
        <v>9</v>
      </c>
      <c r="M43">
        <v>4.9169999999999998</v>
      </c>
      <c r="N43">
        <v>3.8845999999999998</v>
      </c>
      <c r="O43" s="2">
        <f t="shared" si="8"/>
        <v>1.0324</v>
      </c>
      <c r="P43" s="2">
        <f t="shared" si="9"/>
        <v>20.996542607280862</v>
      </c>
    </row>
    <row r="44" spans="10:16" x14ac:dyDescent="0.35">
      <c r="J44" t="s">
        <v>3</v>
      </c>
      <c r="K44">
        <v>10</v>
      </c>
      <c r="M44">
        <v>13.465</v>
      </c>
      <c r="N44">
        <v>12.321999999999999</v>
      </c>
      <c r="O44" s="2">
        <f t="shared" si="8"/>
        <v>1.1430000000000007</v>
      </c>
      <c r="P44" s="2">
        <f t="shared" si="9"/>
        <v>8.4886743408837777</v>
      </c>
    </row>
    <row r="45" spans="10:16" x14ac:dyDescent="0.35">
      <c r="J45" t="s">
        <v>3</v>
      </c>
      <c r="K45">
        <v>11</v>
      </c>
      <c r="M45">
        <v>11.276</v>
      </c>
      <c r="N45">
        <v>10.4946</v>
      </c>
      <c r="O45" s="2">
        <f t="shared" si="8"/>
        <v>0.78139999999999965</v>
      </c>
      <c r="P45" s="2">
        <f t="shared" si="9"/>
        <v>6.9297623270663324</v>
      </c>
    </row>
    <row r="46" spans="10:16" x14ac:dyDescent="0.35">
      <c r="J46" t="s">
        <v>3</v>
      </c>
      <c r="K46">
        <v>12</v>
      </c>
      <c r="M46">
        <v>13.551</v>
      </c>
      <c r="N46">
        <v>12.5349</v>
      </c>
      <c r="O46" s="2">
        <f t="shared" si="8"/>
        <v>1.0160999999999998</v>
      </c>
      <c r="P46" s="2">
        <f t="shared" si="9"/>
        <v>7.4983396059331398</v>
      </c>
    </row>
    <row r="47" spans="10:16" x14ac:dyDescent="0.35">
      <c r="J47" t="s">
        <v>3</v>
      </c>
      <c r="K47">
        <v>13</v>
      </c>
      <c r="M47">
        <v>11.824</v>
      </c>
      <c r="N47">
        <v>10.944900000000001</v>
      </c>
      <c r="O47" s="2">
        <f t="shared" si="8"/>
        <v>0.87909999999999933</v>
      </c>
      <c r="P47" s="2">
        <f t="shared" si="9"/>
        <v>7.4348782138024303</v>
      </c>
    </row>
    <row r="48" spans="10:16" x14ac:dyDescent="0.35">
      <c r="J48" t="s">
        <v>3</v>
      </c>
      <c r="K48">
        <v>14</v>
      </c>
      <c r="M48">
        <v>12.911</v>
      </c>
      <c r="N48">
        <v>11.3637</v>
      </c>
      <c r="O48" s="2">
        <f t="shared" si="8"/>
        <v>1.5472999999999999</v>
      </c>
      <c r="P48" s="2">
        <f t="shared" si="9"/>
        <v>11.98435442645806</v>
      </c>
    </row>
    <row r="49" spans="10:16" x14ac:dyDescent="0.35">
      <c r="J49" t="s">
        <v>3</v>
      </c>
      <c r="K49">
        <v>15</v>
      </c>
      <c r="M49">
        <v>13.000999999999999</v>
      </c>
      <c r="N49">
        <v>10.716699999999999</v>
      </c>
      <c r="O49" s="2">
        <f>M49-N49</f>
        <v>2.2843</v>
      </c>
      <c r="P49" s="2">
        <f t="shared" si="9"/>
        <v>17.570186908699331</v>
      </c>
    </row>
    <row r="50" spans="10:16" x14ac:dyDescent="0.35">
      <c r="J50" t="s">
        <v>3</v>
      </c>
      <c r="K50">
        <v>16</v>
      </c>
      <c r="M50">
        <v>8.7799999999999994</v>
      </c>
      <c r="N50">
        <v>8.2431999999999999</v>
      </c>
      <c r="O50" s="2">
        <f t="shared" si="8"/>
        <v>0.5367999999999995</v>
      </c>
      <c r="P50" s="2">
        <f t="shared" si="9"/>
        <v>6.1138952164009064</v>
      </c>
    </row>
    <row r="51" spans="10:16" x14ac:dyDescent="0.35">
      <c r="J51" t="s">
        <v>3</v>
      </c>
      <c r="K51">
        <v>17</v>
      </c>
      <c r="M51">
        <v>10.414</v>
      </c>
      <c r="N51">
        <v>9.7118000000000002</v>
      </c>
      <c r="O51" s="2">
        <f t="shared" si="8"/>
        <v>0.70219999999999949</v>
      </c>
      <c r="P51" s="2">
        <f t="shared" si="9"/>
        <v>6.7428461686191614</v>
      </c>
    </row>
    <row r="52" spans="10:16" x14ac:dyDescent="0.35">
      <c r="J52" t="s">
        <v>3</v>
      </c>
      <c r="K52">
        <v>18</v>
      </c>
      <c r="M52">
        <v>11.494999999999999</v>
      </c>
      <c r="N52">
        <v>10.5474</v>
      </c>
      <c r="O52" s="2">
        <f t="shared" si="8"/>
        <v>0.94759999999999955</v>
      </c>
      <c r="P52" s="2">
        <f t="shared" si="9"/>
        <v>8.243584167029141</v>
      </c>
    </row>
    <row r="53" spans="10:16" x14ac:dyDescent="0.35">
      <c r="J53" t="s">
        <v>3</v>
      </c>
      <c r="K53">
        <v>19</v>
      </c>
      <c r="M53">
        <v>11.904</v>
      </c>
      <c r="N53">
        <v>11.126799999999999</v>
      </c>
      <c r="O53" s="2">
        <f t="shared" si="8"/>
        <v>0.77720000000000056</v>
      </c>
      <c r="P53" s="2">
        <f t="shared" si="9"/>
        <v>6.5288978494623704</v>
      </c>
    </row>
    <row r="54" spans="10:16" x14ac:dyDescent="0.35">
      <c r="J54" t="s">
        <v>3</v>
      </c>
      <c r="K54">
        <v>20</v>
      </c>
      <c r="M54">
        <v>9.9540000000000006</v>
      </c>
      <c r="N54">
        <v>9.4200999999999997</v>
      </c>
      <c r="O54" s="2">
        <f t="shared" si="8"/>
        <v>0.53390000000000093</v>
      </c>
      <c r="P54" s="2">
        <f t="shared" si="9"/>
        <v>5.3636728953184738</v>
      </c>
    </row>
    <row r="55" spans="10:16" x14ac:dyDescent="0.35">
      <c r="J55" t="s">
        <v>3</v>
      </c>
      <c r="K55">
        <v>21</v>
      </c>
      <c r="M55">
        <v>11.268000000000001</v>
      </c>
      <c r="N55">
        <v>10.005800000000001</v>
      </c>
      <c r="O55" s="2">
        <f t="shared" si="8"/>
        <v>1.2622</v>
      </c>
      <c r="P55" s="2">
        <f t="shared" si="9"/>
        <v>11.201632942846999</v>
      </c>
    </row>
    <row r="56" spans="10:16" x14ac:dyDescent="0.35">
      <c r="J56" t="s">
        <v>3</v>
      </c>
      <c r="K56">
        <v>22</v>
      </c>
      <c r="M56">
        <v>11.5</v>
      </c>
      <c r="N56">
        <v>10.343999999999999</v>
      </c>
      <c r="O56" s="2">
        <f t="shared" si="8"/>
        <v>1.1560000000000006</v>
      </c>
      <c r="P56" s="2">
        <f t="shared" si="9"/>
        <v>10.052173913043482</v>
      </c>
    </row>
    <row r="57" spans="10:16" x14ac:dyDescent="0.35">
      <c r="J57" t="s">
        <v>3</v>
      </c>
      <c r="K57">
        <v>23</v>
      </c>
      <c r="M57">
        <v>12.718999999999999</v>
      </c>
      <c r="N57">
        <v>11.35</v>
      </c>
      <c r="O57" s="2">
        <f t="shared" si="8"/>
        <v>1.3689999999999998</v>
      </c>
      <c r="P57" s="2">
        <f t="shared" si="9"/>
        <v>10.763424797546977</v>
      </c>
    </row>
    <row r="58" spans="10:16" x14ac:dyDescent="0.35">
      <c r="J58" t="s">
        <v>3</v>
      </c>
      <c r="K58">
        <v>24</v>
      </c>
      <c r="M58">
        <v>11.308999999999999</v>
      </c>
      <c r="N58">
        <v>10.1288</v>
      </c>
      <c r="O58" s="2">
        <f t="shared" si="8"/>
        <v>1.1801999999999992</v>
      </c>
      <c r="P58" s="2">
        <f t="shared" si="9"/>
        <v>10.435935980192761</v>
      </c>
    </row>
    <row r="59" spans="10:16" x14ac:dyDescent="0.35">
      <c r="J59" t="s">
        <v>3</v>
      </c>
      <c r="K59">
        <v>25</v>
      </c>
      <c r="M59">
        <v>11.76</v>
      </c>
      <c r="N59">
        <v>10.6797</v>
      </c>
      <c r="O59" s="2">
        <f t="shared" si="8"/>
        <v>1.0802999999999994</v>
      </c>
      <c r="P59" s="2">
        <f t="shared" si="9"/>
        <v>9.1862244897959133</v>
      </c>
    </row>
  </sheetData>
  <mergeCells count="2">
    <mergeCell ref="D5:H5"/>
    <mergeCell ref="M5:Q5"/>
  </mergeCells>
  <conditionalFormatting sqref="A6:G2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6:P5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 of Experiment</vt:lpstr>
      <vt:lpstr>Sheet1</vt:lpstr>
      <vt:lpstr>Water Content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Yadav</dc:creator>
  <cp:lastModifiedBy>Niraj Yadav</cp:lastModifiedBy>
  <dcterms:created xsi:type="dcterms:W3CDTF">2023-08-08T01:12:37Z</dcterms:created>
  <dcterms:modified xsi:type="dcterms:W3CDTF">2023-08-17T04:48:35Z</dcterms:modified>
</cp:coreProperties>
</file>