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d8b73326e824847/Desktop/Statistics_assignment/"/>
    </mc:Choice>
  </mc:AlternateContent>
  <xr:revisionPtr revIDLastSave="1" documentId="11_F25DC773A252ABDACC10480BD9DF50DA5ADE58E6" xr6:coauthVersionLast="47" xr6:coauthVersionMax="47" xr10:uidLastSave="{F3ED34C2-7290-47C7-8F65-761888F33FB3}"/>
  <bookViews>
    <workbookView xWindow="-120" yWindow="-120" windowWidth="20730" windowHeight="11160" activeTab="1" xr2:uid="{00000000-000D-0000-FFFF-FFFF00000000}"/>
  </bookViews>
  <sheets>
    <sheet name="Question-1" sheetId="1" r:id="rId1"/>
    <sheet name="Question-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3" i="2"/>
  <c r="H1" i="2"/>
  <c r="E2" i="2"/>
  <c r="E3" i="2"/>
  <c r="E1" i="2"/>
  <c r="I4" i="1"/>
  <c r="I2" i="1"/>
  <c r="F4" i="1"/>
  <c r="F3" i="1"/>
  <c r="F2" i="1"/>
</calcChain>
</file>

<file path=xl/sharedStrings.xml><?xml version="1.0" encoding="utf-8"?>
<sst xmlns="http://schemas.openxmlformats.org/spreadsheetml/2006/main" count="18" uniqueCount="13">
  <si>
    <t>n</t>
  </si>
  <si>
    <t>Mean</t>
  </si>
  <si>
    <t>S.D</t>
  </si>
  <si>
    <t>Confidence Level</t>
  </si>
  <si>
    <t>Standard Error</t>
  </si>
  <si>
    <t>Z-value</t>
  </si>
  <si>
    <t>Margin of Error</t>
  </si>
  <si>
    <t>Lower Bound of the Confidence Interval</t>
  </si>
  <si>
    <t>Upper Bound of the Confidence Interval</t>
  </si>
  <si>
    <t>x</t>
  </si>
  <si>
    <t>confidence level</t>
  </si>
  <si>
    <t>Sample Proportion</t>
  </si>
  <si>
    <t>z-value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</si>
</sst>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H10" sqref="H10"/>
    </sheetView>
  </sheetViews>
  <sheetFormatPr defaultRowHeight="15" x14ac:dyDescent="0.25"/>
  <cols>
    <col min="1" max="1" width="16.42578125" bestFit="1" customWidth="1"/>
    <col min="5" max="5" width="13.7109375" bestFit="1" customWidth="1"/>
    <col min="8" max="8" width="37" bestFit="1" customWidth="1"/>
  </cols>
  <sheetData>
    <row r="1" spans="1:9" x14ac:dyDescent="0.25">
      <c r="A1" s="1" t="s">
        <v>0</v>
      </c>
      <c r="B1">
        <v>100</v>
      </c>
    </row>
    <row r="2" spans="1:9" x14ac:dyDescent="0.25">
      <c r="A2" s="1" t="s">
        <v>1</v>
      </c>
      <c r="B2">
        <v>170</v>
      </c>
      <c r="E2" s="1" t="s">
        <v>4</v>
      </c>
      <c r="F2">
        <f>B3/SQRT(B1)</f>
        <v>0.8</v>
      </c>
      <c r="H2" s="1" t="s">
        <v>7</v>
      </c>
      <c r="I2">
        <f>B2-F3</f>
        <v>168.04003601545995</v>
      </c>
    </row>
    <row r="3" spans="1:9" x14ac:dyDescent="0.25">
      <c r="A3" s="1" t="s">
        <v>2</v>
      </c>
      <c r="B3">
        <v>8</v>
      </c>
      <c r="E3" s="1" t="s">
        <v>5</v>
      </c>
      <c r="F3">
        <f>_xlfn.NORM.S.INV(1-(1-B4)/2)</f>
        <v>1.9599639845400536</v>
      </c>
      <c r="H3" s="1"/>
    </row>
    <row r="4" spans="1:9" x14ac:dyDescent="0.25">
      <c r="A4" s="1" t="s">
        <v>3</v>
      </c>
      <c r="B4">
        <v>0.95</v>
      </c>
      <c r="E4" s="1" t="s">
        <v>6</v>
      </c>
      <c r="F4">
        <f>F3*F2</f>
        <v>1.567971187632043</v>
      </c>
      <c r="H4" s="1" t="s">
        <v>8</v>
      </c>
      <c r="I4">
        <f>B2+F3</f>
        <v>171.95996398454005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5751-B540-4A9D-9C95-32E61DEC6828}">
  <dimension ref="A1:H5"/>
  <sheetViews>
    <sheetView tabSelected="1" workbookViewId="0">
      <selection activeCell="J9" sqref="J9"/>
    </sheetView>
  </sheetViews>
  <sheetFormatPr defaultRowHeight="15" x14ac:dyDescent="0.25"/>
  <cols>
    <col min="1" max="1" width="15.85546875" bestFit="1" customWidth="1"/>
    <col min="4" max="4" width="17.85546875" bestFit="1" customWidth="1"/>
    <col min="7" max="7" width="37" bestFit="1" customWidth="1"/>
  </cols>
  <sheetData>
    <row r="1" spans="1:8" x14ac:dyDescent="0.25">
      <c r="A1" s="1" t="s">
        <v>0</v>
      </c>
      <c r="B1">
        <v>500</v>
      </c>
      <c r="D1" s="1" t="s">
        <v>11</v>
      </c>
      <c r="E1">
        <f>B2/B1</f>
        <v>0.64</v>
      </c>
      <c r="G1" s="1" t="s">
        <v>6</v>
      </c>
      <c r="H1">
        <f>E2*E3</f>
        <v>3.5308843419845477E-2</v>
      </c>
    </row>
    <row r="2" spans="1:8" x14ac:dyDescent="0.25">
      <c r="A2" s="1" t="s">
        <v>9</v>
      </c>
      <c r="B2">
        <v>320</v>
      </c>
      <c r="D2" s="1" t="s">
        <v>12</v>
      </c>
      <c r="E2">
        <f>_xlfn.NORM.S.INV(1-(1-B3)/2)</f>
        <v>1.6448536269514715</v>
      </c>
      <c r="G2" s="1"/>
    </row>
    <row r="3" spans="1:8" x14ac:dyDescent="0.25">
      <c r="A3" s="1" t="s">
        <v>10</v>
      </c>
      <c r="B3">
        <v>0.9</v>
      </c>
      <c r="D3" s="1" t="s">
        <v>4</v>
      </c>
      <c r="E3">
        <f>SQRT((E1*(1-E1))/B1)</f>
        <v>2.146625258399798E-2</v>
      </c>
      <c r="G3" s="1" t="s">
        <v>7</v>
      </c>
      <c r="H3">
        <f>E1-H1</f>
        <v>0.60469115658015449</v>
      </c>
    </row>
    <row r="4" spans="1:8" x14ac:dyDescent="0.25">
      <c r="G4" s="1"/>
    </row>
    <row r="5" spans="1:8" x14ac:dyDescent="0.25">
      <c r="G5" s="1" t="s">
        <v>8</v>
      </c>
      <c r="H5">
        <f>E1+H1</f>
        <v>0.67530884341984554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Question-1</vt:lpstr>
      <vt:lpstr>Question-2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CHAUHAN</cp:lastModifiedBy>
  <dcterms:created xsi:type="dcterms:W3CDTF">2015-06-05T18:17:20Z</dcterms:created>
  <dcterms:modified xsi:type="dcterms:W3CDTF">2024-06-07T07:28:21Z</dcterms:modified>
</cp:coreProperties>
</file>