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USER\Desktop\Business analysis\Project\"/>
    </mc:Choice>
  </mc:AlternateContent>
  <xr:revisionPtr revIDLastSave="0" documentId="13_ncr:1_{7CB39777-E6B4-4175-B519-417EEC7F8954}" xr6:coauthVersionLast="47" xr6:coauthVersionMax="47" xr10:uidLastSave="{00000000-0000-0000-0000-000000000000}"/>
  <bookViews>
    <workbookView xWindow="-110" yWindow="-110" windowWidth="19420" windowHeight="10300" xr2:uid="{00000000-000D-0000-FFFF-FFFF00000000}"/>
  </bookViews>
  <sheets>
    <sheet name="Pivot Report" sheetId="1" r:id="rId1"/>
    <sheet name="Chart" sheetId="3" r:id="rId2"/>
    <sheet name="DashBoard" sheetId="2" r:id="rId3"/>
  </sheets>
  <definedNames>
    <definedName name="Slicer_Date__Month">#N/A</definedName>
    <definedName name="Slicer_Date_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s>
  <extLst>
    <ext xmlns:x14="http://schemas.microsoft.com/office/spreadsheetml/2009/9/main" uri="{876F7934-8845-4945-9796-88D515C7AA90}">
      <x14:pivotCaches>
        <pivotCache cacheId="13"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542d220-86bb-4fdb-b104-87181fe908b3" name="Hospital Emergency Room Data" connection="Query - Hospital Emergency Room Data"/>
          <x15:modelTable id="Calender Table_75742db4-e3bc-40cd-baab-a8a355b52b7b"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1" i="1" l="1"/>
  <c r="C51" i="1"/>
  <c r="B50" i="1"/>
  <c r="C50" i="1"/>
  <c r="A51"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053EA0-2DBF-4F57-8DBB-96AF95D55E1B}" name="Query - Calender Table" description="Connection to the 'Calender Table' query in the workbook." type="100" refreshedVersion="8" minRefreshableVersion="5">
    <extLst>
      <ext xmlns:x15="http://schemas.microsoft.com/office/spreadsheetml/2010/11/main" uri="{DE250136-89BD-433C-8126-D09CA5730AF9}">
        <x15:connection id="429df34e-d990-458e-ae68-f348ced148a4"/>
      </ext>
    </extLst>
  </connection>
  <connection id="2" xr16:uid="{8CC551CE-F048-4DAE-AE07-5AD1305CAC2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4c5459f-c550-49f8-b781-cf486c09f90a"/>
      </ext>
    </extLst>
  </connection>
  <connection id="3" xr16:uid="{9E830C6F-78B3-43F1-80AF-C6C88B23CA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<sst xmlns="http://schemas.openxmlformats.org/spreadsheetml/2006/main" count="162" uniqueCount="83">
  <si>
    <t>Distinct Count of Patient Id</t>
  </si>
  <si>
    <t>Average of Patient Waittime</t>
  </si>
  <si>
    <t>Average of Patient Satisfaction Score</t>
  </si>
  <si>
    <t>N</t>
  </si>
  <si>
    <t>Grand Total</t>
  </si>
  <si>
    <t>Row Labels</t>
  </si>
  <si>
    <t>Daily Patients visiting to Emergency room</t>
  </si>
  <si>
    <t>Average wait time</t>
  </si>
  <si>
    <t xml:space="preserve">Patient Satisfaction </t>
  </si>
  <si>
    <t>Admitted</t>
  </si>
  <si>
    <t>Not Admitted</t>
  </si>
  <si>
    <t>Count of Patient Admission Flag</t>
  </si>
  <si>
    <t>Count of Patient Admission Flag2</t>
  </si>
  <si>
    <t>Status</t>
  </si>
  <si>
    <t>Number</t>
  </si>
  <si>
    <t>%</t>
  </si>
  <si>
    <t>0-09</t>
  </si>
  <si>
    <t>10-19</t>
  </si>
  <si>
    <t>20-29</t>
  </si>
  <si>
    <t>30-39</t>
  </si>
  <si>
    <t>40-49</t>
  </si>
  <si>
    <t>50-59</t>
  </si>
  <si>
    <t>60-69</t>
  </si>
  <si>
    <t>70-79</t>
  </si>
  <si>
    <t>Count of Age Group</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</si>
  <si>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</si>
  <si>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</si>
  <si>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</si>
  <si>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</si>
  <si>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</si>
  <si>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</si>
  <si>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</si>
  <si>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</si>
  <si>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</si>
  <si>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</si>
  <si>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</si>
  <si>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</si>
  <si>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</si>
  <si>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</si>
  <si>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</si>
  <si>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Department 's referal</t>
  </si>
  <si>
    <t>Gender</t>
  </si>
  <si>
    <t>Admission status</t>
  </si>
  <si>
    <t>Age Group</t>
  </si>
  <si>
    <t>2024</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</si>
  <si>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</si>
  <si>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</si>
  <si>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</si>
  <si>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</si>
  <si>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</si>
  <si>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</si>
  <si>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</si>
  <si>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</si>
  <si>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</si>
  <si>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</si>
  <si>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</si>
  <si>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</si>
  <si>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</si>
  <si>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</si>
  <si>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</si>
  <si>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</si>
  <si>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</si>
  <si>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</si>
  <si>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</si>
  <si>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</si>
  <si>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</si>
  <si>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</si>
  <si>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</si>
  <si>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</si>
  <si>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</si>
  <si>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</si>
  <si>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</si>
  <si>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</si>
  <si>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</si>
  <si>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</si>
  <si>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African American</t>
  </si>
  <si>
    <t>Asian</t>
  </si>
  <si>
    <t>Declined to Identify</t>
  </si>
  <si>
    <t>Native American/Alaska Native</t>
  </si>
  <si>
    <t>Pacific Islander</t>
  </si>
  <si>
    <t>Two or More Races</t>
  </si>
  <si>
    <t>White</t>
  </si>
  <si>
    <t>Count of Patient Race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</si>
</sst>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0" fontId="0" fillId="0" borderId="0" xfId="0" applyNumberFormat="1"/>
    <xf numFmtId="0" fontId="0" fillId="4" borderId="0" xfId="0" applyFill="1" applyAlignment="1">
      <alignment horizontal="left"/>
    </xf>
    <xf numFmtId="0" fontId="0" fillId="4" borderId="0" xfId="0" applyFill="1"/>
    <xf numFmtId="9" fontId="0" fillId="4" borderId="0" xfId="1" applyFont="1" applyFill="1" applyAlignment="1">
      <alignment horizontal="left"/>
    </xf>
    <xf numFmtId="0" fontId="2" fillId="4" borderId="0" xfId="0" applyFont="1" applyFill="1" applyAlignment="1">
      <alignment horizontal="left"/>
    </xf>
    <xf numFmtId="0" fontId="2" fillId="4" borderId="0" xfId="0" applyFont="1" applyFill="1"/>
    <xf numFmtId="1" fontId="0" fillId="0" borderId="0" xfId="0" applyNumberFormat="1"/>
    <xf numFmtId="0" fontId="2" fillId="3" borderId="0" xfId="0" applyFont="1" applyFill="1" applyAlignment="1">
      <alignment horizontal="left"/>
    </xf>
    <xf numFmtId="0" fontId="2" fillId="3" borderId="0" xfId="0" applyFont="1" applyFill="1"/>
  </cellXfs>
  <cellStyles count="2">
    <cellStyle name="Normal" xfId="0" builtinId="0"/>
    <cellStyle name="Percent" xfId="1" builtinId="5"/>
  </cellStyles>
  <dxfs count="16">
    <dxf>
      <numFmt numFmtId="2" formatCode="0.00"/>
    </dxf>
    <dxf>
      <numFmt numFmtId="2" formatCode="0.0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31"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Report'!$D$8:$D$38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Report'!$E$8:$E$38</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1-C0D8-42BA-A763-710EA43A3A0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26761520"/>
        <c:axId val="426761880"/>
      </c:areaChart>
      <c:catAx>
        <c:axId val="42676152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6761880"/>
        <c:crosses val="autoZero"/>
        <c:auto val="1"/>
        <c:lblAlgn val="ctr"/>
        <c:lblOffset val="100"/>
        <c:noMultiLvlLbl val="0"/>
      </c:catAx>
      <c:valAx>
        <c:axId val="426761880"/>
        <c:scaling>
          <c:orientation val="minMax"/>
        </c:scaling>
        <c:delete val="1"/>
        <c:axPos val="l"/>
        <c:numFmt formatCode="General" sourceLinked="1"/>
        <c:majorTickMark val="out"/>
        <c:minorTickMark val="none"/>
        <c:tickLblPos val="nextTo"/>
        <c:crossAx val="42676152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Report!PivotTable4</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Report'!$D$8:$D$38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Report'!$E$8:$E$38</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2-B7B9-4153-90D4-486C099277D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26761520"/>
        <c:axId val="426761880"/>
      </c:areaChart>
      <c:catAx>
        <c:axId val="42676152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6761880"/>
        <c:crosses val="autoZero"/>
        <c:auto val="1"/>
        <c:lblAlgn val="ctr"/>
        <c:lblOffset val="100"/>
        <c:noMultiLvlLbl val="0"/>
      </c:catAx>
      <c:valAx>
        <c:axId val="426761880"/>
        <c:scaling>
          <c:orientation val="minMax"/>
        </c:scaling>
        <c:delete val="1"/>
        <c:axPos val="l"/>
        <c:numFmt formatCode="General" sourceLinked="1"/>
        <c:majorTickMark val="out"/>
        <c:minorTickMark val="none"/>
        <c:tickLblPos val="nextTo"/>
        <c:crossAx val="42676152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Report'!$H$7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Report'!$G$8:$G$38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Report'!$H$8:$H$38</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2-1DD3-46D4-B5FB-4AD323E610E6}"/>
            </c:ext>
          </c:extLst>
        </c:ser>
        <c:dLbls>
          <c:showLegendKey val="0"/>
          <c:showVal val="0"/>
          <c:showCatName val="0"/>
          <c:showSerName val="0"/>
          <c:showPercent val="0"/>
          <c:showBubbleSize val="0"/>
        </c:dLbls>
        <c:gapWidth val="100"/>
        <c:overlap val="-24"/>
        <c:axId val="420682128"/>
        <c:axId val="420682488"/>
      </c:barChart>
      <c:catAx>
        <c:axId val="420682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682488"/>
        <c:crosses val="autoZero"/>
        <c:auto val="1"/>
        <c:lblAlgn val="ctr"/>
        <c:lblOffset val="100"/>
        <c:noMultiLvlLbl val="0"/>
      </c:catAx>
      <c:valAx>
        <c:axId val="4206824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682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13648293963256"/>
          <c:y val="7.407407407407407E-2"/>
          <c:w val="0.74919685039370076"/>
          <c:h val="0.8416746864975212"/>
        </c:manualLayout>
      </c:layout>
      <c:barChart>
        <c:barDir val="bar"/>
        <c:grouping val="clustered"/>
        <c:varyColors val="0"/>
        <c:ser>
          <c:idx val="0"/>
          <c:order val="0"/>
          <c:tx>
            <c:strRef>
              <c:f>'Pivot Report'!$B$49</c:f>
              <c:strCache>
                <c:ptCount val="1"/>
                <c:pt idx="0">
                  <c:v>Number</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 Report'!$A$50:$A$52</c:f>
              <c:strCache>
                <c:ptCount val="2"/>
                <c:pt idx="0">
                  <c:v>Admitted</c:v>
                </c:pt>
                <c:pt idx="1">
                  <c:v>Not Admitted</c:v>
                </c:pt>
              </c:strCache>
            </c:strRef>
          </c:cat>
          <c:val>
            <c:numRef>
              <c:f>'Pivot Report'!$B$50:$B$52</c:f>
              <c:numCache>
                <c:formatCode>General</c:formatCode>
                <c:ptCount val="3"/>
                <c:pt idx="0">
                  <c:v>217</c:v>
                </c:pt>
                <c:pt idx="1">
                  <c:v>252</c:v>
                </c:pt>
              </c:numCache>
            </c:numRef>
          </c:val>
          <c:extLst>
            <c:ext xmlns:c16="http://schemas.microsoft.com/office/drawing/2014/chart" uri="{C3380CC4-5D6E-409C-BE32-E72D297353CC}">
              <c16:uniqueId val="{00000000-5169-4593-8C6F-B8360AC1C3B7}"/>
            </c:ext>
          </c:extLst>
        </c:ser>
        <c:ser>
          <c:idx val="1"/>
          <c:order val="1"/>
          <c:tx>
            <c:strRef>
              <c:f>'Pivot Report'!$C$49</c:f>
              <c:strCache>
                <c:ptCount val="1"/>
                <c:pt idx="0">
                  <c:v>%</c:v>
                </c:pt>
              </c:strCache>
            </c:strRef>
          </c:tx>
          <c:spPr>
            <a:solidFill>
              <a:schemeClr val="accent2">
                <a:alpha val="85000"/>
              </a:schemeClr>
            </a:solidFill>
            <a:ln w="9525" cap="flat" cmpd="sng" algn="ctr">
              <a:solidFill>
                <a:schemeClr val="lt1">
                  <a:alpha val="50000"/>
                </a:schemeClr>
              </a:solidFill>
              <a:round/>
            </a:ln>
            <a:effectLst/>
          </c:spPr>
          <c:invertIfNegative val="0"/>
          <c:dLbls>
            <c:dLbl>
              <c:idx val="0"/>
              <c:layout>
                <c:manualLayout>
                  <c:x val="0.67091272965879278"/>
                  <c:y val="0.1018518518518516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69-4593-8C6F-B8360AC1C3B7}"/>
                </c:ext>
              </c:extLst>
            </c:dLbl>
            <c:dLbl>
              <c:idx val="1"/>
              <c:layout>
                <c:manualLayout>
                  <c:x val="0.6127010061242345"/>
                  <c:y val="0.1064814814814814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169-4593-8C6F-B8360AC1C3B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Report'!$A$50:$A$52</c:f>
              <c:strCache>
                <c:ptCount val="2"/>
                <c:pt idx="0">
                  <c:v>Admitted</c:v>
                </c:pt>
                <c:pt idx="1">
                  <c:v>Not Admitted</c:v>
                </c:pt>
              </c:strCache>
            </c:strRef>
          </c:cat>
          <c:val>
            <c:numRef>
              <c:f>'Pivot Report'!$C$50:$C$52</c:f>
              <c:numCache>
                <c:formatCode>0%</c:formatCode>
                <c:ptCount val="3"/>
                <c:pt idx="0">
                  <c:v>0.46268656716417911</c:v>
                </c:pt>
                <c:pt idx="1">
                  <c:v>0.53731343283582089</c:v>
                </c:pt>
              </c:numCache>
            </c:numRef>
          </c:val>
          <c:extLst>
            <c:ext xmlns:c16="http://schemas.microsoft.com/office/drawing/2014/chart" uri="{C3380CC4-5D6E-409C-BE32-E72D297353CC}">
              <c16:uniqueId val="{00000003-5169-4593-8C6F-B8360AC1C3B7}"/>
            </c:ext>
          </c:extLst>
        </c:ser>
        <c:dLbls>
          <c:dLblPos val="inEnd"/>
          <c:showLegendKey val="0"/>
          <c:showVal val="1"/>
          <c:showCatName val="0"/>
          <c:showSerName val="0"/>
          <c:showPercent val="0"/>
          <c:showBubbleSize val="0"/>
        </c:dLbls>
        <c:gapWidth val="65"/>
        <c:axId val="636454880"/>
        <c:axId val="636455240"/>
      </c:barChart>
      <c:catAx>
        <c:axId val="636454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6455240"/>
        <c:crosses val="autoZero"/>
        <c:auto val="1"/>
        <c:lblAlgn val="ctr"/>
        <c:lblOffset val="100"/>
        <c:noMultiLvlLbl val="0"/>
      </c:catAx>
      <c:valAx>
        <c:axId val="6364552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364548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cat>
            <c:strRef>
              <c:f>'Pivot Report'!$A$55:$A$63</c:f>
              <c:strCache>
                <c:ptCount val="8"/>
                <c:pt idx="0">
                  <c:v>0-09</c:v>
                </c:pt>
                <c:pt idx="1">
                  <c:v>10-19</c:v>
                </c:pt>
                <c:pt idx="2">
                  <c:v>20-29</c:v>
                </c:pt>
                <c:pt idx="3">
                  <c:v>30-39</c:v>
                </c:pt>
                <c:pt idx="4">
                  <c:v>40-49</c:v>
                </c:pt>
                <c:pt idx="5">
                  <c:v>50-59</c:v>
                </c:pt>
                <c:pt idx="6">
                  <c:v>60-69</c:v>
                </c:pt>
                <c:pt idx="7">
                  <c:v>70-79</c:v>
                </c:pt>
              </c:strCache>
            </c:strRef>
          </c:cat>
          <c:val>
            <c:numRef>
              <c:f>'Pivot Report'!$B$55:$B$63</c:f>
              <c:numCache>
                <c:formatCode>0</c:formatCode>
                <c:ptCount val="8"/>
                <c:pt idx="0">
                  <c:v>50</c:v>
                </c:pt>
                <c:pt idx="1">
                  <c:v>58</c:v>
                </c:pt>
                <c:pt idx="2">
                  <c:v>71</c:v>
                </c:pt>
                <c:pt idx="3">
                  <c:v>63</c:v>
                </c:pt>
                <c:pt idx="4">
                  <c:v>54</c:v>
                </c:pt>
                <c:pt idx="5">
                  <c:v>59</c:v>
                </c:pt>
                <c:pt idx="6">
                  <c:v>51</c:v>
                </c:pt>
                <c:pt idx="7">
                  <c:v>63</c:v>
                </c:pt>
              </c:numCache>
            </c:numRef>
          </c:val>
          <c:extLst>
            <c:ext xmlns:c16="http://schemas.microsoft.com/office/drawing/2014/chart" uri="{C3380CC4-5D6E-409C-BE32-E72D297353CC}">
              <c16:uniqueId val="{00000003-01C5-4FBD-8B18-97C2FD3F7F31}"/>
            </c:ext>
          </c:extLst>
        </c:ser>
        <c:dLbls>
          <c:showLegendKey val="0"/>
          <c:showVal val="0"/>
          <c:showCatName val="0"/>
          <c:showSerName val="0"/>
          <c:showPercent val="0"/>
          <c:showBubbleSize val="0"/>
        </c:dLbls>
        <c:gapWidth val="219"/>
        <c:overlap val="-27"/>
        <c:axId val="884352488"/>
        <c:axId val="884355008"/>
      </c:barChart>
      <c:catAx>
        <c:axId val="88435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355008"/>
        <c:crosses val="autoZero"/>
        <c:auto val="1"/>
        <c:lblAlgn val="ctr"/>
        <c:lblOffset val="100"/>
        <c:noMultiLvlLbl val="0"/>
      </c:catAx>
      <c:valAx>
        <c:axId val="88435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352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Report!PivotTable9</c:name>
    <c:fmtId val="8"/>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Report'!$B$66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6C7-4330-8A1E-8F320A05BCB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6C7-4330-8A1E-8F320A05BC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Delay</c:v>
                </c:pt>
                <c:pt idx="1">
                  <c:v>On-Time</c:v>
                </c:pt>
              </c:strCache>
            </c:strRef>
          </c:cat>
          <c:val>
            <c:numRef>
              <c:f>'Pivot Report'!$B$67:$B$69</c:f>
              <c:numCache>
                <c:formatCode>0</c:formatCode>
                <c:ptCount val="2"/>
                <c:pt idx="0">
                  <c:v>268</c:v>
                </c:pt>
                <c:pt idx="1">
                  <c:v>201</c:v>
                </c:pt>
              </c:numCache>
            </c:numRef>
          </c:val>
          <c:extLst>
            <c:ext xmlns:c16="http://schemas.microsoft.com/office/drawing/2014/chart" uri="{C3380CC4-5D6E-409C-BE32-E72D297353CC}">
              <c16:uniqueId val="{00000007-C092-43D4-A191-0F3CF96CF55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Report!PivotTable10</c:name>
    <c:fmtId val="13"/>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Report'!$B$72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991-4636-8082-75E23728445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991-4636-8082-75E2372844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Report'!$A$73:$A$75</c:f>
              <c:strCache>
                <c:ptCount val="2"/>
                <c:pt idx="0">
                  <c:v>Female</c:v>
                </c:pt>
                <c:pt idx="1">
                  <c:v>Male</c:v>
                </c:pt>
              </c:strCache>
            </c:strRef>
          </c:cat>
          <c:val>
            <c:numRef>
              <c:f>'Pivot Report'!$B$73:$B$75</c:f>
              <c:numCache>
                <c:formatCode>0.00</c:formatCode>
                <c:ptCount val="2"/>
                <c:pt idx="0">
                  <c:v>241</c:v>
                </c:pt>
                <c:pt idx="1">
                  <c:v>228</c:v>
                </c:pt>
              </c:numCache>
            </c:numRef>
          </c:val>
          <c:extLst>
            <c:ext xmlns:c16="http://schemas.microsoft.com/office/drawing/2014/chart" uri="{C3380CC4-5D6E-409C-BE32-E72D297353CC}">
              <c16:uniqueId val="{00000007-10E3-4AC0-BCDE-45AA35BB9D2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Report!PivotTable11</c:name>
    <c:fmtId val="1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Report'!$A$79:$A$87</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Report'!$B$79:$B$87</c:f>
              <c:numCache>
                <c:formatCode>0</c:formatCode>
                <c:ptCount val="8"/>
                <c:pt idx="0">
                  <c:v>13</c:v>
                </c:pt>
                <c:pt idx="1">
                  <c:v>8</c:v>
                </c:pt>
                <c:pt idx="2">
                  <c:v>92</c:v>
                </c:pt>
                <c:pt idx="3">
                  <c:v>10</c:v>
                </c:pt>
                <c:pt idx="4">
                  <c:v>284</c:v>
                </c:pt>
                <c:pt idx="5">
                  <c:v>44</c:v>
                </c:pt>
                <c:pt idx="6">
                  <c:v>15</c:v>
                </c:pt>
                <c:pt idx="7">
                  <c:v>3</c:v>
                </c:pt>
              </c:numCache>
            </c:numRef>
          </c:val>
          <c:extLst>
            <c:ext xmlns:c16="http://schemas.microsoft.com/office/drawing/2014/chart" uri="{C3380CC4-5D6E-409C-BE32-E72D297353CC}">
              <c16:uniqueId val="{00000003-2F43-4335-AAB8-893E0126C10D}"/>
            </c:ext>
          </c:extLst>
        </c:ser>
        <c:dLbls>
          <c:dLblPos val="inEnd"/>
          <c:showLegendKey val="0"/>
          <c:showVal val="1"/>
          <c:showCatName val="0"/>
          <c:showSerName val="0"/>
          <c:showPercent val="0"/>
          <c:showBubbleSize val="0"/>
        </c:dLbls>
        <c:gapWidth val="65"/>
        <c:axId val="643326888"/>
        <c:axId val="643329048"/>
      </c:barChart>
      <c:catAx>
        <c:axId val="6433268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3329048"/>
        <c:crosses val="autoZero"/>
        <c:auto val="1"/>
        <c:lblAlgn val="ctr"/>
        <c:lblOffset val="100"/>
        <c:noMultiLvlLbl val="0"/>
      </c:catAx>
      <c:valAx>
        <c:axId val="6433290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3326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Report!PivotTable13</c:name>
    <c:fmtId val="25"/>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Report'!$B$95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Report'!$A$96:$A$103</c:f>
              <c:strCache>
                <c:ptCount val="7"/>
                <c:pt idx="0">
                  <c:v>African American</c:v>
                </c:pt>
                <c:pt idx="1">
                  <c:v>Asian</c:v>
                </c:pt>
                <c:pt idx="2">
                  <c:v>Declined to Identify</c:v>
                </c:pt>
                <c:pt idx="3">
                  <c:v>Native American/Alaska Native</c:v>
                </c:pt>
                <c:pt idx="4">
                  <c:v>Pacific Islander</c:v>
                </c:pt>
                <c:pt idx="5">
                  <c:v>Two or More Races</c:v>
                </c:pt>
                <c:pt idx="6">
                  <c:v>White</c:v>
                </c:pt>
              </c:strCache>
            </c:strRef>
          </c:cat>
          <c:val>
            <c:numRef>
              <c:f>'Pivot Report'!$B$96:$B$103</c:f>
              <c:numCache>
                <c:formatCode>0</c:formatCode>
                <c:ptCount val="7"/>
                <c:pt idx="0">
                  <c:v>91</c:v>
                </c:pt>
                <c:pt idx="1">
                  <c:v>59</c:v>
                </c:pt>
                <c:pt idx="2">
                  <c:v>49</c:v>
                </c:pt>
                <c:pt idx="3">
                  <c:v>21</c:v>
                </c:pt>
                <c:pt idx="4">
                  <c:v>28</c:v>
                </c:pt>
                <c:pt idx="5">
                  <c:v>74</c:v>
                </c:pt>
                <c:pt idx="6">
                  <c:v>147</c:v>
                </c:pt>
              </c:numCache>
            </c:numRef>
          </c:val>
          <c:extLst>
            <c:ext xmlns:c16="http://schemas.microsoft.com/office/drawing/2014/chart" uri="{C3380CC4-5D6E-409C-BE32-E72D297353CC}">
              <c16:uniqueId val="{00000000-EC5B-4FDB-99D3-421EB2E9DD46}"/>
            </c:ext>
          </c:extLst>
        </c:ser>
        <c:dLbls>
          <c:dLblPos val="inEnd"/>
          <c:showLegendKey val="0"/>
          <c:showVal val="1"/>
          <c:showCatName val="0"/>
          <c:showSerName val="0"/>
          <c:showPercent val="0"/>
          <c:showBubbleSize val="0"/>
        </c:dLbls>
        <c:gapWidth val="65"/>
        <c:axId val="531188976"/>
        <c:axId val="531190056"/>
      </c:barChart>
      <c:catAx>
        <c:axId val="5311889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531190056"/>
        <c:crosses val="autoZero"/>
        <c:auto val="1"/>
        <c:lblAlgn val="ctr"/>
        <c:lblOffset val="100"/>
        <c:noMultiLvlLbl val="0"/>
      </c:catAx>
      <c:valAx>
        <c:axId val="5311900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1188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Report!PivotTable5</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Report'!$H$7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Report'!$G$8:$G$38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Report'!$H$8:$H$38</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1-A310-4549-A863-0F0D764F36DC}"/>
            </c:ext>
          </c:extLst>
        </c:ser>
        <c:dLbls>
          <c:showLegendKey val="0"/>
          <c:showVal val="0"/>
          <c:showCatName val="0"/>
          <c:showSerName val="0"/>
          <c:showPercent val="0"/>
          <c:showBubbleSize val="0"/>
        </c:dLbls>
        <c:gapWidth val="100"/>
        <c:overlap val="-24"/>
        <c:axId val="420682128"/>
        <c:axId val="420682488"/>
      </c:barChart>
      <c:catAx>
        <c:axId val="420682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682488"/>
        <c:crosses val="autoZero"/>
        <c:auto val="1"/>
        <c:lblAlgn val="ctr"/>
        <c:lblOffset val="100"/>
        <c:noMultiLvlLbl val="0"/>
      </c:catAx>
      <c:valAx>
        <c:axId val="4206824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682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Report!PivotTable6</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Report'!$K$7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Report'!$J$8:$J$35</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Report'!$K$8:$K$35</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smooth val="0"/>
          <c:extLst>
            <c:ext xmlns:c16="http://schemas.microsoft.com/office/drawing/2014/chart" uri="{C3380CC4-5D6E-409C-BE32-E72D297353CC}">
              <c16:uniqueId val="{00000001-A8B3-40BC-984E-6E1EFC2E58A9}"/>
            </c:ext>
          </c:extLst>
        </c:ser>
        <c:dLbls>
          <c:showLegendKey val="0"/>
          <c:showVal val="0"/>
          <c:showCatName val="0"/>
          <c:showSerName val="0"/>
          <c:showPercent val="0"/>
          <c:showBubbleSize val="0"/>
        </c:dLbls>
        <c:marker val="1"/>
        <c:smooth val="0"/>
        <c:axId val="420492720"/>
        <c:axId val="627465280"/>
      </c:lineChart>
      <c:catAx>
        <c:axId val="420492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7465280"/>
        <c:crosses val="autoZero"/>
        <c:auto val="1"/>
        <c:lblAlgn val="ctr"/>
        <c:lblOffset val="100"/>
        <c:noMultiLvlLbl val="0"/>
      </c:catAx>
      <c:valAx>
        <c:axId val="627465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04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Report!PivotTable7</c:name>
    <c:fmtId val="4"/>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dLbl>
          <c:idx val="0"/>
          <c:layout>
            <c:manualLayout>
              <c:x val="0.27151202974628169"/>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dLbl>
          <c:idx val="0"/>
          <c:layout>
            <c:manualLayout>
              <c:x val="0.2992169728783902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dLbl>
          <c:idx val="0"/>
          <c:layout>
            <c:manualLayout>
              <c:x val="0.2992169728783902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dLbl>
          <c:idx val="0"/>
          <c:layout>
            <c:manualLayout>
              <c:x val="0.27151202974628169"/>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dLbl>
          <c:idx val="0"/>
          <c:layout>
            <c:manualLayout>
              <c:x val="0.2992169728783902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dLbl>
          <c:idx val="0"/>
          <c:layout>
            <c:manualLayout>
              <c:x val="0.27151202974628169"/>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Report'!$B$43</c:f>
              <c:strCache>
                <c:ptCount val="1"/>
                <c:pt idx="0">
                  <c:v>Count of Patient Admission Flag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Report'!$A$44:$A$46</c:f>
              <c:strCache>
                <c:ptCount val="2"/>
                <c:pt idx="0">
                  <c:v>Admitted</c:v>
                </c:pt>
                <c:pt idx="1">
                  <c:v>Not Admitted</c:v>
                </c:pt>
              </c:strCache>
            </c:strRef>
          </c:cat>
          <c:val>
            <c:numRef>
              <c:f>'Pivot Report'!$B$44:$B$46</c:f>
              <c:numCache>
                <c:formatCode>0.00</c:formatCode>
                <c:ptCount val="2"/>
                <c:pt idx="0">
                  <c:v>217</c:v>
                </c:pt>
                <c:pt idx="1">
                  <c:v>252</c:v>
                </c:pt>
              </c:numCache>
            </c:numRef>
          </c:val>
          <c:extLst>
            <c:ext xmlns:c16="http://schemas.microsoft.com/office/drawing/2014/chart" uri="{C3380CC4-5D6E-409C-BE32-E72D297353CC}">
              <c16:uniqueId val="{00000006-9488-4FFE-9791-1E75F06BC80E}"/>
            </c:ext>
          </c:extLst>
        </c:ser>
        <c:ser>
          <c:idx val="1"/>
          <c:order val="1"/>
          <c:tx>
            <c:strRef>
              <c:f>'Pivot Report'!$C$43</c:f>
              <c:strCache>
                <c:ptCount val="1"/>
                <c:pt idx="0">
                  <c:v>Count of Patient Admission Flag2</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A396-41CC-9BE7-EDD30B6B612E}"/>
              </c:ext>
            </c:extLst>
          </c:dPt>
          <c:dPt>
            <c:idx val="1"/>
            <c:invertIfNegative val="0"/>
            <c:bubble3D val="0"/>
            <c:extLst>
              <c:ext xmlns:c16="http://schemas.microsoft.com/office/drawing/2014/chart" uri="{C3380CC4-5D6E-409C-BE32-E72D297353CC}">
                <c16:uniqueId val="{00000001-A396-41CC-9BE7-EDD30B6B612E}"/>
              </c:ext>
            </c:extLst>
          </c:dPt>
          <c:dLbls>
            <c:dLbl>
              <c:idx val="0"/>
              <c:layout>
                <c:manualLayout>
                  <c:x val="0.29921697287839022"/>
                  <c:y val="1.85185185185184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96-41CC-9BE7-EDD30B6B612E}"/>
                </c:ext>
              </c:extLst>
            </c:dLbl>
            <c:dLbl>
              <c:idx val="1"/>
              <c:layout>
                <c:manualLayout>
                  <c:x val="0.27151202974628169"/>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96-41CC-9BE7-EDD30B6B612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Report'!$A$44:$A$46</c:f>
              <c:strCache>
                <c:ptCount val="2"/>
                <c:pt idx="0">
                  <c:v>Admitted</c:v>
                </c:pt>
                <c:pt idx="1">
                  <c:v>Not Admitted</c:v>
                </c:pt>
              </c:strCache>
            </c:strRef>
          </c:cat>
          <c:val>
            <c:numRef>
              <c:f>'Pivot Report'!$C$44:$C$46</c:f>
              <c:numCache>
                <c:formatCode>0.00%</c:formatCode>
                <c:ptCount val="2"/>
                <c:pt idx="0">
                  <c:v>0.46268656716417911</c:v>
                </c:pt>
                <c:pt idx="1">
                  <c:v>0.53731343283582089</c:v>
                </c:pt>
              </c:numCache>
            </c:numRef>
          </c:val>
          <c:extLst>
            <c:ext xmlns:c16="http://schemas.microsoft.com/office/drawing/2014/chart" uri="{C3380CC4-5D6E-409C-BE32-E72D297353CC}">
              <c16:uniqueId val="{00000007-9488-4FFE-9791-1E75F06BC80E}"/>
            </c:ext>
          </c:extLst>
        </c:ser>
        <c:dLbls>
          <c:dLblPos val="inEnd"/>
          <c:showLegendKey val="0"/>
          <c:showVal val="1"/>
          <c:showCatName val="0"/>
          <c:showSerName val="0"/>
          <c:showPercent val="0"/>
          <c:showBubbleSize val="0"/>
        </c:dLbls>
        <c:gapWidth val="65"/>
        <c:axId val="527392096"/>
        <c:axId val="527394976"/>
      </c:barChart>
      <c:catAx>
        <c:axId val="5273920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7394976"/>
        <c:crosses val="autoZero"/>
        <c:auto val="1"/>
        <c:lblAlgn val="ctr"/>
        <c:lblOffset val="100"/>
        <c:noMultiLvlLbl val="0"/>
      </c:catAx>
      <c:valAx>
        <c:axId val="5273949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7392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Report!PivotTable11</c:name>
    <c:fmtId val="2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Report'!$A$79:$A$87</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Report'!$B$79:$B$87</c:f>
              <c:numCache>
                <c:formatCode>0</c:formatCode>
                <c:ptCount val="8"/>
                <c:pt idx="0">
                  <c:v>13</c:v>
                </c:pt>
                <c:pt idx="1">
                  <c:v>8</c:v>
                </c:pt>
                <c:pt idx="2">
                  <c:v>92</c:v>
                </c:pt>
                <c:pt idx="3">
                  <c:v>10</c:v>
                </c:pt>
                <c:pt idx="4">
                  <c:v>284</c:v>
                </c:pt>
                <c:pt idx="5">
                  <c:v>44</c:v>
                </c:pt>
                <c:pt idx="6">
                  <c:v>15</c:v>
                </c:pt>
                <c:pt idx="7">
                  <c:v>3</c:v>
                </c:pt>
              </c:numCache>
            </c:numRef>
          </c:val>
          <c:extLst>
            <c:ext xmlns:c16="http://schemas.microsoft.com/office/drawing/2014/chart" uri="{C3380CC4-5D6E-409C-BE32-E72D297353CC}">
              <c16:uniqueId val="{00000002-03B6-497C-AF7A-45499C31E35B}"/>
            </c:ext>
          </c:extLst>
        </c:ser>
        <c:dLbls>
          <c:dLblPos val="inEnd"/>
          <c:showLegendKey val="0"/>
          <c:showVal val="1"/>
          <c:showCatName val="0"/>
          <c:showSerName val="0"/>
          <c:showPercent val="0"/>
          <c:showBubbleSize val="0"/>
        </c:dLbls>
        <c:gapWidth val="65"/>
        <c:axId val="643326888"/>
        <c:axId val="643329048"/>
      </c:barChart>
      <c:catAx>
        <c:axId val="6433268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3329048"/>
        <c:crosses val="autoZero"/>
        <c:auto val="1"/>
        <c:lblAlgn val="ctr"/>
        <c:lblOffset val="100"/>
        <c:noMultiLvlLbl val="0"/>
      </c:catAx>
      <c:valAx>
        <c:axId val="6433290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3326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Report!PivotTable9</c:name>
    <c:fmtId val="1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Report'!$B$66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A1-48FD-B676-B55DC29CBE8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A1-48FD-B676-B55DC29CBE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Delay</c:v>
                </c:pt>
                <c:pt idx="1">
                  <c:v>On-Time</c:v>
                </c:pt>
              </c:strCache>
            </c:strRef>
          </c:cat>
          <c:val>
            <c:numRef>
              <c:f>'Pivot Report'!$B$67:$B$69</c:f>
              <c:numCache>
                <c:formatCode>0</c:formatCode>
                <c:ptCount val="2"/>
                <c:pt idx="0">
                  <c:v>268</c:v>
                </c:pt>
                <c:pt idx="1">
                  <c:v>201</c:v>
                </c:pt>
              </c:numCache>
            </c:numRef>
          </c:val>
          <c:extLst>
            <c:ext xmlns:c16="http://schemas.microsoft.com/office/drawing/2014/chart" uri="{C3380CC4-5D6E-409C-BE32-E72D297353CC}">
              <c16:uniqueId val="{00000006-7783-4D5E-A4A3-C6BB3BCFEBB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Report!PivotTable10</c:name>
    <c:fmtId val="1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Report'!$B$72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424-434E-BA19-E057D6B87F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424-434E-BA19-E057D6B87F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Report'!$A$73:$A$75</c:f>
              <c:strCache>
                <c:ptCount val="2"/>
                <c:pt idx="0">
                  <c:v>Female</c:v>
                </c:pt>
                <c:pt idx="1">
                  <c:v>Male</c:v>
                </c:pt>
              </c:strCache>
            </c:strRef>
          </c:cat>
          <c:val>
            <c:numRef>
              <c:f>'Pivot Report'!$B$73:$B$75</c:f>
              <c:numCache>
                <c:formatCode>0.00</c:formatCode>
                <c:ptCount val="2"/>
                <c:pt idx="0">
                  <c:v>241</c:v>
                </c:pt>
                <c:pt idx="1">
                  <c:v>228</c:v>
                </c:pt>
              </c:numCache>
            </c:numRef>
          </c:val>
          <c:extLst>
            <c:ext xmlns:c16="http://schemas.microsoft.com/office/drawing/2014/chart" uri="{C3380CC4-5D6E-409C-BE32-E72D297353CC}">
              <c16:uniqueId val="{00000006-9971-41AA-9C57-A0F77DC51D7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cat>
            <c:strRef>
              <c:f>'Pivot Report'!$A$55:$A$63</c:f>
              <c:strCache>
                <c:ptCount val="8"/>
                <c:pt idx="0">
                  <c:v>0-09</c:v>
                </c:pt>
                <c:pt idx="1">
                  <c:v>10-19</c:v>
                </c:pt>
                <c:pt idx="2">
                  <c:v>20-29</c:v>
                </c:pt>
                <c:pt idx="3">
                  <c:v>30-39</c:v>
                </c:pt>
                <c:pt idx="4">
                  <c:v>40-49</c:v>
                </c:pt>
                <c:pt idx="5">
                  <c:v>50-59</c:v>
                </c:pt>
                <c:pt idx="6">
                  <c:v>60-69</c:v>
                </c:pt>
                <c:pt idx="7">
                  <c:v>70-79</c:v>
                </c:pt>
              </c:strCache>
            </c:strRef>
          </c:cat>
          <c:val>
            <c:numRef>
              <c:f>'Pivot Report'!$B$55:$B$63</c:f>
              <c:numCache>
                <c:formatCode>0</c:formatCode>
                <c:ptCount val="8"/>
                <c:pt idx="0">
                  <c:v>50</c:v>
                </c:pt>
                <c:pt idx="1">
                  <c:v>58</c:v>
                </c:pt>
                <c:pt idx="2">
                  <c:v>71</c:v>
                </c:pt>
                <c:pt idx="3">
                  <c:v>63</c:v>
                </c:pt>
                <c:pt idx="4">
                  <c:v>54</c:v>
                </c:pt>
                <c:pt idx="5">
                  <c:v>59</c:v>
                </c:pt>
                <c:pt idx="6">
                  <c:v>51</c:v>
                </c:pt>
                <c:pt idx="7">
                  <c:v>63</c:v>
                </c:pt>
              </c:numCache>
            </c:numRef>
          </c:val>
          <c:extLst>
            <c:ext xmlns:c16="http://schemas.microsoft.com/office/drawing/2014/chart" uri="{C3380CC4-5D6E-409C-BE32-E72D297353CC}">
              <c16:uniqueId val="{00000002-9961-434E-81D9-1051A6752A06}"/>
            </c:ext>
          </c:extLst>
        </c:ser>
        <c:dLbls>
          <c:showLegendKey val="0"/>
          <c:showVal val="0"/>
          <c:showCatName val="0"/>
          <c:showSerName val="0"/>
          <c:showPercent val="0"/>
          <c:showBubbleSize val="0"/>
        </c:dLbls>
        <c:gapWidth val="219"/>
        <c:overlap val="-27"/>
        <c:axId val="884352488"/>
        <c:axId val="884355008"/>
      </c:barChart>
      <c:catAx>
        <c:axId val="88435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355008"/>
        <c:crosses val="autoZero"/>
        <c:auto val="1"/>
        <c:lblAlgn val="ctr"/>
        <c:lblOffset val="100"/>
        <c:noMultiLvlLbl val="0"/>
      </c:catAx>
      <c:valAx>
        <c:axId val="88435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352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Report!PivotTable6</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046667946994424E-2"/>
          <c:y val="0.2572178477690289"/>
          <c:w val="0.74488092951795659"/>
          <c:h val="0.59556284631087786"/>
        </c:manualLayout>
      </c:layout>
      <c:lineChart>
        <c:grouping val="standard"/>
        <c:varyColors val="0"/>
        <c:ser>
          <c:idx val="0"/>
          <c:order val="0"/>
          <c:tx>
            <c:strRef>
              <c:f>'Pivot Report'!$K$7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Report'!$J$8:$J$35</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Report'!$K$8:$K$35</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smooth val="0"/>
          <c:extLst>
            <c:ext xmlns:c16="http://schemas.microsoft.com/office/drawing/2014/chart" uri="{C3380CC4-5D6E-409C-BE32-E72D297353CC}">
              <c16:uniqueId val="{00000002-C2E5-4D91-9C47-34823A455B1C}"/>
            </c:ext>
          </c:extLst>
        </c:ser>
        <c:dLbls>
          <c:showLegendKey val="0"/>
          <c:showVal val="0"/>
          <c:showCatName val="0"/>
          <c:showSerName val="0"/>
          <c:showPercent val="0"/>
          <c:showBubbleSize val="0"/>
        </c:dLbls>
        <c:marker val="1"/>
        <c:smooth val="0"/>
        <c:axId val="420492720"/>
        <c:axId val="627465280"/>
      </c:lineChart>
      <c:catAx>
        <c:axId val="420492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7465280"/>
        <c:crosses val="autoZero"/>
        <c:auto val="1"/>
        <c:lblAlgn val="ctr"/>
        <c:lblOffset val="100"/>
        <c:noMultiLvlLbl val="0"/>
      </c:catAx>
      <c:valAx>
        <c:axId val="627465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04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hyperlink" Target="#DashBoard!A1"/><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11.xml"/><Relationship Id="rId18" Type="http://schemas.openxmlformats.org/officeDocument/2006/relationships/chart" Target="../charts/chart15.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10.xml"/><Relationship Id="rId17" Type="http://schemas.openxmlformats.org/officeDocument/2006/relationships/chart" Target="../charts/chart14.xml"/><Relationship Id="rId2" Type="http://schemas.openxmlformats.org/officeDocument/2006/relationships/image" Target="../media/image1.png"/><Relationship Id="rId16" Type="http://schemas.openxmlformats.org/officeDocument/2006/relationships/chart" Target="../charts/chart13.xml"/><Relationship Id="rId20" Type="http://schemas.openxmlformats.org/officeDocument/2006/relationships/chart" Target="../charts/chart17.xml"/><Relationship Id="rId1" Type="http://schemas.openxmlformats.org/officeDocument/2006/relationships/hyperlink" Target="#Chart!A1"/><Relationship Id="rId6" Type="http://schemas.openxmlformats.org/officeDocument/2006/relationships/image" Target="../media/image5.svg"/><Relationship Id="rId11" Type="http://schemas.openxmlformats.org/officeDocument/2006/relationships/chart" Target="../charts/chart9.xml"/><Relationship Id="rId5" Type="http://schemas.openxmlformats.org/officeDocument/2006/relationships/image" Target="../media/image4.png"/><Relationship Id="rId15" Type="http://schemas.openxmlformats.org/officeDocument/2006/relationships/chart" Target="../charts/chart12.xml"/><Relationship Id="rId10" Type="http://schemas.openxmlformats.org/officeDocument/2006/relationships/image" Target="../media/image9.svg"/><Relationship Id="rId19" Type="http://schemas.openxmlformats.org/officeDocument/2006/relationships/chart" Target="../charts/chart16.xml"/><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0</xdr:col>
      <xdr:colOff>69850</xdr:colOff>
      <xdr:row>0</xdr:row>
      <xdr:rowOff>63500</xdr:rowOff>
    </xdr:from>
    <xdr:to>
      <xdr:col>8</xdr:col>
      <xdr:colOff>406400</xdr:colOff>
      <xdr:row>15</xdr:row>
      <xdr:rowOff>44450</xdr:rowOff>
    </xdr:to>
    <xdr:graphicFrame macro="">
      <xdr:nvGraphicFramePr>
        <xdr:cNvPr id="2" name="Chart 1">
          <a:extLst>
            <a:ext uri="{FF2B5EF4-FFF2-40B4-BE49-F238E27FC236}">
              <a16:creationId xmlns:a16="http://schemas.microsoft.com/office/drawing/2014/main" id="{6C373ECE-9217-45B4-B3B4-5EBC7E045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171450</xdr:colOff>
      <xdr:row>0</xdr:row>
      <xdr:rowOff>57150</xdr:rowOff>
    </xdr:from>
    <xdr:to>
      <xdr:col>19</xdr:col>
      <xdr:colOff>127000</xdr:colOff>
      <xdr:row>1</xdr:row>
      <xdr:rowOff>88900</xdr:rowOff>
    </xdr:to>
    <xdr:sp macro="" textlink="">
      <xdr:nvSpPr>
        <xdr:cNvPr id="3" name="TextBox 2">
          <a:hlinkClick xmlns:r="http://schemas.openxmlformats.org/officeDocument/2006/relationships" r:id="rId2"/>
          <a:extLst>
            <a:ext uri="{FF2B5EF4-FFF2-40B4-BE49-F238E27FC236}">
              <a16:creationId xmlns:a16="http://schemas.microsoft.com/office/drawing/2014/main" id="{62EC703E-010E-72B7-B609-75E1F68D72BE}"/>
            </a:ext>
          </a:extLst>
        </xdr:cNvPr>
        <xdr:cNvSpPr txBox="1"/>
      </xdr:nvSpPr>
      <xdr:spPr>
        <a:xfrm>
          <a:off x="11144250" y="57150"/>
          <a:ext cx="56515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HOME</a:t>
          </a:r>
        </a:p>
      </xdr:txBody>
    </xdr:sp>
    <xdr:clientData/>
  </xdr:twoCellAnchor>
  <xdr:twoCellAnchor>
    <xdr:from>
      <xdr:col>8</xdr:col>
      <xdr:colOff>520700</xdr:colOff>
      <xdr:row>0</xdr:row>
      <xdr:rowOff>57150</xdr:rowOff>
    </xdr:from>
    <xdr:to>
      <xdr:col>17</xdr:col>
      <xdr:colOff>444500</xdr:colOff>
      <xdr:row>15</xdr:row>
      <xdr:rowOff>38100</xdr:rowOff>
    </xdr:to>
    <xdr:graphicFrame macro="">
      <xdr:nvGraphicFramePr>
        <xdr:cNvPr id="4" name="Chart 3">
          <a:extLst>
            <a:ext uri="{FF2B5EF4-FFF2-40B4-BE49-F238E27FC236}">
              <a16:creationId xmlns:a16="http://schemas.microsoft.com/office/drawing/2014/main" id="{5C4D732D-AFD9-45B7-8643-12D2A5659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50800</xdr:colOff>
      <xdr:row>15</xdr:row>
      <xdr:rowOff>177800</xdr:rowOff>
    </xdr:from>
    <xdr:to>
      <xdr:col>8</xdr:col>
      <xdr:colOff>381000</xdr:colOff>
      <xdr:row>30</xdr:row>
      <xdr:rowOff>158750</xdr:rowOff>
    </xdr:to>
    <xdr:graphicFrame macro="">
      <xdr:nvGraphicFramePr>
        <xdr:cNvPr id="5" name="Chart 4">
          <a:extLst>
            <a:ext uri="{FF2B5EF4-FFF2-40B4-BE49-F238E27FC236}">
              <a16:creationId xmlns:a16="http://schemas.microsoft.com/office/drawing/2014/main" id="{9567E7E8-4DF9-4A45-B521-6528EE498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565150</xdr:colOff>
      <xdr:row>16</xdr:row>
      <xdr:rowOff>6350</xdr:rowOff>
    </xdr:from>
    <xdr:to>
      <xdr:col>17</xdr:col>
      <xdr:colOff>374650</xdr:colOff>
      <xdr:row>30</xdr:row>
      <xdr:rowOff>171450</xdr:rowOff>
    </xdr:to>
    <xdr:graphicFrame macro="">
      <xdr:nvGraphicFramePr>
        <xdr:cNvPr id="6" name="Chart 5">
          <a:extLst>
            <a:ext uri="{FF2B5EF4-FFF2-40B4-BE49-F238E27FC236}">
              <a16:creationId xmlns:a16="http://schemas.microsoft.com/office/drawing/2014/main" id="{1325C2E5-6842-4464-8B00-7EB504ECD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31</xdr:row>
      <xdr:rowOff>0</xdr:rowOff>
    </xdr:from>
    <xdr:to>
      <xdr:col>7</xdr:col>
      <xdr:colOff>201613</xdr:colOff>
      <xdr:row>40</xdr:row>
      <xdr:rowOff>82551</xdr:rowOff>
    </xdr:to>
    <xdr:graphicFrame macro="">
      <xdr:nvGraphicFramePr>
        <xdr:cNvPr id="7" name="Chart 6">
          <a:extLst>
            <a:ext uri="{FF2B5EF4-FFF2-40B4-BE49-F238E27FC236}">
              <a16:creationId xmlns:a16="http://schemas.microsoft.com/office/drawing/2014/main" id="{3B7C1929-EB34-4F02-A542-AFB9A6A59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190500</xdr:colOff>
      <xdr:row>33</xdr:row>
      <xdr:rowOff>0</xdr:rowOff>
    </xdr:from>
    <xdr:to>
      <xdr:col>17</xdr:col>
      <xdr:colOff>234950</xdr:colOff>
      <xdr:row>40</xdr:row>
      <xdr:rowOff>63500</xdr:rowOff>
    </xdr:to>
    <xdr:graphicFrame macro="">
      <xdr:nvGraphicFramePr>
        <xdr:cNvPr id="8" name="Chart 7">
          <a:extLst>
            <a:ext uri="{FF2B5EF4-FFF2-40B4-BE49-F238E27FC236}">
              <a16:creationId xmlns:a16="http://schemas.microsoft.com/office/drawing/2014/main" id="{E8474BB3-3DFF-49C0-A14C-B5DA406C9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42</xdr:row>
      <xdr:rowOff>0</xdr:rowOff>
    </xdr:from>
    <xdr:to>
      <xdr:col>7</xdr:col>
      <xdr:colOff>0</xdr:colOff>
      <xdr:row>50</xdr:row>
      <xdr:rowOff>25400</xdr:rowOff>
    </xdr:to>
    <xdr:graphicFrame macro="">
      <xdr:nvGraphicFramePr>
        <xdr:cNvPr id="9" name="Chart 8">
          <a:extLst>
            <a:ext uri="{FF2B5EF4-FFF2-40B4-BE49-F238E27FC236}">
              <a16:creationId xmlns:a16="http://schemas.microsoft.com/office/drawing/2014/main" id="{7AF967B5-3E88-4FB3-B93B-0C88B7E69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95250</xdr:colOff>
      <xdr:row>41</xdr:row>
      <xdr:rowOff>120650</xdr:rowOff>
    </xdr:from>
    <xdr:to>
      <xdr:col>15</xdr:col>
      <xdr:colOff>414338</xdr:colOff>
      <xdr:row>51</xdr:row>
      <xdr:rowOff>80963</xdr:rowOff>
    </xdr:to>
    <xdr:graphicFrame macro="">
      <xdr:nvGraphicFramePr>
        <xdr:cNvPr id="10" name="Chart 9">
          <a:extLst>
            <a:ext uri="{FF2B5EF4-FFF2-40B4-BE49-F238E27FC236}">
              <a16:creationId xmlns:a16="http://schemas.microsoft.com/office/drawing/2014/main" id="{A1FB4992-FA51-4705-93EC-C5110BDEE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57150</xdr:colOff>
      <xdr:row>0</xdr:row>
      <xdr:rowOff>57150</xdr:rowOff>
    </xdr:from>
    <xdr:to>
      <xdr:col>6</xdr:col>
      <xdr:colOff>558800</xdr:colOff>
      <xdr:row>4</xdr:row>
      <xdr:rowOff>76200</xdr:rowOff>
    </xdr:to>
    <xdr:sp macro="" textlink="">
      <xdr:nvSpPr>
        <xdr:cNvPr id="2" name="Rectangle: Rounded Corners 1">
          <a:extLst>
            <a:ext uri="{FF2B5EF4-FFF2-40B4-BE49-F238E27FC236}">
              <a16:creationId xmlns:a16="http://schemas.microsoft.com/office/drawing/2014/main" id="{F5C78918-AC16-485A-9F32-274F0A3F9B26}"/>
            </a:ext>
          </a:extLst>
        </xdr:cNvPr>
        <xdr:cNvSpPr/>
      </xdr:nvSpPr>
      <xdr:spPr>
        <a:xfrm>
          <a:off x="57150" y="57150"/>
          <a:ext cx="4159250" cy="755650"/>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t> </a:t>
          </a:r>
        </a:p>
      </xdr:txBody>
    </xdr:sp>
    <xdr:clientData/>
  </xdr:twoCellAnchor>
  <xdr:twoCellAnchor editAs="absolute">
    <xdr:from>
      <xdr:col>6</xdr:col>
      <xdr:colOff>603250</xdr:colOff>
      <xdr:row>0</xdr:row>
      <xdr:rowOff>38100</xdr:rowOff>
    </xdr:from>
    <xdr:to>
      <xdr:col>9</xdr:col>
      <xdr:colOff>241300</xdr:colOff>
      <xdr:row>4</xdr:row>
      <xdr:rowOff>69850</xdr:rowOff>
    </xdr:to>
    <xdr:sp macro="" textlink="">
      <xdr:nvSpPr>
        <xdr:cNvPr id="3" name="Rectangle: Rounded Corners 2">
          <a:extLst>
            <a:ext uri="{FF2B5EF4-FFF2-40B4-BE49-F238E27FC236}">
              <a16:creationId xmlns:a16="http://schemas.microsoft.com/office/drawing/2014/main" id="{F18299E2-0504-490F-B537-0E794A793FDC}"/>
            </a:ext>
          </a:extLst>
        </xdr:cNvPr>
        <xdr:cNvSpPr/>
      </xdr:nvSpPr>
      <xdr:spPr>
        <a:xfrm>
          <a:off x="4260850" y="38100"/>
          <a:ext cx="1466850" cy="768350"/>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9</xdr:col>
      <xdr:colOff>295243</xdr:colOff>
      <xdr:row>0</xdr:row>
      <xdr:rowOff>50800</xdr:rowOff>
    </xdr:from>
    <xdr:to>
      <xdr:col>12</xdr:col>
      <xdr:colOff>396907</xdr:colOff>
      <xdr:row>7</xdr:row>
      <xdr:rowOff>69850</xdr:rowOff>
    </xdr:to>
    <xdr:sp macro="" textlink="">
      <xdr:nvSpPr>
        <xdr:cNvPr id="4" name="Rectangle: Rounded Corners 3">
          <a:extLst>
            <a:ext uri="{FF2B5EF4-FFF2-40B4-BE49-F238E27FC236}">
              <a16:creationId xmlns:a16="http://schemas.microsoft.com/office/drawing/2014/main" id="{7CD649FB-2039-4B5B-87A4-515946FC060D}"/>
            </a:ext>
          </a:extLst>
        </xdr:cNvPr>
        <xdr:cNvSpPr/>
      </xdr:nvSpPr>
      <xdr:spPr>
        <a:xfrm>
          <a:off x="5781643" y="50800"/>
          <a:ext cx="1930464" cy="1308100"/>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12</xdr:col>
      <xdr:colOff>453993</xdr:colOff>
      <xdr:row>0</xdr:row>
      <xdr:rowOff>38100</xdr:rowOff>
    </xdr:from>
    <xdr:to>
      <xdr:col>15</xdr:col>
      <xdr:colOff>555657</xdr:colOff>
      <xdr:row>7</xdr:row>
      <xdr:rowOff>57150</xdr:rowOff>
    </xdr:to>
    <xdr:sp macro="" textlink="">
      <xdr:nvSpPr>
        <xdr:cNvPr id="5" name="Rectangle: Rounded Corners 4">
          <a:extLst>
            <a:ext uri="{FF2B5EF4-FFF2-40B4-BE49-F238E27FC236}">
              <a16:creationId xmlns:a16="http://schemas.microsoft.com/office/drawing/2014/main" id="{D0C7C276-242F-A30C-9228-E92F16B1CE66}"/>
            </a:ext>
          </a:extLst>
        </xdr:cNvPr>
        <xdr:cNvSpPr/>
      </xdr:nvSpPr>
      <xdr:spPr>
        <a:xfrm>
          <a:off x="7769193" y="38100"/>
          <a:ext cx="1930464" cy="1308100"/>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596900</xdr:colOff>
      <xdr:row>4</xdr:row>
      <xdr:rowOff>165100</xdr:rowOff>
    </xdr:from>
    <xdr:to>
      <xdr:col>4</xdr:col>
      <xdr:colOff>234950</xdr:colOff>
      <xdr:row>9</xdr:row>
      <xdr:rowOff>12700</xdr:rowOff>
    </xdr:to>
    <xdr:sp macro="" textlink="">
      <xdr:nvSpPr>
        <xdr:cNvPr id="6" name="Rectangle: Rounded Corners 5">
          <a:extLst>
            <a:ext uri="{FF2B5EF4-FFF2-40B4-BE49-F238E27FC236}">
              <a16:creationId xmlns:a16="http://schemas.microsoft.com/office/drawing/2014/main" id="{DE1076F7-1E3D-6575-920D-DD3956E21F9D}"/>
            </a:ext>
          </a:extLst>
        </xdr:cNvPr>
        <xdr:cNvSpPr/>
      </xdr:nvSpPr>
      <xdr:spPr>
        <a:xfrm>
          <a:off x="1206500" y="901700"/>
          <a:ext cx="1466850" cy="768350"/>
        </a:xfrm>
        <a:prstGeom prst="roundRect">
          <a:avLst>
            <a:gd name="adj" fmla="val 811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tx1"/>
            </a:solidFill>
          </a:endParaRPr>
        </a:p>
      </xdr:txBody>
    </xdr:sp>
    <xdr:clientData/>
  </xdr:twoCellAnchor>
  <xdr:twoCellAnchor editAs="absolute">
    <xdr:from>
      <xdr:col>4</xdr:col>
      <xdr:colOff>292100</xdr:colOff>
      <xdr:row>4</xdr:row>
      <xdr:rowOff>152400</xdr:rowOff>
    </xdr:from>
    <xdr:to>
      <xdr:col>6</xdr:col>
      <xdr:colOff>539750</xdr:colOff>
      <xdr:row>9</xdr:row>
      <xdr:rowOff>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6B02514A-44C9-D11D-0A41-E12613AC7897}"/>
            </a:ext>
          </a:extLst>
        </xdr:cNvPr>
        <xdr:cNvSpPr/>
      </xdr:nvSpPr>
      <xdr:spPr>
        <a:xfrm>
          <a:off x="2730500" y="889000"/>
          <a:ext cx="1466850" cy="768350"/>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6</xdr:col>
      <xdr:colOff>577850</xdr:colOff>
      <xdr:row>4</xdr:row>
      <xdr:rowOff>139700</xdr:rowOff>
    </xdr:from>
    <xdr:to>
      <xdr:col>9</xdr:col>
      <xdr:colOff>215900</xdr:colOff>
      <xdr:row>8</xdr:row>
      <xdr:rowOff>171450</xdr:rowOff>
    </xdr:to>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275E6831-5B6E-668E-A9D8-C523868D1E95}"/>
            </a:ext>
          </a:extLst>
        </xdr:cNvPr>
        <xdr:cNvSpPr/>
      </xdr:nvSpPr>
      <xdr:spPr>
        <a:xfrm>
          <a:off x="4235450" y="876300"/>
          <a:ext cx="1466850" cy="768350"/>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0</xdr:col>
      <xdr:colOff>101600</xdr:colOff>
      <xdr:row>4</xdr:row>
      <xdr:rowOff>165100</xdr:rowOff>
    </xdr:from>
    <xdr:to>
      <xdr:col>1</xdr:col>
      <xdr:colOff>539750</xdr:colOff>
      <xdr:row>22</xdr:row>
      <xdr:rowOff>88900</xdr:rowOff>
    </xdr:to>
    <xdr:sp macro="" textlink="">
      <xdr:nvSpPr>
        <xdr:cNvPr id="10" name="Rectangle: Rounded Corners 9">
          <a:extLst>
            <a:ext uri="{FF2B5EF4-FFF2-40B4-BE49-F238E27FC236}">
              <a16:creationId xmlns:a16="http://schemas.microsoft.com/office/drawing/2014/main" id="{1129BEDA-271F-477E-8D8C-E98A86ABAA9B}"/>
            </a:ext>
          </a:extLst>
        </xdr:cNvPr>
        <xdr:cNvSpPr/>
      </xdr:nvSpPr>
      <xdr:spPr>
        <a:xfrm>
          <a:off x="101600" y="901700"/>
          <a:ext cx="1047750" cy="3238500"/>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2</xdr:col>
      <xdr:colOff>50800</xdr:colOff>
      <xdr:row>9</xdr:row>
      <xdr:rowOff>107950</xdr:rowOff>
    </xdr:from>
    <xdr:to>
      <xdr:col>9</xdr:col>
      <xdr:colOff>203200</xdr:colOff>
      <xdr:row>13</xdr:row>
      <xdr:rowOff>57150</xdr:rowOff>
    </xdr:to>
    <xdr:sp macro="" textlink="">
      <xdr:nvSpPr>
        <xdr:cNvPr id="11" name="Rectangle: Rounded Corners 10">
          <a:extLst>
            <a:ext uri="{FF2B5EF4-FFF2-40B4-BE49-F238E27FC236}">
              <a16:creationId xmlns:a16="http://schemas.microsoft.com/office/drawing/2014/main" id="{75E4CE42-1A97-4C2C-96AB-4741B2CCC6B4}"/>
            </a:ext>
          </a:extLst>
        </xdr:cNvPr>
        <xdr:cNvSpPr/>
      </xdr:nvSpPr>
      <xdr:spPr>
        <a:xfrm>
          <a:off x="1270000" y="1765300"/>
          <a:ext cx="4419600" cy="685800"/>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2</xdr:col>
      <xdr:colOff>50800</xdr:colOff>
      <xdr:row>13</xdr:row>
      <xdr:rowOff>158750</xdr:rowOff>
    </xdr:from>
    <xdr:to>
      <xdr:col>9</xdr:col>
      <xdr:colOff>203200</xdr:colOff>
      <xdr:row>17</xdr:row>
      <xdr:rowOff>107950</xdr:rowOff>
    </xdr:to>
    <xdr:sp macro="" textlink="">
      <xdr:nvSpPr>
        <xdr:cNvPr id="12" name="Rectangle: Rounded Corners 11">
          <a:extLst>
            <a:ext uri="{FF2B5EF4-FFF2-40B4-BE49-F238E27FC236}">
              <a16:creationId xmlns:a16="http://schemas.microsoft.com/office/drawing/2014/main" id="{EB97B2CD-BC7A-7A62-60B3-0CBC841FF9E2}"/>
            </a:ext>
          </a:extLst>
        </xdr:cNvPr>
        <xdr:cNvSpPr/>
      </xdr:nvSpPr>
      <xdr:spPr>
        <a:xfrm>
          <a:off x="1270000" y="2552700"/>
          <a:ext cx="4419600" cy="685800"/>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9</xdr:col>
      <xdr:colOff>292100</xdr:colOff>
      <xdr:row>7</xdr:row>
      <xdr:rowOff>158750</xdr:rowOff>
    </xdr:from>
    <xdr:to>
      <xdr:col>16</xdr:col>
      <xdr:colOff>0</xdr:colOff>
      <xdr:row>17</xdr:row>
      <xdr:rowOff>114300</xdr:rowOff>
    </xdr:to>
    <xdr:sp macro="" textlink="">
      <xdr:nvSpPr>
        <xdr:cNvPr id="13" name="Rectangle: Rounded Corners 12">
          <a:extLst>
            <a:ext uri="{FF2B5EF4-FFF2-40B4-BE49-F238E27FC236}">
              <a16:creationId xmlns:a16="http://schemas.microsoft.com/office/drawing/2014/main" id="{540D7CA0-04F9-4877-BA2E-AF7B1BEAD8C2}"/>
            </a:ext>
          </a:extLst>
        </xdr:cNvPr>
        <xdr:cNvSpPr/>
      </xdr:nvSpPr>
      <xdr:spPr>
        <a:xfrm>
          <a:off x="5778500" y="1447800"/>
          <a:ext cx="3975100" cy="1797050"/>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0</xdr:col>
      <xdr:colOff>76200</xdr:colOff>
      <xdr:row>0</xdr:row>
      <xdr:rowOff>120650</xdr:rowOff>
    </xdr:from>
    <xdr:to>
      <xdr:col>1</xdr:col>
      <xdr:colOff>141516</xdr:colOff>
      <xdr:row>3</xdr:row>
      <xdr:rowOff>113325</xdr:rowOff>
    </xdr:to>
    <xdr:pic>
      <xdr:nvPicPr>
        <xdr:cNvPr id="14" name="Picture 13" descr="A blue hospital building with a cross&#10;&#10;AI-generated content may be incorrect.">
          <a:extLst>
            <a:ext uri="{FF2B5EF4-FFF2-40B4-BE49-F238E27FC236}">
              <a16:creationId xmlns:a16="http://schemas.microsoft.com/office/drawing/2014/main" id="{F9AC4557-7B83-4562-AF59-6691C27F932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500" t="1" r="18000" b="10169"/>
        <a:stretch/>
      </xdr:blipFill>
      <xdr:spPr>
        <a:xfrm>
          <a:off x="76200" y="120650"/>
          <a:ext cx="674916" cy="545125"/>
        </a:xfrm>
        <a:prstGeom prst="rect">
          <a:avLst/>
        </a:prstGeom>
      </xdr:spPr>
    </xdr:pic>
    <xdr:clientData/>
  </xdr:twoCellAnchor>
  <xdr:twoCellAnchor editAs="oneCell">
    <xdr:from>
      <xdr:col>1</xdr:col>
      <xdr:colOff>228600</xdr:colOff>
      <xdr:row>0</xdr:row>
      <xdr:rowOff>120650</xdr:rowOff>
    </xdr:from>
    <xdr:to>
      <xdr:col>6</xdr:col>
      <xdr:colOff>211348</xdr:colOff>
      <xdr:row>2</xdr:row>
      <xdr:rowOff>146050</xdr:rowOff>
    </xdr:to>
    <xdr:pic>
      <xdr:nvPicPr>
        <xdr:cNvPr id="15" name="Picture 14">
          <a:extLst>
            <a:ext uri="{FF2B5EF4-FFF2-40B4-BE49-F238E27FC236}">
              <a16:creationId xmlns:a16="http://schemas.microsoft.com/office/drawing/2014/main" id="{8FE1FC5A-EAC7-11A1-3A7A-1A9D889DF403}"/>
            </a:ext>
          </a:extLst>
        </xdr:cNvPr>
        <xdr:cNvPicPr>
          <a:picLocks noChangeAspect="1"/>
        </xdr:cNvPicPr>
      </xdr:nvPicPr>
      <xdr:blipFill>
        <a:blip xmlns:r="http://schemas.openxmlformats.org/officeDocument/2006/relationships" r:embed="rId3"/>
        <a:stretch>
          <a:fillRect/>
        </a:stretch>
      </xdr:blipFill>
      <xdr:spPr>
        <a:xfrm>
          <a:off x="838200" y="120650"/>
          <a:ext cx="3030748" cy="393700"/>
        </a:xfrm>
        <a:prstGeom prst="rect">
          <a:avLst/>
        </a:prstGeom>
      </xdr:spPr>
    </xdr:pic>
    <xdr:clientData/>
  </xdr:twoCellAnchor>
  <xdr:twoCellAnchor editAs="oneCell">
    <xdr:from>
      <xdr:col>2</xdr:col>
      <xdr:colOff>400050</xdr:colOff>
      <xdr:row>2</xdr:row>
      <xdr:rowOff>57150</xdr:rowOff>
    </xdr:from>
    <xdr:to>
      <xdr:col>4</xdr:col>
      <xdr:colOff>285750</xdr:colOff>
      <xdr:row>4</xdr:row>
      <xdr:rowOff>12428</xdr:rowOff>
    </xdr:to>
    <xdr:pic>
      <xdr:nvPicPr>
        <xdr:cNvPr id="16" name="Picture 15">
          <a:extLst>
            <a:ext uri="{FF2B5EF4-FFF2-40B4-BE49-F238E27FC236}">
              <a16:creationId xmlns:a16="http://schemas.microsoft.com/office/drawing/2014/main" id="{88809F97-DF3D-8BA6-73CB-D2BA1A983798}"/>
            </a:ext>
          </a:extLst>
        </xdr:cNvPr>
        <xdr:cNvPicPr>
          <a:picLocks noChangeAspect="1"/>
        </xdr:cNvPicPr>
      </xdr:nvPicPr>
      <xdr:blipFill>
        <a:blip xmlns:r="http://schemas.openxmlformats.org/officeDocument/2006/relationships" r:embed="rId4"/>
        <a:stretch>
          <a:fillRect/>
        </a:stretch>
      </xdr:blipFill>
      <xdr:spPr>
        <a:xfrm>
          <a:off x="1619250" y="425450"/>
          <a:ext cx="1104900" cy="323578"/>
        </a:xfrm>
        <a:prstGeom prst="rect">
          <a:avLst/>
        </a:prstGeom>
      </xdr:spPr>
    </xdr:pic>
    <xdr:clientData/>
  </xdr:twoCellAnchor>
  <xdr:twoCellAnchor>
    <xdr:from>
      <xdr:col>2</xdr:col>
      <xdr:colOff>69850</xdr:colOff>
      <xdr:row>5</xdr:row>
      <xdr:rowOff>127000</xdr:rowOff>
    </xdr:from>
    <xdr:to>
      <xdr:col>4</xdr:col>
      <xdr:colOff>209550</xdr:colOff>
      <xdr:row>6</xdr:row>
      <xdr:rowOff>177800</xdr:rowOff>
    </xdr:to>
    <xdr:sp macro="" textlink="">
      <xdr:nvSpPr>
        <xdr:cNvPr id="21" name="TextBox 20">
          <a:hlinkClick xmlns:r="http://schemas.openxmlformats.org/officeDocument/2006/relationships" r:id="rId1"/>
          <a:extLst>
            <a:ext uri="{FF2B5EF4-FFF2-40B4-BE49-F238E27FC236}">
              <a16:creationId xmlns:a16="http://schemas.microsoft.com/office/drawing/2014/main" id="{A5CDE5A2-21A6-E49F-D0B0-034DA47802A0}"/>
            </a:ext>
          </a:extLst>
        </xdr:cNvPr>
        <xdr:cNvSpPr txBox="1"/>
      </xdr:nvSpPr>
      <xdr:spPr>
        <a:xfrm>
          <a:off x="1289050" y="1047750"/>
          <a:ext cx="1358900" cy="2349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Number of Patient</a:t>
          </a:r>
        </a:p>
        <a:p>
          <a:endParaRPr lang="en-US" sz="1100"/>
        </a:p>
      </xdr:txBody>
    </xdr:sp>
    <xdr:clientData/>
  </xdr:twoCellAnchor>
  <xdr:twoCellAnchor>
    <xdr:from>
      <xdr:col>4</xdr:col>
      <xdr:colOff>361950</xdr:colOff>
      <xdr:row>5</xdr:row>
      <xdr:rowOff>139700</xdr:rowOff>
    </xdr:from>
    <xdr:to>
      <xdr:col>6</xdr:col>
      <xdr:colOff>501650</xdr:colOff>
      <xdr:row>7</xdr:row>
      <xdr:rowOff>38100</xdr:rowOff>
    </xdr:to>
    <xdr:sp macro="" textlink="">
      <xdr:nvSpPr>
        <xdr:cNvPr id="22" name="TextBox 21">
          <a:extLst>
            <a:ext uri="{FF2B5EF4-FFF2-40B4-BE49-F238E27FC236}">
              <a16:creationId xmlns:a16="http://schemas.microsoft.com/office/drawing/2014/main" id="{1766C09E-7389-66AA-4509-4198D0EFA21E}"/>
            </a:ext>
          </a:extLst>
        </xdr:cNvPr>
        <xdr:cNvSpPr txBox="1"/>
      </xdr:nvSpPr>
      <xdr:spPr>
        <a:xfrm>
          <a:off x="2800350" y="1060450"/>
          <a:ext cx="1358900" cy="2667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Wait Time</a:t>
          </a:r>
        </a:p>
      </xdr:txBody>
    </xdr:sp>
    <xdr:clientData/>
  </xdr:twoCellAnchor>
  <xdr:twoCellAnchor>
    <xdr:from>
      <xdr:col>6</xdr:col>
      <xdr:colOff>603250</xdr:colOff>
      <xdr:row>5</xdr:row>
      <xdr:rowOff>139700</xdr:rowOff>
    </xdr:from>
    <xdr:to>
      <xdr:col>9</xdr:col>
      <xdr:colOff>133350</xdr:colOff>
      <xdr:row>7</xdr:row>
      <xdr:rowOff>38100</xdr:rowOff>
    </xdr:to>
    <xdr:sp macro="" textlink="">
      <xdr:nvSpPr>
        <xdr:cNvPr id="23" name="TextBox 22">
          <a:extLst>
            <a:ext uri="{FF2B5EF4-FFF2-40B4-BE49-F238E27FC236}">
              <a16:creationId xmlns:a16="http://schemas.microsoft.com/office/drawing/2014/main" id="{C2593D9B-5A5E-C787-9396-542F747B1A2F}"/>
            </a:ext>
          </a:extLst>
        </xdr:cNvPr>
        <xdr:cNvSpPr txBox="1"/>
      </xdr:nvSpPr>
      <xdr:spPr>
        <a:xfrm>
          <a:off x="4260850" y="1060450"/>
          <a:ext cx="1358900" cy="2667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Satisfaction score</a:t>
          </a:r>
        </a:p>
      </xdr:txBody>
    </xdr:sp>
    <xdr:clientData/>
  </xdr:twoCellAnchor>
  <xdr:twoCellAnchor>
    <xdr:from>
      <xdr:col>2</xdr:col>
      <xdr:colOff>69850</xdr:colOff>
      <xdr:row>7</xdr:row>
      <xdr:rowOff>12700</xdr:rowOff>
    </xdr:from>
    <xdr:to>
      <xdr:col>4</xdr:col>
      <xdr:colOff>209550</xdr:colOff>
      <xdr:row>8</xdr:row>
      <xdr:rowOff>63500</xdr:rowOff>
    </xdr:to>
    <xdr:sp macro="" textlink="'Pivot Report'!A8">
      <xdr:nvSpPr>
        <xdr:cNvPr id="25" name="TextBox 24">
          <a:extLst>
            <a:ext uri="{FF2B5EF4-FFF2-40B4-BE49-F238E27FC236}">
              <a16:creationId xmlns:a16="http://schemas.microsoft.com/office/drawing/2014/main" id="{3765E637-DE9F-3E49-0BFA-5584F1796D59}"/>
            </a:ext>
          </a:extLst>
        </xdr:cNvPr>
        <xdr:cNvSpPr txBox="1"/>
      </xdr:nvSpPr>
      <xdr:spPr>
        <a:xfrm>
          <a:off x="1289050" y="1301750"/>
          <a:ext cx="1358900" cy="2349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308F99-C885-4423-A6DD-F9715919ED30}" type="TxLink">
            <a:rPr lang="en-US" sz="1100" b="0" i="0" u="none" strike="noStrike">
              <a:solidFill>
                <a:srgbClr val="000000"/>
              </a:solidFill>
              <a:latin typeface="Calibri"/>
              <a:ea typeface="Calibri"/>
              <a:cs typeface="Calibri"/>
            </a:rPr>
            <a:pPr/>
            <a:t>469</a:t>
          </a:fld>
          <a:endParaRPr lang="en-US" sz="1100"/>
        </a:p>
      </xdr:txBody>
    </xdr:sp>
    <xdr:clientData/>
  </xdr:twoCellAnchor>
  <xdr:twoCellAnchor>
    <xdr:from>
      <xdr:col>6</xdr:col>
      <xdr:colOff>590550</xdr:colOff>
      <xdr:row>6</xdr:row>
      <xdr:rowOff>158750</xdr:rowOff>
    </xdr:from>
    <xdr:to>
      <xdr:col>9</xdr:col>
      <xdr:colOff>120650</xdr:colOff>
      <xdr:row>8</xdr:row>
      <xdr:rowOff>25400</xdr:rowOff>
    </xdr:to>
    <xdr:sp macro="" textlink="'Pivot Report'!A17">
      <xdr:nvSpPr>
        <xdr:cNvPr id="26" name="TextBox 25">
          <a:extLst>
            <a:ext uri="{FF2B5EF4-FFF2-40B4-BE49-F238E27FC236}">
              <a16:creationId xmlns:a16="http://schemas.microsoft.com/office/drawing/2014/main" id="{D14179E2-B275-F967-1D0D-3F7749AF5440}"/>
            </a:ext>
          </a:extLst>
        </xdr:cNvPr>
        <xdr:cNvSpPr txBox="1"/>
      </xdr:nvSpPr>
      <xdr:spPr>
        <a:xfrm>
          <a:off x="4248150" y="1263650"/>
          <a:ext cx="1358900" cy="2349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3E0FBB-6A9D-45A4-977A-278CB04B9486}" type="TxLink">
            <a:rPr lang="en-US" sz="1100" b="0" i="0" u="none" strike="noStrike">
              <a:solidFill>
                <a:srgbClr val="000000"/>
              </a:solidFill>
              <a:latin typeface="Calibri"/>
              <a:ea typeface="Calibri"/>
              <a:cs typeface="Calibri"/>
            </a:rPr>
            <a:pPr/>
            <a:t>4.63</a:t>
          </a:fld>
          <a:endParaRPr lang="en-US" sz="1100"/>
        </a:p>
      </xdr:txBody>
    </xdr:sp>
    <xdr:clientData/>
  </xdr:twoCellAnchor>
  <xdr:twoCellAnchor>
    <xdr:from>
      <xdr:col>4</xdr:col>
      <xdr:colOff>368300</xdr:colOff>
      <xdr:row>7</xdr:row>
      <xdr:rowOff>6350</xdr:rowOff>
    </xdr:from>
    <xdr:to>
      <xdr:col>6</xdr:col>
      <xdr:colOff>508000</xdr:colOff>
      <xdr:row>8</xdr:row>
      <xdr:rowOff>57150</xdr:rowOff>
    </xdr:to>
    <xdr:sp macro="" textlink="'Pivot Report'!A13">
      <xdr:nvSpPr>
        <xdr:cNvPr id="27" name="TextBox 26">
          <a:extLst>
            <a:ext uri="{FF2B5EF4-FFF2-40B4-BE49-F238E27FC236}">
              <a16:creationId xmlns:a16="http://schemas.microsoft.com/office/drawing/2014/main" id="{F35761A2-AD30-13E8-CB3E-FE089E041B02}"/>
            </a:ext>
          </a:extLst>
        </xdr:cNvPr>
        <xdr:cNvSpPr txBox="1"/>
      </xdr:nvSpPr>
      <xdr:spPr>
        <a:xfrm>
          <a:off x="2806700" y="1295400"/>
          <a:ext cx="1358900" cy="2349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80EAC5-1683-47B3-B0EE-4E95FE7E2D8C}" type="TxLink">
            <a:rPr lang="en-US" sz="1100" b="0" i="0" u="none" strike="noStrike">
              <a:solidFill>
                <a:srgbClr val="000000"/>
              </a:solidFill>
              <a:latin typeface="Calibri"/>
              <a:ea typeface="Calibri"/>
              <a:cs typeface="Calibri"/>
            </a:rPr>
            <a:pPr/>
            <a:t>35.04</a:t>
          </a:fld>
          <a:endParaRPr lang="en-US" sz="1100"/>
        </a:p>
      </xdr:txBody>
    </xdr:sp>
    <xdr:clientData/>
  </xdr:twoCellAnchor>
  <xdr:twoCellAnchor editAs="oneCell">
    <xdr:from>
      <xdr:col>3</xdr:col>
      <xdr:colOff>368300</xdr:colOff>
      <xdr:row>7</xdr:row>
      <xdr:rowOff>38100</xdr:rowOff>
    </xdr:from>
    <xdr:to>
      <xdr:col>3</xdr:col>
      <xdr:colOff>581658</xdr:colOff>
      <xdr:row>8</xdr:row>
      <xdr:rowOff>69486</xdr:rowOff>
    </xdr:to>
    <xdr:pic>
      <xdr:nvPicPr>
        <xdr:cNvPr id="28" name="Graphic 27" descr="Male profile with solid fill">
          <a:extLst>
            <a:ext uri="{FF2B5EF4-FFF2-40B4-BE49-F238E27FC236}">
              <a16:creationId xmlns:a16="http://schemas.microsoft.com/office/drawing/2014/main" id="{34CDB989-2ACE-417A-88DA-B8EF5FCD68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97100" y="1327150"/>
          <a:ext cx="213358" cy="215536"/>
        </a:xfrm>
        <a:prstGeom prst="rect">
          <a:avLst/>
        </a:prstGeom>
      </xdr:spPr>
    </xdr:pic>
    <xdr:clientData/>
  </xdr:twoCellAnchor>
  <xdr:twoCellAnchor editAs="oneCell">
    <xdr:from>
      <xdr:col>6</xdr:col>
      <xdr:colOff>88900</xdr:colOff>
      <xdr:row>7</xdr:row>
      <xdr:rowOff>31750</xdr:rowOff>
    </xdr:from>
    <xdr:to>
      <xdr:col>6</xdr:col>
      <xdr:colOff>286293</xdr:colOff>
      <xdr:row>8</xdr:row>
      <xdr:rowOff>32657</xdr:rowOff>
    </xdr:to>
    <xdr:pic>
      <xdr:nvPicPr>
        <xdr:cNvPr id="29" name="Graphic 28" descr="Hourglass Full with solid fill">
          <a:extLst>
            <a:ext uri="{FF2B5EF4-FFF2-40B4-BE49-F238E27FC236}">
              <a16:creationId xmlns:a16="http://schemas.microsoft.com/office/drawing/2014/main" id="{63932F2E-6730-4EB0-AC7D-4916F34AEC0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746500" y="1320800"/>
          <a:ext cx="197393" cy="185057"/>
        </a:xfrm>
        <a:prstGeom prst="rect">
          <a:avLst/>
        </a:prstGeom>
      </xdr:spPr>
    </xdr:pic>
    <xdr:clientData/>
  </xdr:twoCellAnchor>
  <xdr:twoCellAnchor editAs="oneCell">
    <xdr:from>
      <xdr:col>8</xdr:col>
      <xdr:colOff>209550</xdr:colOff>
      <xdr:row>7</xdr:row>
      <xdr:rowOff>12700</xdr:rowOff>
    </xdr:from>
    <xdr:to>
      <xdr:col>8</xdr:col>
      <xdr:colOff>454842</xdr:colOff>
      <xdr:row>8</xdr:row>
      <xdr:rowOff>61505</xdr:rowOff>
    </xdr:to>
    <xdr:pic>
      <xdr:nvPicPr>
        <xdr:cNvPr id="30" name="Graphic 29" descr="Rating with solid fill">
          <a:extLst>
            <a:ext uri="{FF2B5EF4-FFF2-40B4-BE49-F238E27FC236}">
              <a16:creationId xmlns:a16="http://schemas.microsoft.com/office/drawing/2014/main" id="{F392672C-3C36-451C-B8C0-33A510445D1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086350" y="1301750"/>
          <a:ext cx="245292" cy="232955"/>
        </a:xfrm>
        <a:prstGeom prst="rect">
          <a:avLst/>
        </a:prstGeom>
      </xdr:spPr>
    </xdr:pic>
    <xdr:clientData/>
  </xdr:twoCellAnchor>
  <xdr:twoCellAnchor editAs="oneCell">
    <xdr:from>
      <xdr:col>0</xdr:col>
      <xdr:colOff>114299</xdr:colOff>
      <xdr:row>5</xdr:row>
      <xdr:rowOff>0</xdr:rowOff>
    </xdr:from>
    <xdr:to>
      <xdr:col>1</xdr:col>
      <xdr:colOff>563562</xdr:colOff>
      <xdr:row>27</xdr:row>
      <xdr:rowOff>134937</xdr:rowOff>
    </xdr:to>
    <mc:AlternateContent xmlns:mc="http://schemas.openxmlformats.org/markup-compatibility/2006" xmlns:a14="http://schemas.microsoft.com/office/drawing/2010/main">
      <mc:Choice Requires="a14">
        <xdr:graphicFrame macro="">
          <xdr:nvGraphicFramePr>
            <xdr:cNvPr id="31" name="Date (Month)">
              <a:extLst>
                <a:ext uri="{FF2B5EF4-FFF2-40B4-BE49-F238E27FC236}">
                  <a16:creationId xmlns:a16="http://schemas.microsoft.com/office/drawing/2014/main" id="{0366F90A-7B24-4F7E-95F0-B06CD3C00CD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14300" y="912813"/>
              <a:ext cx="995998" cy="3186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7938</xdr:colOff>
      <xdr:row>0</xdr:row>
      <xdr:rowOff>7938</xdr:rowOff>
    </xdr:from>
    <xdr:to>
      <xdr:col>23</xdr:col>
      <xdr:colOff>261936</xdr:colOff>
      <xdr:row>7</xdr:row>
      <xdr:rowOff>79375</xdr:rowOff>
    </xdr:to>
    <xdr:graphicFrame macro="">
      <xdr:nvGraphicFramePr>
        <xdr:cNvPr id="9" name="Chart 8">
          <a:extLst>
            <a:ext uri="{FF2B5EF4-FFF2-40B4-BE49-F238E27FC236}">
              <a16:creationId xmlns:a16="http://schemas.microsoft.com/office/drawing/2014/main" id="{F77C89BB-330F-469F-95EA-269DBC154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15876</xdr:colOff>
      <xdr:row>7</xdr:row>
      <xdr:rowOff>150812</xdr:rowOff>
    </xdr:from>
    <xdr:to>
      <xdr:col>23</xdr:col>
      <xdr:colOff>285750</xdr:colOff>
      <xdr:row>17</xdr:row>
      <xdr:rowOff>95250</xdr:rowOff>
    </xdr:to>
    <xdr:graphicFrame macro="">
      <xdr:nvGraphicFramePr>
        <xdr:cNvPr id="17" name="Chart 16">
          <a:extLst>
            <a:ext uri="{FF2B5EF4-FFF2-40B4-BE49-F238E27FC236}">
              <a16:creationId xmlns:a16="http://schemas.microsoft.com/office/drawing/2014/main" id="{7A7B0A77-6E1A-41E0-B3E7-7993BB9BA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7938</xdr:colOff>
      <xdr:row>18</xdr:row>
      <xdr:rowOff>23813</xdr:rowOff>
    </xdr:from>
    <xdr:to>
      <xdr:col>23</xdr:col>
      <xdr:colOff>357187</xdr:colOff>
      <xdr:row>26</xdr:row>
      <xdr:rowOff>142875</xdr:rowOff>
    </xdr:to>
    <xdr:graphicFrame macro="">
      <xdr:nvGraphicFramePr>
        <xdr:cNvPr id="18" name="Chart 17">
          <a:extLst>
            <a:ext uri="{FF2B5EF4-FFF2-40B4-BE49-F238E27FC236}">
              <a16:creationId xmlns:a16="http://schemas.microsoft.com/office/drawing/2014/main" id="{DADC73A2-BCAC-4567-84D2-803393916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87314</xdr:colOff>
      <xdr:row>9</xdr:row>
      <xdr:rowOff>158750</xdr:rowOff>
    </xdr:from>
    <xdr:to>
      <xdr:col>9</xdr:col>
      <xdr:colOff>190500</xdr:colOff>
      <xdr:row>12</xdr:row>
      <xdr:rowOff>165100</xdr:rowOff>
    </xdr:to>
    <xdr:pic>
      <xdr:nvPicPr>
        <xdr:cNvPr id="24" name="Picture 23">
          <a:extLst>
            <a:ext uri="{FF2B5EF4-FFF2-40B4-BE49-F238E27FC236}">
              <a16:creationId xmlns:a16="http://schemas.microsoft.com/office/drawing/2014/main" id="{1CE28EBC-8595-1190-3DCC-E941D6EF741D}"/>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09689" y="1801813"/>
          <a:ext cx="4381499" cy="5540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31750</xdr:colOff>
      <xdr:row>13</xdr:row>
      <xdr:rowOff>142876</xdr:rowOff>
    </xdr:from>
    <xdr:to>
      <xdr:col>9</xdr:col>
      <xdr:colOff>206375</xdr:colOff>
      <xdr:row>17</xdr:row>
      <xdr:rowOff>119063</xdr:rowOff>
    </xdr:to>
    <xdr:graphicFrame macro="">
      <xdr:nvGraphicFramePr>
        <xdr:cNvPr id="33" name="Chart 32">
          <a:hlinkClick xmlns:r="http://schemas.openxmlformats.org/officeDocument/2006/relationships" r:id="rId1"/>
          <a:extLst>
            <a:ext uri="{FF2B5EF4-FFF2-40B4-BE49-F238E27FC236}">
              <a16:creationId xmlns:a16="http://schemas.microsoft.com/office/drawing/2014/main" id="{65183D65-F917-460E-9D24-BBA70CBB9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269874</xdr:colOff>
      <xdr:row>7</xdr:row>
      <xdr:rowOff>158749</xdr:rowOff>
    </xdr:from>
    <xdr:to>
      <xdr:col>15</xdr:col>
      <xdr:colOff>579437</xdr:colOff>
      <xdr:row>17</xdr:row>
      <xdr:rowOff>134937</xdr:rowOff>
    </xdr:to>
    <xdr:graphicFrame macro="">
      <xdr:nvGraphicFramePr>
        <xdr:cNvPr id="34" name="Chart 33">
          <a:extLst>
            <a:ext uri="{FF2B5EF4-FFF2-40B4-BE49-F238E27FC236}">
              <a16:creationId xmlns:a16="http://schemas.microsoft.com/office/drawing/2014/main" id="{C68EC428-217C-4709-A070-97AB51C45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280955</xdr:colOff>
      <xdr:row>0</xdr:row>
      <xdr:rowOff>50800</xdr:rowOff>
    </xdr:from>
    <xdr:to>
      <xdr:col>12</xdr:col>
      <xdr:colOff>412750</xdr:colOff>
      <xdr:row>7</xdr:row>
      <xdr:rowOff>79375</xdr:rowOff>
    </xdr:to>
    <xdr:graphicFrame macro="">
      <xdr:nvGraphicFramePr>
        <xdr:cNvPr id="35" name="Chart 34">
          <a:extLst>
            <a:ext uri="{FF2B5EF4-FFF2-40B4-BE49-F238E27FC236}">
              <a16:creationId xmlns:a16="http://schemas.microsoft.com/office/drawing/2014/main" id="{87DADF64-AAE4-4F91-9C1F-0A8374D5A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434943</xdr:colOff>
      <xdr:row>0</xdr:row>
      <xdr:rowOff>38100</xdr:rowOff>
    </xdr:from>
    <xdr:to>
      <xdr:col>15</xdr:col>
      <xdr:colOff>539750</xdr:colOff>
      <xdr:row>7</xdr:row>
      <xdr:rowOff>71437</xdr:rowOff>
    </xdr:to>
    <xdr:graphicFrame macro="">
      <xdr:nvGraphicFramePr>
        <xdr:cNvPr id="36" name="Chart 35">
          <a:extLst>
            <a:ext uri="{FF2B5EF4-FFF2-40B4-BE49-F238E27FC236}">
              <a16:creationId xmlns:a16="http://schemas.microsoft.com/office/drawing/2014/main" id="{44318078-0526-449A-A0DB-C57DB3B88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xdr:col>
      <xdr:colOff>39687</xdr:colOff>
      <xdr:row>18</xdr:row>
      <xdr:rowOff>38099</xdr:rowOff>
    </xdr:from>
    <xdr:to>
      <xdr:col>9</xdr:col>
      <xdr:colOff>222250</xdr:colOff>
      <xdr:row>27</xdr:row>
      <xdr:rowOff>150811</xdr:rowOff>
    </xdr:to>
    <xdr:sp macro="" textlink="">
      <xdr:nvSpPr>
        <xdr:cNvPr id="37" name="Rectangle: Rounded Corners 36">
          <a:extLst>
            <a:ext uri="{FF2B5EF4-FFF2-40B4-BE49-F238E27FC236}">
              <a16:creationId xmlns:a16="http://schemas.microsoft.com/office/drawing/2014/main" id="{1209F6C0-C6B1-3188-6718-295908397826}"/>
            </a:ext>
          </a:extLst>
        </xdr:cNvPr>
        <xdr:cNvSpPr/>
      </xdr:nvSpPr>
      <xdr:spPr>
        <a:xfrm>
          <a:off x="1262062" y="3324224"/>
          <a:ext cx="4460876" cy="1755775"/>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39686</xdr:colOff>
      <xdr:row>18</xdr:row>
      <xdr:rowOff>38098</xdr:rowOff>
    </xdr:from>
    <xdr:to>
      <xdr:col>9</xdr:col>
      <xdr:colOff>230186</xdr:colOff>
      <xdr:row>27</xdr:row>
      <xdr:rowOff>134936</xdr:rowOff>
    </xdr:to>
    <xdr:graphicFrame macro="">
      <xdr:nvGraphicFramePr>
        <xdr:cNvPr id="38" name="Chart 37">
          <a:extLst>
            <a:ext uri="{FF2B5EF4-FFF2-40B4-BE49-F238E27FC236}">
              <a16:creationId xmlns:a16="http://schemas.microsoft.com/office/drawing/2014/main" id="{75462640-3522-4989-AD56-DB5E66108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6</xdr:col>
      <xdr:colOff>593724</xdr:colOff>
      <xdr:row>0</xdr:row>
      <xdr:rowOff>38099</xdr:rowOff>
    </xdr:from>
    <xdr:to>
      <xdr:col>9</xdr:col>
      <xdr:colOff>254000</xdr:colOff>
      <xdr:row>4</xdr:row>
      <xdr:rowOff>87312</xdr:rowOff>
    </xdr:to>
    <mc:AlternateContent xmlns:mc="http://schemas.openxmlformats.org/markup-compatibility/2006" xmlns:a14="http://schemas.microsoft.com/office/drawing/2010/main">
      <mc:Choice Requires="a14">
        <xdr:graphicFrame macro="">
          <xdr:nvGraphicFramePr>
            <xdr:cNvPr id="40" name="Date (Year)">
              <a:extLst>
                <a:ext uri="{FF2B5EF4-FFF2-40B4-BE49-F238E27FC236}">
                  <a16:creationId xmlns:a16="http://schemas.microsoft.com/office/drawing/2014/main" id="{E435A7B6-B760-413A-90FC-6B1C4A9DDAE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260849" y="38099"/>
              <a:ext cx="1493839" cy="779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269874</xdr:colOff>
      <xdr:row>18</xdr:row>
      <xdr:rowOff>15875</xdr:rowOff>
    </xdr:from>
    <xdr:to>
      <xdr:col>15</xdr:col>
      <xdr:colOff>552449</xdr:colOff>
      <xdr:row>27</xdr:row>
      <xdr:rowOff>119062</xdr:rowOff>
    </xdr:to>
    <xdr:graphicFrame macro="">
      <xdr:nvGraphicFramePr>
        <xdr:cNvPr id="41" name="Chart 40">
          <a:extLst>
            <a:ext uri="{FF2B5EF4-FFF2-40B4-BE49-F238E27FC236}">
              <a16:creationId xmlns:a16="http://schemas.microsoft.com/office/drawing/2014/main" id="{7C7E1EDD-B443-41C4-8BCE-415ACA315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6157405" backgroundQuery="1" createdVersion="8" refreshedVersion="8" minRefreshableVersion="3" recordCount="0" supportSubquery="1" supportAdvancedDrill="1" xr:uid="{BBFF90B8-85FC-4F34-8509-2655DFB4BD14}">
  <cacheSource type="external" connectionId="3"/>
  <cacheFields count="4">
    <cacheField name="[Calender Table].[Date (Month)].[Date (Month)]" caption="Date (Month)" numFmtId="0" hierarchy="1" level="1">
      <sharedItems count="1">
        <s v="Jan"/>
      </sharedItems>
    </cacheField>
    <cacheField name="[Calender 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 Table].[Date (Quarter)].[Date (Quarter)]" caption="Date (Quarter)" numFmtId="0" hierarchy="4" level="1">
      <sharedItems count="1">
        <s v="Qtr1"/>
      </sharedItems>
    </cacheField>
    <cacheField name="[Calender Table].[Date (Year)].[Date (Year)]" caption="Date (Year)" numFmtId="0" hierarchy="3" level="1">
      <sharedItems count="1">
        <s v="2024"/>
      </sharedItems>
    </cacheField>
  </cacheFields>
  <cacheHierarchies count="35">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1759256" backgroundQuery="1" createdVersion="8" refreshedVersion="8" minRefreshableVersion="3" recordCount="0" supportSubquery="1" supportAdvancedDrill="1" xr:uid="{EF695BB7-8D42-436F-B795-26799C3679B1}">
  <cacheSource type="external" connectionId="3"/>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1875002" backgroundQuery="1" createdVersion="8" refreshedVersion="8" minRefreshableVersion="3" recordCount="0" supportSubquery="1" supportAdvancedDrill="1" xr:uid="{4AF3913C-F6C0-4D5E-A357-94A5354FC9A8}">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2800926" backgroundQuery="1" createdVersion="8" refreshedVersion="8" minRefreshableVersion="3" recordCount="0" supportSubquery="1" supportAdvancedDrill="1" xr:uid="{28E61838-9D19-4D42-8BA0-5F8315F86D9C}">
  <cacheSource type="external" connectionId="3"/>
  <cacheFields count="4">
    <cacheField name="[Calender Table].[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58761574" backgroundQuery="1" createdVersion="8" refreshedVersion="8" minRefreshableVersion="3" recordCount="0" supportSubquery="1" supportAdvancedDrill="1" xr:uid="{58C09BF2-499E-4025-B5D5-0DBACEFF41E3}">
  <cacheSource type="external" connectionId="3"/>
  <cacheFields count="4">
    <cacheField name="[Calender Table].[Date (Month)].[Date (Month)]" caption="Date (Month)" numFmtId="0" hierarchy="1" level="1">
      <sharedItems count="1">
        <s v="Apr"/>
      </sharedItems>
    </cacheField>
    <cacheField name="[Calender Table].[Date (Year)].[Date (Year)]" caption="Date (Year)" numFmtId="0" hierarchy="3" level="1">
      <sharedItems count="1">
        <s v="2024"/>
      </sharedItems>
    </cacheField>
    <cacheField name="[Hospital Emergency Room Data].[Patient Race].[Patient Race]" caption="Patient Race" numFmtId="0" hierarchy="11" level="1">
      <sharedItems count="7">
        <s v="African American"/>
        <s v="Asian"/>
        <s v="Declined to Identify"/>
        <s v="Native American/Alaska Native"/>
        <s v="Pacific Islander"/>
        <s v="Two or More Races"/>
        <s v="White"/>
      </sharedItems>
    </cacheField>
    <cacheField name="[Measures].[Count of Patient Race]" caption="Count of Patient Race" numFmtId="0" hierarchy="34" level="32767"/>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2"/>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oneField="1" hidden="1">
      <fieldsUsage count="1">
        <fieldUsage x="3"/>
      </fieldsUsage>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17867708333" backgroundQuery="1" createdVersion="3" refreshedVersion="8" minRefreshableVersion="3" recordCount="0" supportSubquery="1" supportAdvancedDrill="1" xr:uid="{4EF4D50A-D79D-470C-BA5D-A1FAC40DE804}">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364612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5810182" backgroundQuery="1" createdVersion="8" refreshedVersion="8" minRefreshableVersion="3" recordCount="0" supportSubquery="1" supportAdvancedDrill="1" xr:uid="{8339C981-CCAC-49B9-9B35-4B2898CB91C8}">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5115742" backgroundQuery="1" createdVersion="8" refreshedVersion="8" minRefreshableVersion="3" recordCount="0" supportSubquery="1" supportAdvancedDrill="1" xr:uid="{EBFBDB29-A02D-46FC-9CF9-E056A2AB0523}">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4537035" backgroundQuery="1" createdVersion="8" refreshedVersion="8" minRefreshableVersion="3" recordCount="0" supportSubquery="1" supportAdvancedDrill="1" xr:uid="{935E35FA-755B-4131-82CE-C260C2A263E0}">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3958334" backgroundQuery="1" createdVersion="8" refreshedVersion="8" minRefreshableVersion="3" recordCount="0" supportSubquery="1" supportAdvancedDrill="1" xr:uid="{C0B8E85F-5971-48A1-9298-7EFB17D35C49}">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141204" backgroundQuery="1" createdVersion="8" refreshedVersion="8" minRefreshableVersion="3" recordCount="0" supportSubquery="1" supportAdvancedDrill="1" xr:uid="{89BA3844-70A0-413E-ACD4-B64D197D28E6}">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0949071" backgroundQuery="1" createdVersion="8" refreshedVersion="8" minRefreshableVersion="3" recordCount="0" supportSubquery="1" supportAdvancedDrill="1" xr:uid="{68ED8571-F7CE-4CB2-96A9-15DC3DED203A}">
  <cacheSource type="external" connectionId="3"/>
  <cacheFields count="4">
    <cacheField name="[Measures].[Distinct Count of Patient Id]" caption="Distinct Count of Patient Id" numFmtId="0" hierarchy="24" level="32767"/>
    <cacheField name="[Calende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3379626" backgroundQuery="1" createdVersion="8" refreshedVersion="8" minRefreshableVersion="3" recordCount="0" supportSubquery="1" supportAdvancedDrill="1" xr:uid="{8CBDCBD3-3071-4954-B79C-FE5F9F57F972}">
  <cacheSource type="external" connectionId="3"/>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 Table].[Date (Year)].[Date (Year)]" caption="Date (Year)" numFmtId="0" hierarchy="3"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3.425322337964" backgroundQuery="1" createdVersion="8" refreshedVersion="8" minRefreshableVersion="3" recordCount="0" supportSubquery="1" supportAdvancedDrill="1" xr:uid="{6A317AD7-DE5C-42DF-944E-09C15EE35E21}">
  <cacheSource type="external" connectionId="3"/>
  <cacheFields count="4">
    <cacheField name="[Calende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4F8B39-E883-416C-8D4B-68D5AB2A6873}" name="PivotTable12" cacheId="0" applyNumberFormats="0" applyBorderFormats="0" applyFontFormats="0" applyPatternFormats="0" applyAlignmentFormats="0" applyWidthHeightFormats="1" dataCaption="Values" tag="19027da1-1e4e-4a61-862c-793c658ddb61" updatedVersion="8" minRefreshableVersion="3" subtotalHiddenItems="1" itemPrintTitles="1" createdVersion="8" indent="0" outline="1" outlineData="1" multipleFieldFilters="0" chartFormat="22">
  <location ref="A90:A92"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8EFF3C-1F3E-4CCC-A372-ABA5E052D3C3}" name="PivotTable9" cacheId="3" applyNumberFormats="0" applyBorderFormats="0" applyFontFormats="0" applyPatternFormats="0" applyAlignmentFormats="0" applyWidthHeightFormats="1" dataCaption="Values" tag="19027da1-1e4e-4a61-862c-793c658ddb61" updatedVersion="8" minRefreshableVersion="3" subtotalHiddenItems="1" itemPrintTitles="1" createdVersion="8" indent="0" outline="1" outlineData="1" multipleFieldFilters="0" chartFormat="12">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10">
      <pivotArea outline="0" collapsedLevelsAreSubtotals="1" fieldPosition="0"/>
    </format>
    <format dxfId="9">
      <pivotArea collapsedLevelsAreSubtotals="1" fieldPosition="0">
        <references count="1">
          <reference field="1" count="0"/>
        </references>
      </pivotArea>
    </format>
  </formats>
  <chartFormats count="6">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 count="1" selected="0">
            <x v="0"/>
          </reference>
        </references>
      </pivotArea>
    </chartFormat>
    <chartFormat chart="11" format="1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34D89B-3E42-4F15-BA5A-868F9C53EC41}" name="PivotTable2" cacheId="9" applyNumberFormats="0" applyBorderFormats="0" applyFontFormats="0" applyPatternFormats="0" applyAlignmentFormats="0" applyWidthHeightFormats="1" dataCaption="Values" tag="360b0f33-af05-4c54-8827-68b4411a9007" updatedVersion="8" minRefreshableVersion="3" subtotalHiddenItems="1" itemPrintTitles="1" createdVersion="8"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
      <pivotArea outline="0" collapsedLevelsAreSubtotals="1" fieldPosition="0"/>
    </format>
  </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CAA2C0-F2FF-47CB-8413-AB2A8FD2D7C9}" name="PivotTable8" cacheId="4" applyNumberFormats="0" applyBorderFormats="0" applyFontFormats="0" applyPatternFormats="0" applyAlignmentFormats="0" applyWidthHeightFormats="1" dataCaption="Values" tag="19027da1-1e4e-4a61-862c-793c658ddb61" updatedVersion="8" minRefreshableVersion="3" subtotalHiddenItems="1" itemPrintTitles="1" createdVersion="8" indent="0" outline="1" outlineData="1" multipleFieldFilters="0" chartFormat="12">
  <location ref="A54: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3">
      <pivotArea outline="0" collapsedLevelsAreSubtotals="1" fieldPosition="0"/>
    </format>
    <format dxfId="12">
      <pivotArea collapsedLevelsAreSubtotals="1" fieldPosition="0">
        <references count="1">
          <reference field="1" count="0"/>
        </references>
      </pivotArea>
    </format>
  </formats>
  <chartFormats count="2">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19BD42F-FE25-43DB-A936-E7DB88B63607}" name="PivotTable13" cacheId="12" applyNumberFormats="0" applyBorderFormats="0" applyFontFormats="0" applyPatternFormats="0" applyAlignmentFormats="0" applyWidthHeightFormats="1" dataCaption="Values" tag="19027da1-1e4e-4a61-862c-793c658ddb61" updatedVersion="8" minRefreshableVersion="3" subtotalHiddenItems="1" itemPrintTitles="1" createdVersion="8" indent="0" outline="1" outlineData="1" multipleFieldFilters="0" chartFormat="26">
  <location ref="A95:B103" firstHeaderRow="1" firstDataRow="1" firstDataCol="1"/>
  <pivotFields count="4">
    <pivotField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Count of Patient Race" fld="3" subtotal="count" baseField="0" baseItem="0"/>
  </dataFields>
  <formats count="2">
    <format dxfId="15">
      <pivotArea outline="0" collapsedLevelsAreSubtotals="1" fieldPosition="0"/>
    </format>
    <format dxfId="14">
      <pivotArea collapsedLevelsAreSubtotals="1" fieldPosition="0">
        <references count="1">
          <reference field="2" count="0"/>
        </references>
      </pivotArea>
    </format>
  </formats>
  <chartFormats count="2">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CE46FD-1FA2-4D4E-86C4-5A43A8518A41}" name="PivotTable3" cacheId="10" applyNumberFormats="0" applyBorderFormats="0" applyFontFormats="0" applyPatternFormats="0" applyAlignmentFormats="0" applyWidthHeightFormats="1" dataCaption="Values" tag="19027da1-1e4e-4a61-862c-793c658ddb61" updatedVersion="8" minRefreshableVersion="3" subtotalHiddenItems="1" itemPrintTitles="1" createdVersion="8" indent="0" outline="1" outlineData="1" multipleFieldFilters="0">
  <location ref="A16:A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
      <pivotArea outline="0" collapsedLevelsAreSubtotals="1" fieldPosition="0"/>
    </format>
  </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3332C7-D0AC-4B36-90B6-C2B2375BBFE5}" name="PivotTable1" cacheId="5" applyNumberFormats="0" applyBorderFormats="0" applyFontFormats="0" applyPatternFormats="0" applyAlignmentFormats="0" applyWidthHeightFormats="1" dataCaption="Values" tag="67afd573-9020-4f65-a67b-a6c517e01e3d" updatedVersion="8" minRefreshableVersion="3" subtotalHiddenItems="1" itemPrintTitles="1" createdVersion="8" indent="0" showHeaders="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32AC7A-8767-43C8-85DD-5406BF614076}" name="PivotTable11" cacheId="1" applyNumberFormats="0" applyBorderFormats="0" applyFontFormats="0" applyPatternFormats="0" applyAlignmentFormats="0" applyWidthHeightFormats="1" dataCaption="Values" tag="19027da1-1e4e-4a61-862c-793c658ddb61" updatedVersion="8" minRefreshableVersion="3" subtotalHiddenItems="1" itemPrintTitles="1" createdVersion="8" indent="0" outline="1" outlineData="1" multipleFieldFilters="0" chartFormat="22">
  <location ref="A78:B8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2">
    <format dxfId="3">
      <pivotArea outline="0" collapsedLevelsAreSubtotals="1" fieldPosition="0"/>
    </format>
    <format dxfId="2">
      <pivotArea collapsedLevelsAreSubtotals="1" fieldPosition="0">
        <references count="1">
          <reference field="1" count="0"/>
        </references>
      </pivotArea>
    </format>
  </formats>
  <chartFormats count="4">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6741F7-0EAA-48FC-924D-9025DB4ED0C5}" name="PivotTable6" cacheId="11" applyNumberFormats="0" applyBorderFormats="0" applyFontFormats="0" applyPatternFormats="0" applyAlignmentFormats="0" applyWidthHeightFormats="1" dataCaption="Values" tag="808c9aff-085d-4b18-bec0-3e8ead9a9418" updatedVersion="8" minRefreshableVersion="3" subtotalHiddenItems="1" itemPrintTitles="1" createdVersion="8" indent="0" outline="1" outlineData="1" multipleFieldFilters="0" chartFormat="19">
  <location ref="J7:K35"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0"/>
  </dataFields>
  <formats count="1">
    <format dxfId="4">
      <pivotArea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60C475-0B32-437A-A1F9-3A98666AFFE7}" name="PivotTable4" cacheId="6" applyNumberFormats="0" applyBorderFormats="0" applyFontFormats="0" applyPatternFormats="0" applyAlignmentFormats="0" applyWidthHeightFormats="1" dataCaption="Values" tag="808c9aff-085d-4b18-bec0-3e8ead9a9418" updatedVersion="8" minRefreshableVersion="3" subtotalHiddenItems="1" itemPrintTitles="1" createdVersion="8" indent="0" outline="1" outlineData="1" multipleFieldFilters="0" chartFormat="10">
  <location ref="D7:E38"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3"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EF106E-65D5-4632-BE21-B033736FA75C}" name="PivotTable7" cacheId="7" applyNumberFormats="0" applyBorderFormats="0" applyFontFormats="0" applyPatternFormats="0" applyAlignmentFormats="0" applyWidthHeightFormats="1" dataCaption="Values" tag="19027da1-1e4e-4a61-862c-793c658ddb61" updatedVersion="8" minRefreshableVersion="3" subtotalHiddenItems="1" itemPrintTitles="1" createdVersion="8" indent="0" outline="1" outlineData="1" multipleFieldFilters="0" chartFormat="5">
  <location ref="A43:C4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6">
      <pivotArea outline="0" collapsedLevelsAreSubtotals="1" fieldPosition="0"/>
    </format>
    <format dxfId="5">
      <pivotArea outline="0" fieldPosition="0">
        <references count="1">
          <reference field="4294967294" count="1">
            <x v="1"/>
          </reference>
        </references>
      </pivotArea>
    </format>
  </format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pivotArea type="data" outline="0" fieldPosition="0">
        <references count="2">
          <reference field="4294967294" count="1" selected="0">
            <x v="1"/>
          </reference>
          <reference field="1" count="1" selected="0">
            <x v="0"/>
          </reference>
        </references>
      </pivotArea>
    </chartFormat>
    <chartFormat chart="4" format="11">
      <pivotArea type="data" outline="0" fieldPosition="0">
        <references count="2">
          <reference field="4294967294" count="1" selected="0">
            <x v="1"/>
          </reference>
          <reference field="1" count="1" selected="0">
            <x v="1"/>
          </reference>
        </references>
      </pivotArea>
    </chartFormat>
  </chartFormats>
  <pivotHierarchies count="36">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4BF1AB-EDE3-4182-AF0A-6589B93A9497}" name="PivotTable10" cacheId="2" applyNumberFormats="0" applyBorderFormats="0" applyFontFormats="0" applyPatternFormats="0" applyAlignmentFormats="0" applyWidthHeightFormats="1" dataCaption="Values" tag="19027da1-1e4e-4a61-862c-793c658ddb61" updatedVersion="8" minRefreshableVersion="3" subtotalHiddenItems="1" itemPrintTitles="1" createdVersion="8" indent="0" outline="1" outlineData="1" multipleFieldFilters="0" chartFormat="16">
  <location ref="A72:B7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7">
      <pivotArea outline="0" collapsedLevelsAreSubtotals="1" fieldPosition="0"/>
    </format>
  </formats>
  <chartFormats count="6">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1" count="1" selected="0">
            <x v="0"/>
          </reference>
        </references>
      </pivotArea>
    </chartFormat>
    <chartFormat chart="15" format="1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EE138D-598D-47E4-8AF1-C74FF321244F}" name="PivotTable5" cacheId="8" applyNumberFormats="0" applyBorderFormats="0" applyFontFormats="0" applyPatternFormats="0" applyAlignmentFormats="0" applyWidthHeightFormats="1" dataCaption="Values" tag="808c9aff-085d-4b18-bec0-3e8ead9a9418" updatedVersion="8" minRefreshableVersion="3" subtotalHiddenItems="1" itemPrintTitles="1" createdVersion="8" indent="0" outline="1" outlineData="1" multipleFieldFilters="0" chartFormat="15">
  <location ref="G7:H3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8">
      <pivotArea outline="0" collapsedLevelsAreSubtotals="1" fieldPosition="0"/>
    </format>
  </formats>
  <chartFormats count="4">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FE5A813-7F5C-4E02-BE9D-E5392CC1AF19}" sourceName="[Calender 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1036461272">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3386F8A-4D2D-4A58-9859-72D65F661D92}" sourceName="[Calende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3"/>
  </pivotTables>
  <data>
    <olap pivotCacheId="1036461272">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F8DD6E5-0CD2-496D-BE49-7CB80FF55BD4}" cache="Slicer_Date__Month" caption="Date (Month)" level="1" style="SlicerStyleDark4" rowHeight="182880"/>
  <slicer name="Date (Year)" xr10:uid="{48E66351-8A60-4F02-817B-E239EC3622D5}" cache="Slicer_Date__Year" caption="Date (Year)" showCaption="0" level="1"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K103"/>
  <sheetViews>
    <sheetView tabSelected="1" workbookViewId="0">
      <selection activeCell="B96" sqref="B96:B102"/>
    </sheetView>
  </sheetViews>
  <sheetFormatPr defaultRowHeight="14.5" x14ac:dyDescent="0.35"/>
  <cols>
    <col min="1" max="1" width="32.7265625" customWidth="1"/>
    <col min="2" max="2" width="28.1796875" customWidth="1"/>
    <col min="3" max="3" width="29.54296875" customWidth="1"/>
    <col min="4" max="4" width="35" customWidth="1"/>
    <col min="5" max="5" width="25.81640625" customWidth="1"/>
    <col min="7" max="8" width="24.1796875" customWidth="1"/>
    <col min="10" max="10" width="21.08984375" customWidth="1"/>
    <col min="11" max="11" width="33.81640625" customWidth="1"/>
  </cols>
  <sheetData>
    <row r="5" spans="1:11" x14ac:dyDescent="0.35">
      <c r="D5" s="5" t="s">
        <v>6</v>
      </c>
      <c r="G5" s="5" t="s">
        <v>7</v>
      </c>
      <c r="J5" s="5" t="s">
        <v>8</v>
      </c>
    </row>
    <row r="7" spans="1:11" x14ac:dyDescent="0.35">
      <c r="A7" t="s">
        <v>0</v>
      </c>
      <c r="D7" s="1" t="s">
        <v>5</v>
      </c>
      <c r="E7" t="s">
        <v>0</v>
      </c>
      <c r="G7" s="1" t="s">
        <v>5</v>
      </c>
      <c r="H7" t="s">
        <v>1</v>
      </c>
      <c r="J7" s="1" t="s">
        <v>5</v>
      </c>
      <c r="K7" t="s">
        <v>2</v>
      </c>
    </row>
    <row r="8" spans="1:11" x14ac:dyDescent="0.35">
      <c r="A8">
        <v>469</v>
      </c>
      <c r="D8" s="4" t="s">
        <v>45</v>
      </c>
      <c r="E8">
        <v>12</v>
      </c>
      <c r="G8" s="4" t="s">
        <v>45</v>
      </c>
      <c r="H8" s="2">
        <v>31.833333333333332</v>
      </c>
      <c r="J8" s="4" t="s">
        <v>46</v>
      </c>
      <c r="K8" s="2">
        <v>4.5999999999999996</v>
      </c>
    </row>
    <row r="9" spans="1:11" x14ac:dyDescent="0.35">
      <c r="D9" s="4" t="s">
        <v>46</v>
      </c>
      <c r="E9">
        <v>19</v>
      </c>
      <c r="G9" s="4" t="s">
        <v>46</v>
      </c>
      <c r="H9" s="2">
        <v>39.368421052631582</v>
      </c>
      <c r="J9" s="4" t="s">
        <v>47</v>
      </c>
      <c r="K9" s="2">
        <v>4.5999999999999996</v>
      </c>
    </row>
    <row r="10" spans="1:11" x14ac:dyDescent="0.35">
      <c r="D10" s="4" t="s">
        <v>47</v>
      </c>
      <c r="E10">
        <v>17</v>
      </c>
      <c r="G10" s="4" t="s">
        <v>47</v>
      </c>
      <c r="H10" s="2">
        <v>32.352941176470587</v>
      </c>
      <c r="J10" s="4" t="s">
        <v>48</v>
      </c>
      <c r="K10" s="2">
        <v>5.666666666666667</v>
      </c>
    </row>
    <row r="11" spans="1:11" x14ac:dyDescent="0.35">
      <c r="D11" s="4" t="s">
        <v>48</v>
      </c>
      <c r="E11">
        <v>20</v>
      </c>
      <c r="G11" s="4" t="s">
        <v>48</v>
      </c>
      <c r="H11" s="2">
        <v>34.049999999999997</v>
      </c>
      <c r="J11" s="4" t="s">
        <v>49</v>
      </c>
      <c r="K11" s="2">
        <v>3.4</v>
      </c>
    </row>
    <row r="12" spans="1:11" x14ac:dyDescent="0.35">
      <c r="A12" t="s">
        <v>1</v>
      </c>
      <c r="D12" s="4" t="s">
        <v>49</v>
      </c>
      <c r="E12">
        <v>15</v>
      </c>
      <c r="G12" s="4" t="s">
        <v>49</v>
      </c>
      <c r="H12" s="2">
        <v>31.8</v>
      </c>
      <c r="J12" s="4" t="s">
        <v>50</v>
      </c>
      <c r="K12" s="2">
        <v>4.333333333333333</v>
      </c>
    </row>
    <row r="13" spans="1:11" x14ac:dyDescent="0.35">
      <c r="A13" s="2">
        <v>35.044776119402982</v>
      </c>
      <c r="D13" s="4" t="s">
        <v>50</v>
      </c>
      <c r="E13">
        <v>17</v>
      </c>
      <c r="G13" s="4" t="s">
        <v>50</v>
      </c>
      <c r="H13" s="2">
        <v>37.823529411764703</v>
      </c>
      <c r="J13" s="4" t="s">
        <v>51</v>
      </c>
      <c r="K13" s="2">
        <v>4.4000000000000004</v>
      </c>
    </row>
    <row r="14" spans="1:11" x14ac:dyDescent="0.35">
      <c r="D14" s="4" t="s">
        <v>51</v>
      </c>
      <c r="E14">
        <v>16</v>
      </c>
      <c r="G14" s="4" t="s">
        <v>51</v>
      </c>
      <c r="H14" s="2">
        <v>31.875</v>
      </c>
      <c r="J14" s="4" t="s">
        <v>52</v>
      </c>
      <c r="K14" s="2">
        <v>4.25</v>
      </c>
    </row>
    <row r="15" spans="1:11" x14ac:dyDescent="0.35">
      <c r="D15" s="4" t="s">
        <v>52</v>
      </c>
      <c r="E15">
        <v>10</v>
      </c>
      <c r="G15" s="4" t="s">
        <v>52</v>
      </c>
      <c r="H15" s="2">
        <v>27.3</v>
      </c>
      <c r="J15" s="4" t="s">
        <v>53</v>
      </c>
      <c r="K15" s="2">
        <v>4.5999999999999996</v>
      </c>
    </row>
    <row r="16" spans="1:11" x14ac:dyDescent="0.35">
      <c r="A16" t="s">
        <v>2</v>
      </c>
      <c r="D16" s="4" t="s">
        <v>53</v>
      </c>
      <c r="E16">
        <v>15</v>
      </c>
      <c r="G16" s="4" t="s">
        <v>53</v>
      </c>
      <c r="H16" s="2">
        <v>31.933333333333334</v>
      </c>
      <c r="J16" s="4" t="s">
        <v>55</v>
      </c>
      <c r="K16" s="2">
        <v>2.3333333333333335</v>
      </c>
    </row>
    <row r="17" spans="1:11" x14ac:dyDescent="0.35">
      <c r="A17" s="2">
        <v>4.6269841269841274</v>
      </c>
      <c r="D17" s="4" t="s">
        <v>54</v>
      </c>
      <c r="E17">
        <v>14</v>
      </c>
      <c r="G17" s="4" t="s">
        <v>54</v>
      </c>
      <c r="H17" s="2">
        <v>30.5</v>
      </c>
      <c r="J17" s="4" t="s">
        <v>56</v>
      </c>
      <c r="K17" s="2">
        <v>9</v>
      </c>
    </row>
    <row r="18" spans="1:11" x14ac:dyDescent="0.35">
      <c r="D18" s="4" t="s">
        <v>55</v>
      </c>
      <c r="E18">
        <v>16</v>
      </c>
      <c r="G18" s="4" t="s">
        <v>55</v>
      </c>
      <c r="H18" s="2">
        <v>38.0625</v>
      </c>
      <c r="J18" s="4" t="s">
        <v>57</v>
      </c>
      <c r="K18" s="2">
        <v>2.75</v>
      </c>
    </row>
    <row r="19" spans="1:11" x14ac:dyDescent="0.35">
      <c r="D19" s="4" t="s">
        <v>56</v>
      </c>
      <c r="E19">
        <v>12</v>
      </c>
      <c r="G19" s="4" t="s">
        <v>56</v>
      </c>
      <c r="H19" s="2">
        <v>36.333333333333336</v>
      </c>
      <c r="J19" s="4" t="s">
        <v>58</v>
      </c>
      <c r="K19" s="2">
        <v>6.8888888888888893</v>
      </c>
    </row>
    <row r="20" spans="1:11" x14ac:dyDescent="0.35">
      <c r="D20" s="4" t="s">
        <v>57</v>
      </c>
      <c r="E20">
        <v>12</v>
      </c>
      <c r="G20" s="4" t="s">
        <v>57</v>
      </c>
      <c r="H20" s="2">
        <v>27</v>
      </c>
      <c r="J20" s="4" t="s">
        <v>59</v>
      </c>
      <c r="K20" s="2">
        <v>5</v>
      </c>
    </row>
    <row r="21" spans="1:11" x14ac:dyDescent="0.35">
      <c r="D21" s="4" t="s">
        <v>58</v>
      </c>
      <c r="E21">
        <v>13</v>
      </c>
      <c r="G21" s="4" t="s">
        <v>58</v>
      </c>
      <c r="H21" s="2">
        <v>37.46153846153846</v>
      </c>
      <c r="J21" s="4" t="s">
        <v>60</v>
      </c>
      <c r="K21" s="2">
        <v>4.166666666666667</v>
      </c>
    </row>
    <row r="22" spans="1:11" x14ac:dyDescent="0.35">
      <c r="D22" s="4" t="s">
        <v>59</v>
      </c>
      <c r="E22">
        <v>20</v>
      </c>
      <c r="G22" s="4" t="s">
        <v>59</v>
      </c>
      <c r="H22" s="2">
        <v>39.25</v>
      </c>
      <c r="J22" s="4" t="s">
        <v>61</v>
      </c>
      <c r="K22" s="2">
        <v>2.5</v>
      </c>
    </row>
    <row r="23" spans="1:11" x14ac:dyDescent="0.35">
      <c r="D23" s="4" t="s">
        <v>60</v>
      </c>
      <c r="E23">
        <v>17</v>
      </c>
      <c r="G23" s="4" t="s">
        <v>60</v>
      </c>
      <c r="H23" s="2">
        <v>33.647058823529413</v>
      </c>
      <c r="J23" s="4" t="s">
        <v>62</v>
      </c>
      <c r="K23" s="2">
        <v>6</v>
      </c>
    </row>
    <row r="24" spans="1:11" x14ac:dyDescent="0.35">
      <c r="D24" s="4" t="s">
        <v>61</v>
      </c>
      <c r="E24">
        <v>10</v>
      </c>
      <c r="G24" s="4" t="s">
        <v>61</v>
      </c>
      <c r="H24" s="2">
        <v>42.2</v>
      </c>
      <c r="J24" s="4" t="s">
        <v>63</v>
      </c>
      <c r="K24" s="2">
        <v>3.8</v>
      </c>
    </row>
    <row r="25" spans="1:11" x14ac:dyDescent="0.35">
      <c r="D25" s="4" t="s">
        <v>62</v>
      </c>
      <c r="E25">
        <v>16</v>
      </c>
      <c r="G25" s="4" t="s">
        <v>62</v>
      </c>
      <c r="H25" s="2">
        <v>33.3125</v>
      </c>
      <c r="J25" s="4" t="s">
        <v>64</v>
      </c>
      <c r="K25" s="2">
        <v>3.6</v>
      </c>
    </row>
    <row r="26" spans="1:11" x14ac:dyDescent="0.35">
      <c r="D26" s="4" t="s">
        <v>63</v>
      </c>
      <c r="E26">
        <v>13</v>
      </c>
      <c r="G26" s="4" t="s">
        <v>63</v>
      </c>
      <c r="H26" s="2">
        <v>25.76923076923077</v>
      </c>
      <c r="J26" s="4" t="s">
        <v>66</v>
      </c>
      <c r="K26" s="2">
        <v>5.8571428571428568</v>
      </c>
    </row>
    <row r="27" spans="1:11" x14ac:dyDescent="0.35">
      <c r="D27" s="4" t="s">
        <v>64</v>
      </c>
      <c r="E27">
        <v>16</v>
      </c>
      <c r="G27" s="4" t="s">
        <v>64</v>
      </c>
      <c r="H27" s="2">
        <v>37.125</v>
      </c>
      <c r="J27" s="4" t="s">
        <v>67</v>
      </c>
      <c r="K27" s="2">
        <v>6.25</v>
      </c>
    </row>
    <row r="28" spans="1:11" x14ac:dyDescent="0.35">
      <c r="D28" s="4" t="s">
        <v>65</v>
      </c>
      <c r="E28">
        <v>18</v>
      </c>
      <c r="G28" s="4" t="s">
        <v>65</v>
      </c>
      <c r="H28" s="2">
        <v>37</v>
      </c>
      <c r="J28" s="4" t="s">
        <v>68</v>
      </c>
      <c r="K28" s="2">
        <v>4.666666666666667</v>
      </c>
    </row>
    <row r="29" spans="1:11" x14ac:dyDescent="0.35">
      <c r="D29" s="4" t="s">
        <v>66</v>
      </c>
      <c r="E29">
        <v>21</v>
      </c>
      <c r="G29" s="4" t="s">
        <v>66</v>
      </c>
      <c r="H29" s="2">
        <v>36.80952380952381</v>
      </c>
      <c r="J29" s="4" t="s">
        <v>69</v>
      </c>
      <c r="K29" s="2">
        <v>0</v>
      </c>
    </row>
    <row r="30" spans="1:11" x14ac:dyDescent="0.35">
      <c r="D30" s="4" t="s">
        <v>67</v>
      </c>
      <c r="E30">
        <v>15</v>
      </c>
      <c r="G30" s="4" t="s">
        <v>67</v>
      </c>
      <c r="H30" s="2">
        <v>39.799999999999997</v>
      </c>
      <c r="J30" s="4" t="s">
        <v>70</v>
      </c>
      <c r="K30" s="2">
        <v>4.666666666666667</v>
      </c>
    </row>
    <row r="31" spans="1:11" x14ac:dyDescent="0.35">
      <c r="D31" s="4" t="s">
        <v>68</v>
      </c>
      <c r="E31">
        <v>18</v>
      </c>
      <c r="G31" s="4" t="s">
        <v>68</v>
      </c>
      <c r="H31" s="2">
        <v>38</v>
      </c>
      <c r="J31" s="4" t="s">
        <v>71</v>
      </c>
      <c r="K31" s="2">
        <v>2.8</v>
      </c>
    </row>
    <row r="32" spans="1:11" x14ac:dyDescent="0.35">
      <c r="D32" s="4" t="s">
        <v>69</v>
      </c>
      <c r="E32">
        <v>15</v>
      </c>
      <c r="G32" s="4" t="s">
        <v>69</v>
      </c>
      <c r="H32" s="2">
        <v>36.133333333333333</v>
      </c>
      <c r="J32" s="4" t="s">
        <v>72</v>
      </c>
      <c r="K32" s="2">
        <v>4.2</v>
      </c>
    </row>
    <row r="33" spans="1:11" x14ac:dyDescent="0.35">
      <c r="D33" s="4" t="s">
        <v>70</v>
      </c>
      <c r="E33">
        <v>18</v>
      </c>
      <c r="G33" s="4" t="s">
        <v>70</v>
      </c>
      <c r="H33" s="2">
        <v>36.555555555555557</v>
      </c>
      <c r="J33" s="4" t="s">
        <v>73</v>
      </c>
      <c r="K33" s="2">
        <v>2.5</v>
      </c>
    </row>
    <row r="34" spans="1:11" x14ac:dyDescent="0.35">
      <c r="D34" s="4" t="s">
        <v>71</v>
      </c>
      <c r="E34">
        <v>19</v>
      </c>
      <c r="G34" s="4" t="s">
        <v>71</v>
      </c>
      <c r="H34" s="2">
        <v>39.210526315789473</v>
      </c>
      <c r="J34" s="4" t="s">
        <v>74</v>
      </c>
      <c r="K34" s="2">
        <v>5</v>
      </c>
    </row>
    <row r="35" spans="1:11" x14ac:dyDescent="0.35">
      <c r="D35" s="4" t="s">
        <v>72</v>
      </c>
      <c r="E35">
        <v>16</v>
      </c>
      <c r="G35" s="4" t="s">
        <v>72</v>
      </c>
      <c r="H35" s="2">
        <v>31.1875</v>
      </c>
      <c r="J35" s="4" t="s">
        <v>4</v>
      </c>
      <c r="K35" s="2">
        <v>4.6269841269841274</v>
      </c>
    </row>
    <row r="36" spans="1:11" x14ac:dyDescent="0.35">
      <c r="D36" s="4" t="s">
        <v>73</v>
      </c>
      <c r="E36">
        <v>13</v>
      </c>
      <c r="G36" s="4" t="s">
        <v>73</v>
      </c>
      <c r="H36" s="2">
        <v>35.153846153846153</v>
      </c>
    </row>
    <row r="37" spans="1:11" x14ac:dyDescent="0.35">
      <c r="D37" s="4" t="s">
        <v>74</v>
      </c>
      <c r="E37">
        <v>16</v>
      </c>
      <c r="G37" s="4" t="s">
        <v>74</v>
      </c>
      <c r="H37" s="2">
        <v>34.25</v>
      </c>
    </row>
    <row r="38" spans="1:11" x14ac:dyDescent="0.35">
      <c r="D38" s="4" t="s">
        <v>4</v>
      </c>
      <c r="E38">
        <v>469</v>
      </c>
      <c r="G38" s="4" t="s">
        <v>4</v>
      </c>
      <c r="H38" s="2">
        <v>35.044776119402982</v>
      </c>
    </row>
    <row r="43" spans="1:11" x14ac:dyDescent="0.35">
      <c r="A43" s="1" t="s">
        <v>5</v>
      </c>
      <c r="B43" t="s">
        <v>11</v>
      </c>
      <c r="C43" t="s">
        <v>12</v>
      </c>
    </row>
    <row r="44" spans="1:11" x14ac:dyDescent="0.35">
      <c r="A44" s="4" t="s">
        <v>9</v>
      </c>
      <c r="B44" s="2">
        <v>217</v>
      </c>
      <c r="C44" s="6">
        <v>0.46268656716417911</v>
      </c>
    </row>
    <row r="45" spans="1:11" x14ac:dyDescent="0.35">
      <c r="A45" s="4" t="s">
        <v>10</v>
      </c>
      <c r="B45" s="2">
        <v>252</v>
      </c>
      <c r="C45" s="6">
        <v>0.53731343283582089</v>
      </c>
    </row>
    <row r="46" spans="1:11" x14ac:dyDescent="0.35">
      <c r="A46" s="4" t="s">
        <v>4</v>
      </c>
      <c r="B46" s="2">
        <v>469</v>
      </c>
      <c r="C46" s="6">
        <v>1</v>
      </c>
    </row>
    <row r="48" spans="1:11" x14ac:dyDescent="0.35">
      <c r="A48" s="13" t="s">
        <v>13</v>
      </c>
    </row>
    <row r="49" spans="1:3" x14ac:dyDescent="0.35">
      <c r="A49" s="10" t="s">
        <v>13</v>
      </c>
      <c r="B49" s="11" t="s">
        <v>14</v>
      </c>
      <c r="C49" s="11" t="s">
        <v>15</v>
      </c>
    </row>
    <row r="50" spans="1:3" x14ac:dyDescent="0.35">
      <c r="A50" s="8" t="str">
        <f>A44</f>
        <v>Admitted</v>
      </c>
      <c r="B50" s="7">
        <f t="shared" ref="B50:C50" si="0">B44</f>
        <v>217</v>
      </c>
      <c r="C50" s="9">
        <f t="shared" si="0"/>
        <v>0.46268656716417911</v>
      </c>
    </row>
    <row r="51" spans="1:3" x14ac:dyDescent="0.35">
      <c r="A51" s="8" t="str">
        <f>A45</f>
        <v>Not Admitted</v>
      </c>
      <c r="B51" s="7">
        <f t="shared" ref="B51:C51" si="1">B45</f>
        <v>252</v>
      </c>
      <c r="C51" s="9">
        <f t="shared" si="1"/>
        <v>0.53731343283582089</v>
      </c>
    </row>
    <row r="53" spans="1:3" x14ac:dyDescent="0.35">
      <c r="A53" s="14" t="s">
        <v>43</v>
      </c>
    </row>
    <row r="54" spans="1:3" x14ac:dyDescent="0.35">
      <c r="A54" s="1" t="s">
        <v>5</v>
      </c>
      <c r="B54" t="s">
        <v>24</v>
      </c>
    </row>
    <row r="55" spans="1:3" x14ac:dyDescent="0.35">
      <c r="A55" s="4" t="s">
        <v>16</v>
      </c>
      <c r="B55" s="12">
        <v>50</v>
      </c>
    </row>
    <row r="56" spans="1:3" x14ac:dyDescent="0.35">
      <c r="A56" s="4" t="s">
        <v>17</v>
      </c>
      <c r="B56" s="12">
        <v>58</v>
      </c>
    </row>
    <row r="57" spans="1:3" x14ac:dyDescent="0.35">
      <c r="A57" s="4" t="s">
        <v>18</v>
      </c>
      <c r="B57" s="12">
        <v>71</v>
      </c>
    </row>
    <row r="58" spans="1:3" x14ac:dyDescent="0.35">
      <c r="A58" s="4" t="s">
        <v>19</v>
      </c>
      <c r="B58" s="12">
        <v>63</v>
      </c>
    </row>
    <row r="59" spans="1:3" x14ac:dyDescent="0.35">
      <c r="A59" s="4" t="s">
        <v>20</v>
      </c>
      <c r="B59" s="12">
        <v>54</v>
      </c>
    </row>
    <row r="60" spans="1:3" x14ac:dyDescent="0.35">
      <c r="A60" s="4" t="s">
        <v>21</v>
      </c>
      <c r="B60" s="12">
        <v>59</v>
      </c>
    </row>
    <row r="61" spans="1:3" x14ac:dyDescent="0.35">
      <c r="A61" s="4" t="s">
        <v>22</v>
      </c>
      <c r="B61" s="12">
        <v>51</v>
      </c>
    </row>
    <row r="62" spans="1:3" x14ac:dyDescent="0.35">
      <c r="A62" s="4" t="s">
        <v>23</v>
      </c>
      <c r="B62" s="12">
        <v>63</v>
      </c>
    </row>
    <row r="63" spans="1:3" x14ac:dyDescent="0.35">
      <c r="A63" s="4" t="s">
        <v>4</v>
      </c>
      <c r="B63" s="2">
        <v>469</v>
      </c>
    </row>
    <row r="65" spans="1:2" x14ac:dyDescent="0.35">
      <c r="A65" s="13" t="s">
        <v>42</v>
      </c>
    </row>
    <row r="66" spans="1:2" x14ac:dyDescent="0.35">
      <c r="A66" s="1" t="s">
        <v>5</v>
      </c>
      <c r="B66" t="s">
        <v>27</v>
      </c>
    </row>
    <row r="67" spans="1:2" x14ac:dyDescent="0.35">
      <c r="A67" s="4" t="s">
        <v>25</v>
      </c>
      <c r="B67" s="12">
        <v>268</v>
      </c>
    </row>
    <row r="68" spans="1:2" x14ac:dyDescent="0.35">
      <c r="A68" s="4" t="s">
        <v>26</v>
      </c>
      <c r="B68" s="12">
        <v>201</v>
      </c>
    </row>
    <row r="69" spans="1:2" x14ac:dyDescent="0.35">
      <c r="A69" s="4" t="s">
        <v>4</v>
      </c>
      <c r="B69" s="2">
        <v>469</v>
      </c>
    </row>
    <row r="71" spans="1:2" x14ac:dyDescent="0.35">
      <c r="A71" s="13" t="s">
        <v>41</v>
      </c>
    </row>
    <row r="72" spans="1:2" x14ac:dyDescent="0.35">
      <c r="A72" s="1" t="s">
        <v>5</v>
      </c>
      <c r="B72" t="s">
        <v>30</v>
      </c>
    </row>
    <row r="73" spans="1:2" x14ac:dyDescent="0.35">
      <c r="A73" s="4" t="s">
        <v>28</v>
      </c>
      <c r="B73" s="2">
        <v>241</v>
      </c>
    </row>
    <row r="74" spans="1:2" x14ac:dyDescent="0.35">
      <c r="A74" s="4" t="s">
        <v>29</v>
      </c>
      <c r="B74" s="2">
        <v>228</v>
      </c>
    </row>
    <row r="75" spans="1:2" x14ac:dyDescent="0.35">
      <c r="A75" s="4" t="s">
        <v>4</v>
      </c>
      <c r="B75" s="2">
        <v>469</v>
      </c>
    </row>
    <row r="77" spans="1:2" x14ac:dyDescent="0.35">
      <c r="A77" s="13" t="s">
        <v>40</v>
      </c>
    </row>
    <row r="78" spans="1:2" x14ac:dyDescent="0.35">
      <c r="A78" s="1" t="s">
        <v>5</v>
      </c>
      <c r="B78" t="s">
        <v>39</v>
      </c>
    </row>
    <row r="79" spans="1:2" x14ac:dyDescent="0.35">
      <c r="A79" s="4" t="s">
        <v>31</v>
      </c>
      <c r="B79" s="12">
        <v>13</v>
      </c>
    </row>
    <row r="80" spans="1:2" x14ac:dyDescent="0.35">
      <c r="A80" s="4" t="s">
        <v>32</v>
      </c>
      <c r="B80" s="12">
        <v>8</v>
      </c>
    </row>
    <row r="81" spans="1:2" x14ac:dyDescent="0.35">
      <c r="A81" s="4" t="s">
        <v>33</v>
      </c>
      <c r="B81" s="12">
        <v>92</v>
      </c>
    </row>
    <row r="82" spans="1:2" x14ac:dyDescent="0.35">
      <c r="A82" s="4" t="s">
        <v>34</v>
      </c>
      <c r="B82" s="12">
        <v>10</v>
      </c>
    </row>
    <row r="83" spans="1:2" x14ac:dyDescent="0.35">
      <c r="A83" s="4" t="s">
        <v>35</v>
      </c>
      <c r="B83" s="12">
        <v>284</v>
      </c>
    </row>
    <row r="84" spans="1:2" x14ac:dyDescent="0.35">
      <c r="A84" s="4" t="s">
        <v>36</v>
      </c>
      <c r="B84" s="12">
        <v>44</v>
      </c>
    </row>
    <row r="85" spans="1:2" x14ac:dyDescent="0.35">
      <c r="A85" s="4" t="s">
        <v>37</v>
      </c>
      <c r="B85" s="12">
        <v>15</v>
      </c>
    </row>
    <row r="86" spans="1:2" x14ac:dyDescent="0.35">
      <c r="A86" s="4" t="s">
        <v>38</v>
      </c>
      <c r="B86" s="12">
        <v>3</v>
      </c>
    </row>
    <row r="87" spans="1:2" x14ac:dyDescent="0.35">
      <c r="A87" s="4" t="s">
        <v>4</v>
      </c>
      <c r="B87" s="2">
        <v>469</v>
      </c>
    </row>
    <row r="90" spans="1:2" x14ac:dyDescent="0.35">
      <c r="A90" s="1" t="s">
        <v>5</v>
      </c>
    </row>
    <row r="91" spans="1:2" x14ac:dyDescent="0.35">
      <c r="A91" s="4" t="s">
        <v>44</v>
      </c>
    </row>
    <row r="92" spans="1:2" x14ac:dyDescent="0.35">
      <c r="A92" s="4" t="s">
        <v>4</v>
      </c>
    </row>
    <row r="95" spans="1:2" x14ac:dyDescent="0.35">
      <c r="A95" s="1" t="s">
        <v>5</v>
      </c>
      <c r="B95" t="s">
        <v>82</v>
      </c>
    </row>
    <row r="96" spans="1:2" x14ac:dyDescent="0.35">
      <c r="A96" s="4" t="s">
        <v>75</v>
      </c>
      <c r="B96" s="12">
        <v>91</v>
      </c>
    </row>
    <row r="97" spans="1:2" x14ac:dyDescent="0.35">
      <c r="A97" s="4" t="s">
        <v>76</v>
      </c>
      <c r="B97" s="12">
        <v>59</v>
      </c>
    </row>
    <row r="98" spans="1:2" x14ac:dyDescent="0.35">
      <c r="A98" s="4" t="s">
        <v>77</v>
      </c>
      <c r="B98" s="12">
        <v>49</v>
      </c>
    </row>
    <row r="99" spans="1:2" x14ac:dyDescent="0.35">
      <c r="A99" s="4" t="s">
        <v>78</v>
      </c>
      <c r="B99" s="12">
        <v>21</v>
      </c>
    </row>
    <row r="100" spans="1:2" x14ac:dyDescent="0.35">
      <c r="A100" s="4" t="s">
        <v>79</v>
      </c>
      <c r="B100" s="12">
        <v>28</v>
      </c>
    </row>
    <row r="101" spans="1:2" x14ac:dyDescent="0.35">
      <c r="A101" s="4" t="s">
        <v>80</v>
      </c>
      <c r="B101" s="12">
        <v>74</v>
      </c>
    </row>
    <row r="102" spans="1:2" x14ac:dyDescent="0.35">
      <c r="A102" s="4" t="s">
        <v>81</v>
      </c>
      <c r="B102" s="12">
        <v>147</v>
      </c>
    </row>
    <row r="103" spans="1:2" x14ac:dyDescent="0.35">
      <c r="A103" s="4" t="s">
        <v>4</v>
      </c>
      <c r="B103" s="2">
        <v>469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F9380-2842-4235-87C2-E0E22B2E7594}">
  <dimension ref="A1"/>
  <sheetViews>
    <sheetView topLeftCell="A26" workbookViewId="0">
      <selection activeCell="S48" sqref="S48"/>
    </sheetView>
  </sheetViews>
  <sheetFormatPr defaultRowHeight="14.5" x14ac:dyDescent="0.35"/>
  <cols>
    <col min="1" max="16384" width="8.7265625" style="3"/>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1BAA8-7E36-458B-8B3E-0DFF71B76BCF}">
  <dimension ref="L19"/>
  <sheetViews>
    <sheetView zoomScale="80" zoomScaleNormal="80" workbookViewId="0">
      <selection activeCell="A29" sqref="A29"/>
    </sheetView>
  </sheetViews>
  <sheetFormatPr defaultRowHeight="14.5" x14ac:dyDescent="0.35"/>
  <cols>
    <col min="1" max="16384" width="8.7265625" style="3"/>
  </cols>
  <sheetData>
    <row r="19" spans="12:12" x14ac:dyDescent="0.35">
      <c r="L19" s="3" t="s">
        <v>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 D a t a _ 5 5 4 2 d 2 2 0 - 8 6 b b - 4 f d b - b 1 0 4 - 8 7 1 8 1 f e 9 0 8 b 3 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0.xml>��< ? x m l   v e r s i o n = " 1 . 0 "   e n c o d i n g = " U T F - 1 6 "   s t a n d a l o n e = " n o " ? > < D a t a M a s h u p   x m l n s = " h t t p : / / s c h e m a s . m i c r o s o f t . c o m / D a t a M a s h u p " > A A A A A H 4 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R X q w 6 0 A A A D 4 A A A A E g A A A E N v b m Z p Z y 9 Q Y W N r Y W d l L n h t b I S P z Q q C Q B z E 7 0 H v I H t 3 v y q C + L s e u i Y E U n R d d N E l X c N d W 9 + t Q 4 / U K 6 S U 1 a 3 j z P x g Z h 6 3 O 8 R 9 X Q V X 1 V r d m A g x T F F g n T S 5 r B q j I m Q a F I v 5 D P Y y O 8 t C B Q N t 7 K a 3 e Y R K 5 y 4 b Q r z 3 2 C 9 w 0 x a E U 8 r I K d m l W a l q i T 6 w / g + H 2 o y 1 m U I C j q 8 1 g m O 2 X G F G + R p T I J M L i T Z f g g + L x / T H h G 1 X u a 5 V Q p n w k A K Z J J D 3 C f E E A A D / / w M A U E s D B B Q A A g A I A A A A I Q B j o O 4 d j Q M A A D g M A A A T A A A A R m 9 y b X V s Y X M v U 2 V j d G l v b j E u b a R W 2 2 7 b O B B 9 D 9 B / I J Q X G W A E 0 9 l e s I U f U l + 2 A d J s a z l b o H V R M B J j E 6 B I g 6 S T G o X / f Y e S H F 0 s 2 o u s A 0 c y O T x z 5 s o x L L F c S R Q X T / L + 7 M y s q G Y p O g 8 + K r P m l g o 0 y Z h e M p l s 0 U y p D I 2 p p Q E a I s H s q z M E n 1 h t d M J g Z W Q e o 7 F K N h m T N p x y w a K R k h Z + m D A Y / b m 4 M 0 y b x V 0 8 m S 3 G 6 k k K R V O z 8 G s x q 3 t F d X o x 6 A 9 e 9 9 8 R M i f v + u S S f L s g F / 0 + O X 1 w c c y A K D G P Q Q 9 / H z P B M 2 6 Z H g Y 4 w G i k x C a T Z k g G G E 1 k o l I u l 8 M 3 r 0 E f R l 8 2 y r L Y b g U b V q / R r Z L s R w 8 X n j g P P m u V w V 6 K P j K a g r n O U X N 6 D 4 L l T r k e F k 7 D 6 H u 5 f i V E n F B B t R l a v a l D j l Z U L g F x v l 2 z C m 6 u q T Q P S m c F Z b d p w g 7 9 + P f v 4 D O 1 H K K A r l M w 0 Y I k s u y X 3 W F U b V 2 l G T f G p Q J 4 h 3 n F p l w b w J H O r V 6 h G w o y t z T z w / z F J J D z k 1 m 6 o 9 f S v v k j c o Y 1 N m c 0 O Q Q e s z X V N s v 3 2 Q P T + g i 9 y t S p o M u 9 m F B L D v 5 v S M b w N A + 0 L J F E 6 S O 0 v l J u L c + O S D T 1 / i R t z b s q 5 J 9 c v q b 7 b K y C P l L Z P Z e s X A 9 b u Y G 9 c e o I z Q 6 X Y H q P O g d H f d g + F 0 T o z t W z P k / 1 H i 7 J B R X b G Z O A 2 E G 3 2 K j Y t s x y q V m C 1 S g W 7 H Z 1 + L W A m K f o H y o 2 r I 6 e r + e r 4 S E L I O q + V I B j S l H d O I M P 8 t G r l B z R 2 i C H g 6 n 7 s u y F a u v x J C e L v U 2 y X u v d W Z 4 X g 9 f M g d f M J i 8 c u B Y F D 6 f E W h e / t q k u m b C X j Z f B 5 X 9 0 9 A C U P 1 B h H I l b V e D / b y K Z e u z O Y r d R Z X G b M T 5 S 4 j X 8 e C 2 4 L d H R / R Y 9 F 1 q l K R c p J M J D Q r U a O e j W + U n A K i A O K r l V y H B P 9 / z N P y J + V d G g 6 b J G y R F / 5 f u N 7 8 7 Z U l c n j 7 z L 7 l 7 G v 9 F Y 6 k m N n r h d o R u V u M I 9 X X c t u 4 H M q a s 0 h f c d s A 6 Y v L i + D U 6 z O F 3 + X v 4 e O u X 1 V D Q C e N / T u Y t r d G K l 3 f g w U 0 + 1 E n C L 4 T G q + J j 9 f 2 v o c t G V S a D d w T w F I X h 1 x m W X w v r 4 O Q J g 1 x 4 L C t 0 D 5 w 0 3 N n J a w B 3 O w S H M i p c Y h r U + 6 e G 3 l w S f p x t N 3 f U d w p r 7 6 9 U c r + Q j y 3 V b V S k p D J 7 C G O X A n 8 e 0 Z o F 9 2 E L T W Y E t I d S R 3 A i x / z / 5 Z T X N + 4 K J J l o r / c I x r o O b c 3 E h R J o 5 9 Y K L u D U 2 1 I G D f Z n U Y 9 Q G f v 8 v A A A A / / 8 D A F B L A Q I t A B Q A B g A I A A A A I Q A q 3 a p A 0 g A A A D c B A A A T A A A A A A A A A A A A A A A A A A A A A A B b Q 2 9 u d G V u d F 9 U e X B l c 1 0 u e G 1 s U E s B A i 0 A F A A C A A g A A A A h A G E V 6 s O t A A A A + A A A A B I A A A A A A A A A A A A A A A A A C w M A A E N v b m Z p Z y 9 Q Y W N r Y W d l L n h t b F B L A Q I t A B Q A A g A I A A A A I Q B j o O 4 d j Q M A A D g M A A A T A A A A A A A A A A A A A A A A A O g D A A B G b 3 J t d W x h c y 9 T Z W N 0 a W 9 u M S 5 t U E s F B g A A A A A D A A M A w g A A A K Y 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I g A A A A A A A K Q i 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g t M T F U M T k 6 M D U 6 M j A u N T Y 2 O D Q 1 M l o i L z 4 8 R W 5 0 c n k g V H l w Z T 0 i R m l s b E N v b H V t b l R 5 c G V z I i B W Y W x 1 Z T 0 i c 0 J n a 0 t C Z 1 l E Q m d Z R 0 F 3 T T 0 i L z 4 8 R W 5 0 c n k g V H l w Z T 0 i R m l s b E N v b H V t b k 5 h b W V z I i B W Y W x 1 Z T 0 i c 1 s m c X V v d D t Q Y X R p Z W 5 0 I E l k J n F 1 b 3 Q 7 L C Z x d W 9 0 O 1 B h d G l l b n Q g Q W R t a X N z a W 9 u I E R h d G U m c X V v d D s s J n F 1 b 3 Q 7 U G F 0 a W V u d C B B Z G 1 p c 3 N p b 2 4 g d 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M G J i N W I 4 M i 0 3 M T E 1 L T Q 5 M T U t O D E 1 M C 0 5 O T U w N D d j N j B h Z T A 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D F 9 J n F 1 b 3 Q 7 L C Z x d W 9 0 O 1 N l Y 3 R p b 2 4 x L 0 h v c 3 B p d G F s I E V t Z X J n Z W 5 j e S B S b 2 9 t I E R h d G E v Q 2 h h b m d l Z C B U e X B l I H d p d G g g T G 9 j Y W x l M S 5 7 U G F 0 a W V u d C B B Z G 1 p c 3 N p b 2 4 g d G l t Z S 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D F 9 J n F 1 b 3 Q 7 L C Z x d W 9 0 O 1 N l Y 3 R p b 2 4 x L 0 h v c 3 B p d G F s I E V t Z X J n Z W 5 j e S B S b 2 9 t I E R h d G E v Q 2 h h b m d l Z C B U e X B l I H d p d G g g T G 9 j Y W x l M S 5 7 U G F 0 a W V u d C B B Z G 1 p c 3 N p b 2 4 g d G l t Z S 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l c i U y M F 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4 L T E x V D E 5 O j A 1 O j I w L j U 2 N j g 0 N T J 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G Y 4 M T c 2 M G Y t Y 2 U y O S 0 0 M 2 V j L T g 3 M G U t O G Q z Z D h j M z F j Z m U 0 I i 8 + P E V u d H J 5 I F R 5 c G U 9 I l J l b G F 0 a W 9 u c 2 h p c E l u Z m 9 D b 2 5 0 Y W l u Z X I i I F Z h b H V l P S J z e y Z x d W 9 0 O 2 N v b H V t b k N v d W 5 0 J n F 1 b 3 Q 7 O j E s J n F 1 b 3 Q 7 a 2 V 5 Q 2 9 s d W 1 u T m F t Z X M m c X V v d D s 6 W 1 0 s J n F 1 b 3 Q 7 c X V l c n l S Z W x h d G l v b n N o a X B z J n F 1 b 3 Q 7 O l t d L C Z x d W 9 0 O 2 N v b H V t b k l k Z W 5 0 a X R p Z X M m c X V v d D s 6 W y Z x d W 9 0 O 1 N l Y 3 R p b 2 4 x L 0 N h b G V u Z G V y I F R h Y m x l L 0 N o Y W 5 n Z W Q g V H l w Z S 5 7 Q 2 9 s d W 1 u M S w w f S Z x d W 9 0 O 1 0 s J n F 1 b 3 Q 7 Q 2 9 s d W 1 u Q 2 9 1 b n Q m c X V v d D s 6 M S w m c X V v d D t L Z X l D b 2 x 1 b W 5 O Y W 1 l c y Z x d W 9 0 O z p b X S w m c X V v d D t D b 2 x 1 b W 5 J Z G V u d G l 0 a W V z J n F 1 b 3 Q 7 O l s m c X V v d D t T Z W N 0 a W 9 u M S 9 D Y W x l b m R l c i B 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1 J l b m F t Z W Q l M j B D b 2 x 1 b W 5 z M T w v S X R l b V B h d G g + P C 9 J d G V t T G 9 j Y X R p b 2 4 + P F N 0 Y W J s Z U V u d H J p Z X M v P j w v S X R l b T 4 8 S X R l b T 4 8 S X R l b U x v Y 2 F 0 a W 9 u P j x J d G V t V H l w Z T 5 G b 3 J t d W x h P C 9 J d G V t V H l w Z T 4 8 S X R l b V B h d G g + U 2 V j d G l v b j E v S G 9 z c G l 0 Y W w l M j B F b W V y Z 2 V u Y 3 k l M j B S b 2 9 t J T I w R G F 0 Y S 9 D a G F u Z 2 V k J T I w V H l w Z S U y M H d p d G g l M j B M b 2 N h b G U 8 L 0 l 0 Z W 1 Q Y X R o P j w v S X R l b U x v Y 2 F 0 a W 9 u P j x T d G F i b G V F b n R y a W V z L z 4 8 L 0 l 0 Z W 0 + P E l 0 Z W 0 + P E l 0 Z W 1 M b 2 N h d G l v b j 4 8 S X R l b V R 5 c G U + R m 9 y b X V s Y T w v S X R l b V R 5 c G U + P E l 0 Z W 1 Q Y X R o P l N l Y 3 R p b 2 4 x L 0 h v c 3 B p d G F s J T I w R W 1 l c m d l b m N 5 J T I w U m 9 v b S U y M E R h d G E v Q 2 h h b m d l Z C U y M F R 5 c G U l M j B 3 a X R o J T I w T G 9 j Y W x l M T 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i U y M F R h Y m x l L 1 N v d X J j Z T w v S X R l b V B h d G g + P C 9 J d G V t T G 9 j Y X R p b 2 4 + P F N 0 Y W J s Z U V u d H J p Z X M v P j w v S X R l b T 4 8 S X R l b T 4 8 S X R l b U x v Y 2 F 0 a W 9 u P j x J d G V t V H l w Z T 5 G b 3 J t d W x h P C 9 J d G V t V H l w Z T 4 8 S X R l b V B h d G g + U 2 V j d G l v b j E v Q 2 F s Z W 5 k Z X I l M j B U Y W J s Z S 9 D b 2 5 2 Z X J 0 Z W Q l M j B 0 b y U y M F R h Y m x l P C 9 J d G V t U G F 0 a D 4 8 L 0 l 0 Z W 1 M b 2 N h d G l v b j 4 8 U 3 R h Y m x l R W 5 0 c m l l c y 8 + P C 9 J d G V t P j x J d G V t P j x J d G V t T G 9 j Y X R p b 2 4 + P E l 0 Z W 1 U e X B l P k Z v c m 1 1 b G E 8 L 0 l 0 Z W 1 U e X B l P j x J d G V t U G F 0 a D 5 T Z W N 0 a W 9 u M S 9 D Y W x l b m R l c i U y M F R h Y m x l L 0 N o Y W 5 n Z W Q l M j B U e X B l P C 9 J d G V t U G F 0 a D 4 8 L 0 l 0 Z W 1 M b 2 N h d G l v b j 4 8 U 3 R h Y m x l R W 5 0 c m l l c y 8 + P C 9 J d G V t P j x J d G V t P j x J d G V t T G 9 j Y X R p b 2 4 + P E l 0 Z W 1 U e X B l P k Z v c m 1 1 b G E 8 L 0 l 0 Z W 1 U e X B l P j x J d G V t U G F 0 a D 5 T Z W N 0 a W 9 u M S 9 D Y W x l b m R l c i U y M F 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W q Q L Y q / I z Q q 7 y A B B M r v H 2 A A A A A A I A A A A A A B B m A A A A A Q A A I A A A A F D p z j O n g 4 3 W i Q 5 t / z X 7 H N h c O z S b v c h F n v K p q U P o 6 u Q f A A A A A A 6 A A A A A A g A A I A A A A M w r q G G 9 W 7 h 0 r 8 p T C p 0 Z Q B B J z F k 1 1 x r g I f v r m 0 o K M g t V U A A A A N q R F E x j B T x E 1 Y 8 f j 6 d Q k U c o s U n s Q W E M f Y g 0 C w 5 8 m l y J u Y R V 3 5 / d k G w 7 e R 0 X P K N e j W 0 P U + B a q A u Q 1 j d C Q + Y 0 d d x u X g a d Q v 8 9 k 3 2 l E f i F 7 i k W Q A A A A J 9 P H v p y c B C s G v U z K D E i w s z p A J d F L M g i B v 0 f + 5 t a T F t v j 7 g S Y + h o H 9 2 c L e / 1 2 A N 2 M F V / u 7 / c A s 9 o X l o B R 6 i 6 Z m s = < / D a t a M a s h u p > 
</file>

<file path=customXml/item11.xml>��< ? x m l   v e r s i o n = " 1 . 0 "   e n c o d i n g = " U T F - 1 6 " ? > < G e m i n i   x m l n s = " h t t p : / / g e m i n i / p i v o t c u s t o m i z a t i o n / R e l a t i o n s h i p A u t o D e t e c t i o n E n a b l e d " > < C u s t o m C o n t e n t > < ! [ C D A T A [ T r u e ] ] > < / C u s t o m C o n t e n t > < / G e m i n i > 
</file>

<file path=customXml/item12.xml>��< ? x m l   v e r s i o n = " 1 . 0 "   e n c o d i n g = " U T F - 1 6 " ? > < G e m i n i   x m l n s = " h t t p : / / g e m i n i / p i v o t c u s t o m i z a t i o n / C l i e n t W i n d o w X M L " > < C u s t o m C o n t e n t > < ! [ C D A T A [ H o s p i t a l   E m e r g e n c y   R o o m   D a t a _ 5 5 4 2 d 2 2 0 - 8 6 b b - 4 f d b - b 1 0 4 - 8 7 1 8 1 f e 9 0 8 b 3 ] ] > < / C u s t o m C o n t e n t > < / G e m i n i > 
</file>

<file path=customXml/item13.xml>��< ? x m l   v e r s i o n = " 1 . 0 "   e n c o d i n g = " U T F - 1 6 " ? > < G e m i n i   x m l n s = " h t t p : / / g e m i n i / p i v o t c u s t o m i z a t i o n / S h o w H i d d e n " > < C u s t o m C o n t e n t > < ! [ C D A T A [ T r u e ] ] > < / C u s t o m C o n t e n t > < / G e m i n i > 
</file>

<file path=customXml/item14.xml>��< ? x m l   v e r s i o n = " 1 . 0 "   e n c o d i n g = " U T F - 1 6 " ? > < G e m i n i   x m l n s = " h t t p : / / g e m i n i / p i v o t c u s t o m i z a t i o n / T a b l e X M L _ H o s p i t a l   E m e r g e n c y   R o o m   D a t a _ 5 5 4 2 d 2 2 0 - 8 6 b b - 4 f d b - b 1 0 4 - 8 7 1 8 1 f e 9 0 8 b 3 " > < 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 2 5 9 < / 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T a b l e O r d e r " > < C u s t o m C o n t e n t > < ! [ C D A T A [ H o s p i t a l   E m e r g e n c y   R o o m   D a t a _ 5 5 4 2 d 2 2 0 - 8 6 b b - 4 f d b - b 1 0 4 - 8 7 1 8 1 f e 9 0 8 b 3 , C a l e n d e r   T a b l e _ 7 5 7 4 2 d b 4 - e 3 b c - 4 0 c d - b a a b - a 8 a 3 5 5 b 5 2 b 7 b ] ] > < / 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a n u a l C a l c M o d e " > < 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 2 0 2 5 - 0 8 - 1 3 T 1 2 : 1 7 : 5 3 . 9 7 8 4 8 2 7 - 0 5 : 0 0 < / L a s t P r o c e s s e d T i m e > < / D a t a M o d e l i n g S a n d b o x . S e r i a l i z e d S a n d b o x E r r o r C a c h 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I s S a n d b o x E m b e d d e d " > < C u s t o m C o n t e n t > < ! [ C D A T A [ y e s ] ] > < / C u s t o m C o n t e n t > < / G e m i n i > 
</file>

<file path=customXml/item8.xml>��< ? x m l   v e r s i o n = " 1 . 0 "   e n c o d i n g = " U T F - 1 6 " ? > < G e m i n i   x m l n s = " h t t p : / / g e m i n i / p i v o t c u s t o m i z a t i o n / S a n d b o x N o n E m p t y " > < C u s t o m C o n t e n t > < ! [ C D A T A [ 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 3 6 2 . 6 6 6 6 6 6 6 6 6 6 6 6 6 3 < / H e i g h t > < I s E x p a n d e d > t r u e < / I s E x p a n d e d > < L a y e d O u t > t r u e < / L a y e d O u t > < W i d t h > 2 9 3 . 3 3 3 3 3 3 3 3 3 3 3 3 3 7 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 T a b l e s \ C a l e n d e r   T a b l e < / K e y > < / a : K e y > < a : V a l u e   i : t y p e = " D i a g r a m D i s p l a y N o d e V i e w S t a t e " > < H e i g h t > 1 5 0 < / H e i g h t > < I s E x p a n d e d > t r u e < / I s E x p a n d e d > < L a y e d O u t > t r u e < / L a y e d O u t > < L e f t > 4 8 1 . 2 3 7 1 4 3 9 0 0 9 9 9 0 6 < / L e f t > < T a b I n d e x > 1 < / T a b I n d e x > < T o p > 2 6 . 6 6 6 6 6 6 6 6 6 6 6 6 6 7 9 < / T o p > < 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 ( 3 0 9 . 3 3 3 3 3 3 3 3 3 3 3 3 , 1 8 1 . 3 3 3 3 3 3 ) .   E n d   p o i n t   2 :   ( 4 6 5 . 2 3 7 1 4 3 9 0 0 9 9 9 , 1 0 1 . 6 6 6 6 6 7 )   < / A u t o m a t i o n P r o p e r t y H e l p e r T e x t > < I s F o c u s e d > t r u e < / I s F o c u s e d > < L a y e d O u t > t r u e < / L a y e d O u t > < P o i n t s   x m l n s : b = " h t t p : / / s c h e m a s . d a t a c o n t r a c t . o r g / 2 0 0 4 / 0 7 / S y s t e m . W i n d o w s " > < b : P o i n t > < b : _ x > 3 0 9 . 3 3 3 3 3 3 3 3 3 3 3 3 3 7 < / b : _ x > < b : _ y > 1 8 1 . 3 3 3 3 3 2 9 9 9 9 9 9 9 8 < / b : _ y > < / b : P o i n t > < b : P o i n t > < b : _ x > 3 8 5 . 2 8 5 2 3 8 5 < / b : _ x > < b : _ y > 1 8 1 . 3 3 3 3 3 2 9 9 9 9 9 9 9 8 < / b : _ y > < / b : P o i n t > < b : P o i n t > < b : _ x > 3 8 7 . 2 8 5 2 3 8 5 < / b : _ x > < b : _ y > 1 7 9 . 3 3 3 3 3 2 9 9 9 9 9 9 9 8 < / b : _ y > < / b : P o i n t > < b : P o i n t > < b : _ x > 3 8 7 . 2 8 5 2 3 8 5 < / b : _ x > < b : _ y > 1 0 3 . 6 6 6 6 6 7 < / b : _ y > < / b : P o i n t > < b : P o i n t > < b : _ x > 3 8 9 . 2 8 5 2 3 8 5 < / b : _ x > < b : _ y > 1 0 1 . 6 6 6 6 6 7 < / b : _ y > < / b : P o i n t > < b : P o i n t > < b : _ x > 4 6 5 . 2 3 7 1 4 3 9 0 0 9 9 8 9 4 < / b : _ x > < b : _ y > 1 0 1 . 6 6 6 6 6 7 < / 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 2 9 3 . 3 3 3 3 3 3 3 3 3 3 3 3 3 7 < / b : _ x > < b : _ y > 1 7 3 . 3 3 3 3 3 2 9 9 9 9 9 9 9 8 < / b : _ y > < / L a b e l L o c a t i o n > < L o c a t i o n   x m l n s : b = " h t t p : / / s c h e m a s . d a t a c o n t r a c t . o r g / 2 0 0 4 / 0 7 / S y s t e m . W i n d o w s " > < b : _ x > 2 9 3 . 3 3 3 3 3 3 3 3 3 3 3 3 3 7 < / b : _ x > < b : _ y > 1 8 1 . 3 3 3 3 3 2 9 9 9 9 9 9 9 8 < / 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 4 6 5 . 2 3 7 1 4 3 9 0 0 9 9 8 9 4 < / b : _ x > < b : _ y > 9 3 . 6 6 6 6 6 7 < / b : _ y > < / L a b e l L o c a t i o n > < L o c a t i o n   x m l n s : b = " h t t p : / / s c h e m a s . d a t a c o n t r a c t . o r g / 2 0 0 4 / 0 7 / S y s t e m . W i n d o w s " > < b : _ x > 4 8 1 . 2 3 7 1 4 3 9 0 0 9 9 8 9 4 < / b : _ x > < b : _ y > 1 0 1 . 6 6 6 6 6 7 < / 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 3 0 9 . 3 3 3 3 3 3 3 3 3 3 3 3 3 7 < / b : _ x > < b : _ y > 1 8 1 . 3 3 3 3 3 2 9 9 9 9 9 9 9 8 < / b : _ y > < / b : P o i n t > < b : P o i n t > < b : _ x > 3 8 5 . 2 8 5 2 3 8 5 < / b : _ x > < b : _ y > 1 8 1 . 3 3 3 3 3 2 9 9 9 9 9 9 9 8 < / b : _ y > < / b : P o i n t > < b : P o i n t > < b : _ x > 3 8 7 . 2 8 5 2 3 8 5 < / b : _ x > < b : _ y > 1 7 9 . 3 3 3 3 3 2 9 9 9 9 9 9 9 8 < / b : _ y > < / b : P o i n t > < b : P o i n t > < b : _ x > 3 8 7 . 2 8 5 2 3 8 5 < / b : _ x > < b : _ y > 1 0 3 . 6 6 6 6 6 7 < / b : _ y > < / b : P o i n t > < b : P o i n t > < b : _ x > 3 8 9 . 2 8 5 2 3 8 5 < / b : _ x > < b : _ y > 1 0 1 . 6 6 6 6 6 7 < / b : _ y > < / b : P o i n t > < b : P o i n t > < b : _ x > 4 6 5 . 2 3 7 1 4 3 9 0 0 9 9 8 9 4 < / b : _ x > < b : _ y > 1 0 1 . 6 6 6 6 6 7 < / 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4F774EE-E99D-4D2A-891E-392B121E10CD}">
  <ds:schemaRefs/>
</ds:datastoreItem>
</file>

<file path=customXml/itemProps10.xml><?xml version="1.0" encoding="utf-8"?>
<ds:datastoreItem xmlns:ds="http://schemas.openxmlformats.org/officeDocument/2006/customXml" ds:itemID="{8458B873-3D26-46EE-B4D5-7F04E3E21921}">
  <ds:schemaRefs>
    <ds:schemaRef ds:uri="http://schemas.microsoft.com/DataMashup"/>
  </ds:schemaRefs>
</ds:datastoreItem>
</file>

<file path=customXml/itemProps11.xml><?xml version="1.0" encoding="utf-8"?>
<ds:datastoreItem xmlns:ds="http://schemas.openxmlformats.org/officeDocument/2006/customXml" ds:itemID="{BCEEC697-6461-4D74-87DA-378BACB17277}">
  <ds:schemaRefs/>
</ds:datastoreItem>
</file>

<file path=customXml/itemProps12.xml><?xml version="1.0" encoding="utf-8"?>
<ds:datastoreItem xmlns:ds="http://schemas.openxmlformats.org/officeDocument/2006/customXml" ds:itemID="{B6ACC9AA-3462-45CB-AF7F-CA8D8E8DBAEC}">
  <ds:schemaRefs/>
</ds:datastoreItem>
</file>

<file path=customXml/itemProps13.xml><?xml version="1.0" encoding="utf-8"?>
<ds:datastoreItem xmlns:ds="http://schemas.openxmlformats.org/officeDocument/2006/customXml" ds:itemID="{E4EA20FE-5AA4-4482-BD68-178A4AA4ABAC}">
  <ds:schemaRefs/>
</ds:datastoreItem>
</file>

<file path=customXml/itemProps14.xml><?xml version="1.0" encoding="utf-8"?>
<ds:datastoreItem xmlns:ds="http://schemas.openxmlformats.org/officeDocument/2006/customXml" ds:itemID="{D69C7D96-0973-489E-A86B-BD5561C331DC}">
  <ds:schemaRefs/>
</ds:datastoreItem>
</file>

<file path=customXml/itemProps15.xml><?xml version="1.0" encoding="utf-8"?>
<ds:datastoreItem xmlns:ds="http://schemas.openxmlformats.org/officeDocument/2006/customXml" ds:itemID="{05D32C2E-F6EE-4642-90BD-A093FF7E6058}">
  <ds:schemaRefs/>
</ds:datastoreItem>
</file>

<file path=customXml/itemProps16.xml><?xml version="1.0" encoding="utf-8"?>
<ds:datastoreItem xmlns:ds="http://schemas.openxmlformats.org/officeDocument/2006/customXml" ds:itemID="{C5368189-B596-4047-BAF3-0787BBA7C879}">
  <ds:schemaRefs/>
</ds:datastoreItem>
</file>

<file path=customXml/itemProps17.xml><?xml version="1.0" encoding="utf-8"?>
<ds:datastoreItem xmlns:ds="http://schemas.openxmlformats.org/officeDocument/2006/customXml" ds:itemID="{FB4C8762-2182-49BD-A35A-62138527C21F}">
  <ds:schemaRefs/>
</ds:datastoreItem>
</file>

<file path=customXml/itemProps2.xml><?xml version="1.0" encoding="utf-8"?>
<ds:datastoreItem xmlns:ds="http://schemas.openxmlformats.org/officeDocument/2006/customXml" ds:itemID="{64345088-9A8E-43A7-8EC0-4EFF8B6963E0}">
  <ds:schemaRefs/>
</ds:datastoreItem>
</file>

<file path=customXml/itemProps3.xml><?xml version="1.0" encoding="utf-8"?>
<ds:datastoreItem xmlns:ds="http://schemas.openxmlformats.org/officeDocument/2006/customXml" ds:itemID="{67FF7E83-3757-4B9B-81C9-A82C51CA78C1}">
  <ds:schemaRefs/>
</ds:datastoreItem>
</file>

<file path=customXml/itemProps4.xml><?xml version="1.0" encoding="utf-8"?>
<ds:datastoreItem xmlns:ds="http://schemas.openxmlformats.org/officeDocument/2006/customXml" ds:itemID="{55DFB9AF-7C94-4C37-A5A9-ACBA5859F97D}">
  <ds:schemaRefs/>
</ds:datastoreItem>
</file>

<file path=customXml/itemProps5.xml><?xml version="1.0" encoding="utf-8"?>
<ds:datastoreItem xmlns:ds="http://schemas.openxmlformats.org/officeDocument/2006/customXml" ds:itemID="{C5561ABB-A9C7-46EC-87FA-CCCAF9C24538}">
  <ds:schemaRefs/>
</ds:datastoreItem>
</file>

<file path=customXml/itemProps6.xml><?xml version="1.0" encoding="utf-8"?>
<ds:datastoreItem xmlns:ds="http://schemas.openxmlformats.org/officeDocument/2006/customXml" ds:itemID="{7B92871B-42D6-48D6-88B2-CA4EFEEA9DED}">
  <ds:schemaRefs/>
</ds:datastoreItem>
</file>

<file path=customXml/itemProps7.xml><?xml version="1.0" encoding="utf-8"?>
<ds:datastoreItem xmlns:ds="http://schemas.openxmlformats.org/officeDocument/2006/customXml" ds:itemID="{64D46B50-396F-4250-99C4-D7268359AF12}">
  <ds:schemaRefs/>
</ds:datastoreItem>
</file>

<file path=customXml/itemProps8.xml><?xml version="1.0" encoding="utf-8"?>
<ds:datastoreItem xmlns:ds="http://schemas.openxmlformats.org/officeDocument/2006/customXml" ds:itemID="{AC8EB432-E187-48D9-AE31-708E96A7EB79}">
  <ds:schemaRefs/>
</ds:datastoreItem>
</file>

<file path=customXml/itemProps9.xml><?xml version="1.0" encoding="utf-8"?>
<ds:datastoreItem xmlns:ds="http://schemas.openxmlformats.org/officeDocument/2006/customXml" ds:itemID="{76D344AE-504B-4359-B8F4-FCED47365C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Report</vt:lpstr>
      <vt:lpstr>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2025-08-14T19:22:24Z</dcterms:modified>
</cp:coreProperties>
</file>