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ject files\"/>
    </mc:Choice>
  </mc:AlternateContent>
  <xr:revisionPtr revIDLastSave="0" documentId="10_ncr:100000_{71B2A3AF-B8B7-4EB9-84AF-38FAECAE3BC3}" xr6:coauthVersionLast="31" xr6:coauthVersionMax="31" xr10:uidLastSave="{00000000-0000-0000-0000-000000000000}"/>
  <bookViews>
    <workbookView xWindow="0" yWindow="0" windowWidth="20490" windowHeight="7245" activeTab="2" xr2:uid="{E04E5D33-03C6-4B59-8245-03CC1752C48B}"/>
  </bookViews>
  <sheets>
    <sheet name="Data" sheetId="1" r:id="rId1"/>
    <sheet name="Auction_3M" sheetId="2" r:id="rId2"/>
    <sheet name="Sheet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3" l="1"/>
  <c r="B39" i="3"/>
  <c r="B38" i="3"/>
  <c r="B37" i="3"/>
  <c r="D20" i="3"/>
  <c r="D19" i="3"/>
  <c r="D18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PIMPRAPHON THONGPRASERT</author>
  </authors>
  <commentList>
    <comment ref="A1" authorId="0" shapeId="0" xr:uid="{DAFCBED9-076E-4ED4-BF25-D56DB8A9F2B7}">
      <text>
        <r>
          <rPr>
            <b/>
            <sz val="9"/>
            <color indexed="81"/>
            <rFont val="Tahoma"/>
            <family val="2"/>
          </rPr>
          <t>PIMPRAPHON THONGPRASERT:</t>
        </r>
        <r>
          <rPr>
            <sz val="9"/>
            <color indexed="81"/>
            <rFont val="Tahoma"/>
            <family val="2"/>
          </rPr>
          <t xml:space="preserve">
&lt; link with file port, MTM Sec., cell D55</t>
        </r>
      </text>
    </comment>
    <comment ref="A16" authorId="0" shapeId="0" xr:uid="{CA5A4A53-9565-4B3A-8334-BAEC0A07EACE}">
      <text>
        <r>
          <rPr>
            <b/>
            <sz val="9"/>
            <color indexed="81"/>
            <rFont val="Tahoma"/>
            <family val="2"/>
          </rPr>
          <t>PIMPRAPHON THONGPRASERT:</t>
        </r>
        <r>
          <rPr>
            <sz val="9"/>
            <color indexed="81"/>
            <rFont val="Tahoma"/>
            <family val="2"/>
          </rPr>
          <t xml:space="preserve">
only for SCBSFF SCBSFFP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PIMPRAPHON THONGPRASERT</author>
  </authors>
  <commentList>
    <comment ref="D16" authorId="0" shapeId="0" xr:uid="{A48847D8-8757-4C61-8261-E3BA17763ABD}">
      <text>
        <r>
          <rPr>
            <b/>
            <sz val="9"/>
            <color indexed="81"/>
            <rFont val="Tahoma"/>
            <family val="2"/>
          </rPr>
          <t>PIMPRAPHON THONGPRASERT:</t>
        </r>
        <r>
          <rPr>
            <sz val="9"/>
            <color indexed="81"/>
            <rFont val="Tahoma"/>
            <family val="2"/>
          </rPr>
          <t xml:space="preserve">
ยอดเงิน T+2 </t>
        </r>
      </text>
    </comment>
    <comment ref="A17" authorId="0" shapeId="0" xr:uid="{A3DBB6BC-E5FD-4E11-8155-0FD78060F1A7}">
      <text>
        <r>
          <rPr>
            <b/>
            <sz val="9"/>
            <color indexed="81"/>
            <rFont val="Tahoma"/>
            <family val="2"/>
          </rPr>
          <t>PIMPRAPHON THONGPRASERT:</t>
        </r>
        <r>
          <rPr>
            <sz val="9"/>
            <color indexed="81"/>
            <rFont val="Tahoma"/>
            <family val="2"/>
          </rPr>
          <t xml:space="preserve">
only for SCBSFF SCBSFFP </t>
        </r>
      </text>
    </comment>
    <comment ref="D19" authorId="0" shapeId="0" xr:uid="{DD4A3485-B672-4E1A-8F36-3C7EC01245BD}">
      <text>
        <r>
          <rPr>
            <b/>
            <sz val="9"/>
            <color indexed="81"/>
            <rFont val="Tahoma"/>
            <family val="2"/>
          </rPr>
          <t>PIMPRAPHON THONGPRASERT:</t>
        </r>
        <r>
          <rPr>
            <sz val="9"/>
            <color indexed="81"/>
            <rFont val="Tahoma"/>
            <family val="2"/>
          </rPr>
          <t xml:space="preserve">
If possible auction size &gt; 2% NAV then select possible auction size to cal PV01</t>
        </r>
      </text>
    </comment>
    <comment ref="A22" authorId="0" shapeId="0" xr:uid="{F25D2044-9B83-43C9-BA0A-13EB29D01F2C}">
      <text>
        <r>
          <rPr>
            <b/>
            <sz val="9"/>
            <color indexed="81"/>
            <rFont val="Tahoma"/>
            <family val="2"/>
          </rPr>
          <t>PIMPRAPHON THONGPRASERT:</t>
        </r>
        <r>
          <rPr>
            <sz val="9"/>
            <color indexed="81"/>
            <rFont val="Tahoma"/>
            <family val="2"/>
          </rPr>
          <t xml:space="preserve">
สามารถระบุ change of yield scenario ได้</t>
        </r>
      </text>
    </comment>
    <comment ref="A23" authorId="0" shapeId="0" xr:uid="{9618DE02-161D-4F89-947C-2EE3AC286914}">
      <text>
        <r>
          <rPr>
            <b/>
            <sz val="9"/>
            <color indexed="81"/>
            <rFont val="Tahoma"/>
            <family val="2"/>
          </rPr>
          <t>PIMPRAPHON THONGPRASERT:</t>
        </r>
        <r>
          <rPr>
            <sz val="9"/>
            <color indexed="81"/>
            <rFont val="Tahoma"/>
            <family val="2"/>
          </rPr>
          <t xml:space="preserve">
สามารถระบุ%ที่อยากเข้าของ NAV ได้</t>
        </r>
      </text>
    </comment>
    <comment ref="A27" authorId="0" shapeId="0" xr:uid="{53732A47-28FE-4550-BEF0-15F0BC4A5182}">
      <text>
        <r>
          <rPr>
            <b/>
            <sz val="9"/>
            <color indexed="81"/>
            <rFont val="Tahoma"/>
            <family val="2"/>
          </rPr>
          <t>PIMPRAPHON THONGPRASERT:</t>
        </r>
        <r>
          <rPr>
            <sz val="9"/>
            <color indexed="81"/>
            <rFont val="Tahoma"/>
            <family val="2"/>
          </rPr>
          <t xml:space="preserve">
&lt; link with file port, MTM Sec., cell D55</t>
        </r>
      </text>
    </comment>
    <comment ref="C27" authorId="0" shapeId="0" xr:uid="{8EEFF1E6-C49E-4F31-B707-1E81FFFEF285}">
      <text>
        <r>
          <rPr>
            <b/>
            <sz val="9"/>
            <color indexed="81"/>
            <rFont val="Tahoma"/>
            <family val="2"/>
          </rPr>
          <t>PIMPRAPHON THONGPRASERT:</t>
        </r>
        <r>
          <rPr>
            <sz val="9"/>
            <color indexed="81"/>
            <rFont val="Tahoma"/>
            <family val="2"/>
          </rPr>
          <t xml:space="preserve">
สามารถใส่เองได้</t>
        </r>
      </text>
    </comment>
    <comment ref="A28" authorId="0" shapeId="0" xr:uid="{A1A445C2-45C1-44FB-BC92-0671EC27CB13}">
      <text>
        <r>
          <rPr>
            <b/>
            <sz val="9"/>
            <color indexed="81"/>
            <rFont val="Tahoma"/>
            <family val="2"/>
          </rPr>
          <t>PIMPRAPHON THONGPRASERT:</t>
        </r>
        <r>
          <rPr>
            <sz val="9"/>
            <color indexed="81"/>
            <rFont val="Tahoma"/>
            <family val="2"/>
          </rPr>
          <t xml:space="preserve">
&lt;link with file port , MTM Sec. tab, cell G49</t>
        </r>
      </text>
    </comment>
    <comment ref="C29" authorId="0" shapeId="0" xr:uid="{3EAF10C3-0634-418A-BC9A-B727C3A4933B}">
      <text>
        <r>
          <rPr>
            <b/>
            <sz val="9"/>
            <color indexed="81"/>
            <rFont val="Tahoma"/>
            <family val="2"/>
          </rPr>
          <t>PIMPRAPHON THONGPRASERT:</t>
        </r>
        <r>
          <rPr>
            <sz val="9"/>
            <color indexed="81"/>
            <rFont val="Tahoma"/>
            <family val="2"/>
          </rPr>
          <t xml:space="preserve">
สามารถใส่เองได้</t>
        </r>
      </text>
    </comment>
    <comment ref="C31" authorId="0" shapeId="0" xr:uid="{6D3DD0C9-EDB5-4C71-83B2-0B404B21FD71}">
      <text>
        <r>
          <rPr>
            <b/>
            <sz val="9"/>
            <color indexed="81"/>
            <rFont val="Tahoma"/>
            <family val="2"/>
          </rPr>
          <t>PIMPRAPHON THONGPRASERT:</t>
        </r>
        <r>
          <rPr>
            <sz val="9"/>
            <color indexed="81"/>
            <rFont val="Tahoma"/>
            <family val="2"/>
          </rPr>
          <t xml:space="preserve">
สามารถใส่เองได้</t>
        </r>
      </text>
    </comment>
    <comment ref="C33" authorId="0" shapeId="0" xr:uid="{79D4DEA4-8055-4344-8FEF-A34B964683D1}">
      <text>
        <r>
          <rPr>
            <b/>
            <sz val="9"/>
            <color indexed="81"/>
            <rFont val="Tahoma"/>
            <family val="2"/>
          </rPr>
          <t>PIMPRAPHON THONGPRASERT:</t>
        </r>
        <r>
          <rPr>
            <sz val="9"/>
            <color indexed="81"/>
            <rFont val="Tahoma"/>
            <family val="2"/>
          </rPr>
          <t xml:space="preserve">
สามารถใส่เองได้</t>
        </r>
      </text>
    </comment>
  </commentList>
</comments>
</file>

<file path=xl/sharedStrings.xml><?xml version="1.0" encoding="utf-8"?>
<sst xmlns="http://schemas.openxmlformats.org/spreadsheetml/2006/main" count="7785" uniqueCount="713">
  <si>
    <t>HLD_Date</t>
  </si>
  <si>
    <t>HLD_Portfolio</t>
  </si>
  <si>
    <t>Group1</t>
  </si>
  <si>
    <t>Group2</t>
  </si>
  <si>
    <t>Group3</t>
  </si>
  <si>
    <t>HLD_SecCode</t>
  </si>
  <si>
    <t>HLD_SecRating</t>
  </si>
  <si>
    <t>HLD_Issuer</t>
  </si>
  <si>
    <t>HLD_IssType</t>
  </si>
  <si>
    <t>HLD_IssIndustry</t>
  </si>
  <si>
    <t>HLD_Rating</t>
  </si>
  <si>
    <t>HLD_Aval</t>
  </si>
  <si>
    <t>HLD_Recourse</t>
  </si>
  <si>
    <t>HLD_MaturityDate</t>
  </si>
  <si>
    <t>HLD_SecDTM</t>
  </si>
  <si>
    <t>HLD_CouponRate</t>
  </si>
  <si>
    <t>HLD_Yield</t>
  </si>
  <si>
    <t>HLD_Quantity</t>
  </si>
  <si>
    <t>HLD_Price</t>
  </si>
  <si>
    <t>HLD_MarketValue</t>
  </si>
  <si>
    <t>HLD_AI</t>
  </si>
  <si>
    <t>HLD_Cost</t>
  </si>
  <si>
    <t>HLD_ModDuration</t>
  </si>
  <si>
    <t>HLD_Principal</t>
  </si>
  <si>
    <t>HLD_Remark</t>
  </si>
  <si>
    <t>HLD_PriceCost</t>
  </si>
  <si>
    <t>HLD_YieldCost</t>
  </si>
  <si>
    <t>HLD_Ratio</t>
  </si>
  <si>
    <t>SEC_Code1</t>
  </si>
  <si>
    <t>SEC_Code2</t>
  </si>
  <si>
    <t>SEC_Desc</t>
  </si>
  <si>
    <t>SEC_THDesc</t>
  </si>
  <si>
    <t>SEC_THDescFull</t>
  </si>
  <si>
    <t>SEC_Class</t>
  </si>
  <si>
    <t>SEC_Issuer</t>
  </si>
  <si>
    <t>SEC_SecType</t>
  </si>
  <si>
    <t>SEC_UDFSecType</t>
  </si>
  <si>
    <t>SEC_UDFSecType2</t>
  </si>
  <si>
    <t>SEC_Industry</t>
  </si>
  <si>
    <t>SEC_GroupIndustry</t>
  </si>
  <si>
    <t>SEC_FundPolicy</t>
  </si>
  <si>
    <t>SEC_Exchange</t>
  </si>
  <si>
    <t>SEC_Currency</t>
  </si>
  <si>
    <t>SEC_SnPRate</t>
  </si>
  <si>
    <t>SEC_MoodyRate</t>
  </si>
  <si>
    <t>SEC_DistributionChnnel</t>
  </si>
  <si>
    <t>SEC_LiquidityType</t>
  </si>
  <si>
    <t>SEC_MTMMethod</t>
  </si>
  <si>
    <t>SEC_Rating</t>
  </si>
  <si>
    <t>SEC_RatingLevel</t>
  </si>
  <si>
    <t>SEC_ISS_IssDescEng</t>
  </si>
  <si>
    <t>SEC_ISS_IssDescTh</t>
  </si>
  <si>
    <t>SEC_ISS_IssType</t>
  </si>
  <si>
    <t>SEC_ISS_TRIS_Rating</t>
  </si>
  <si>
    <t>SEC_ISS_FITCH_Rating</t>
  </si>
  <si>
    <t>SEC_ISS_IssNonFinance</t>
  </si>
  <si>
    <t>SEC_ISS_SnP_Rating</t>
  </si>
  <si>
    <t>SEC_ISS_Moody_Rating</t>
  </si>
  <si>
    <t>SEC_ISS_IssRating</t>
  </si>
  <si>
    <t>SEC_ISS_IssRatingLevel</t>
  </si>
  <si>
    <t>SEC_ISS_Code1</t>
  </si>
  <si>
    <t>SEC_ISS_Code2</t>
  </si>
  <si>
    <t>AVAL_Code1</t>
  </si>
  <si>
    <t>AVAL_Code2</t>
  </si>
  <si>
    <t>AVAL_IssDescEng</t>
  </si>
  <si>
    <t>AVAL_IssDescTh</t>
  </si>
  <si>
    <t>AVAL_IssType</t>
  </si>
  <si>
    <t>AVAL_TRIS_Rating</t>
  </si>
  <si>
    <t>AVAL_FITCH_Rating</t>
  </si>
  <si>
    <t>AVAL_IssNonFinance</t>
  </si>
  <si>
    <t>AVAL_SnP_Rating</t>
  </si>
  <si>
    <t>AVAL_Moody_Rating</t>
  </si>
  <si>
    <t>AVAL_IssRating</t>
  </si>
  <si>
    <t>AVAL_IssRatingLevel</t>
  </si>
  <si>
    <t>AVAL_IssPNOutstand</t>
  </si>
  <si>
    <t>Recourse_Code1</t>
  </si>
  <si>
    <t>Recourse_Code2</t>
  </si>
  <si>
    <t>Recourse_IssDescEng</t>
  </si>
  <si>
    <t>Recourse_IssDescTh</t>
  </si>
  <si>
    <t>Recourse_IssType</t>
  </si>
  <si>
    <t>Recourse_TRIS_Rating</t>
  </si>
  <si>
    <t>Recourse_FITCH_Rating</t>
  </si>
  <si>
    <t>Recourse_IssNonFinance</t>
  </si>
  <si>
    <t>Recourse_SnP_Rating</t>
  </si>
  <si>
    <t>Recourse_Moody_Rating</t>
  </si>
  <si>
    <t>Recourse_IssRating</t>
  </si>
  <si>
    <t>Recourse_IssRatingLevel</t>
  </si>
  <si>
    <t>Recourse_IssPNOutstand</t>
  </si>
  <si>
    <t>Portfolio_NameTH</t>
  </si>
  <si>
    <t>Portfolio_NameEN</t>
  </si>
  <si>
    <t>Porfolio_Class</t>
  </si>
  <si>
    <t>SEC_Issue_Date</t>
  </si>
  <si>
    <t>Structure_Note</t>
  </si>
  <si>
    <t>SecCountry</t>
  </si>
  <si>
    <t>SEC_ISS_Country1</t>
  </si>
  <si>
    <t>SEC_ISS_ISO_Country1</t>
  </si>
  <si>
    <t>SEC_UnderlyingAsset</t>
  </si>
  <si>
    <t>TOTDepositLimit</t>
  </si>
  <si>
    <t>SEC_isAtCall</t>
  </si>
  <si>
    <t>SEC_Transferable</t>
  </si>
  <si>
    <t>SEC_ISS_Country2</t>
  </si>
  <si>
    <t>SEC_ISS_ISO_Country2</t>
  </si>
  <si>
    <t>IsAmor</t>
  </si>
  <si>
    <t>IsFloat</t>
  </si>
  <si>
    <t>FwdDealtRate</t>
  </si>
  <si>
    <t>SpotRate</t>
  </si>
  <si>
    <t>ISIN</t>
  </si>
  <si>
    <t>DR_Cost</t>
  </si>
  <si>
    <t>DR_Market</t>
  </si>
  <si>
    <t>DR_Underlying</t>
  </si>
  <si>
    <t>DR_NotionalAmount</t>
  </si>
  <si>
    <t>DR_CurrencyCode</t>
  </si>
  <si>
    <t>DR_CurrencyRate</t>
  </si>
  <si>
    <t>SCBSFF</t>
  </si>
  <si>
    <t>FIXED INCOME</t>
  </si>
  <si>
    <t>CUSTODIAN BANK</t>
  </si>
  <si>
    <t>SCB</t>
  </si>
  <si>
    <t>LISTED</t>
  </si>
  <si>
    <t>BANKING</t>
  </si>
  <si>
    <t>AA+(tha)</t>
  </si>
  <si>
    <t>Cash Bal</t>
  </si>
  <si>
    <t>Cash Balance</t>
  </si>
  <si>
    <t xml:space="preserve"> </t>
  </si>
  <si>
    <t>OTHER</t>
  </si>
  <si>
    <t>Liquid</t>
  </si>
  <si>
    <t>THE SIAM COMMERCIAL BANK PLC.</t>
  </si>
  <si>
    <t>ธนาคารไทยพาณิชย์  จำกัด (มหาชน)</t>
  </si>
  <si>
    <t>BBB+</t>
  </si>
  <si>
    <t>Baa1</t>
  </si>
  <si>
    <t>0</t>
  </si>
  <si>
    <t>กองทุนเปิดไทยพาณิชย์ตราสารหนี้ระยะสั้น</t>
  </si>
  <si>
    <t>SCB Short Term Fixed Income Fund</t>
  </si>
  <si>
    <t>MTF</t>
  </si>
  <si>
    <t>THAILAND</t>
  </si>
  <si>
    <t>TH</t>
  </si>
  <si>
    <t>EURbb</t>
  </si>
  <si>
    <t>NONTRANSFERABLE</t>
  </si>
  <si>
    <t>BBB</t>
  </si>
  <si>
    <t>INVEST SAVING</t>
  </si>
  <si>
    <t>THB</t>
  </si>
  <si>
    <t>USDbb</t>
  </si>
  <si>
    <t>CASH</t>
  </si>
  <si>
    <t>BAY</t>
  </si>
  <si>
    <t>-CASH SAVINGS-</t>
  </si>
  <si>
    <t>TERM &amp; SAVING DEPOSIT</t>
  </si>
  <si>
    <t>Bond</t>
  </si>
  <si>
    <t>NO MARKET</t>
  </si>
  <si>
    <t>P/O</t>
  </si>
  <si>
    <t>P/N</t>
  </si>
  <si>
    <t>AA-(tha)</t>
  </si>
  <si>
    <t>F12MABCHK100519</t>
  </si>
  <si>
    <t>LISTEDFOREIGN</t>
  </si>
  <si>
    <t>A</t>
  </si>
  <si>
    <t>P/P</t>
  </si>
  <si>
    <t>F12MABCHK250419</t>
  </si>
  <si>
    <t>F12MADCB061118b</t>
  </si>
  <si>
    <t>A+</t>
  </si>
  <si>
    <t>UAE</t>
  </si>
  <si>
    <t>AE</t>
  </si>
  <si>
    <t>F12MADCB161018</t>
  </si>
  <si>
    <t>F12MBOCMC040419</t>
  </si>
  <si>
    <t>F12MBOCMC110419</t>
  </si>
  <si>
    <t>F12MBOCMC250419</t>
  </si>
  <si>
    <t>GHB</t>
  </si>
  <si>
    <t>SPECIALIZE F.I.</t>
  </si>
  <si>
    <t>AAA(tha)</t>
  </si>
  <si>
    <t>FIXED 12 MTH GHB</t>
  </si>
  <si>
    <t>เงินฝากประจำ 12 เดือน ธนาคารอาคารสงเคราะห์</t>
  </si>
  <si>
    <t>TERM ACAC U</t>
  </si>
  <si>
    <t>GOVERNMENT HOUSING BANK</t>
  </si>
  <si>
    <t>ธนาคารอาคารสงเคราะห์</t>
  </si>
  <si>
    <t>F12MGHB090819</t>
  </si>
  <si>
    <t>F1+(tha)</t>
  </si>
  <si>
    <t>F12MGHB180119</t>
  </si>
  <si>
    <t>F3MABCHK161018</t>
  </si>
  <si>
    <t>F6MBOCMC051118</t>
  </si>
  <si>
    <t>F6MBOCMC190319</t>
  </si>
  <si>
    <t>TISCOB</t>
  </si>
  <si>
    <t>บมจ.ธนาคารทิสโก้</t>
  </si>
  <si>
    <t>SAVING U</t>
  </si>
  <si>
    <t>*BOND</t>
  </si>
  <si>
    <t>TISCO BANK PLC.</t>
  </si>
  <si>
    <t>KTB</t>
  </si>
  <si>
    <t>INV.SAVING</t>
  </si>
  <si>
    <t>เงินฝากออมทรัพย์ ธนาคาร กรุงไทย จำกัด (มหาชน)</t>
  </si>
  <si>
    <t>KRUNG THAI BANK PLC.</t>
  </si>
  <si>
    <t>ธนาคารกรุงไทย  จำกัด (มหาชน)</t>
  </si>
  <si>
    <t>UOBT</t>
  </si>
  <si>
    <t>UNLISTED</t>
  </si>
  <si>
    <t>เงินฝากออมทรัพย์ ธ.ยูโอบี จำกัด (มหาชน)</t>
  </si>
  <si>
    <t>UNITED OVERSEAS BANK (THAI) PLC.</t>
  </si>
  <si>
    <t>ธนาคาร ยูโอบี จำกัด (มหาชน)</t>
  </si>
  <si>
    <t>SINGAPORE</t>
  </si>
  <si>
    <t>SG</t>
  </si>
  <si>
    <t>FIN &amp; SEC.</t>
  </si>
  <si>
    <t>FINANCIALS</t>
  </si>
  <si>
    <t>ThaiBMA</t>
  </si>
  <si>
    <t>DISCOUNT</t>
  </si>
  <si>
    <t>YES</t>
  </si>
  <si>
    <t>TRANSFERABLE</t>
  </si>
  <si>
    <t>MP</t>
  </si>
  <si>
    <t>AGRIBUSINE</t>
  </si>
  <si>
    <t>MITR PHOL SUGAR CORPORATION LIMITED.</t>
  </si>
  <si>
    <t>AGRIBUSINESS</t>
  </si>
  <si>
    <t>AGRO &amp; FOOD</t>
  </si>
  <si>
    <t>MITR PHOL SUGAR CO.,LTD.</t>
  </si>
  <si>
    <t>บจก.น้ำตาลมิตรผล</t>
  </si>
  <si>
    <t>SPALI</t>
  </si>
  <si>
    <t>PROPERTY</t>
  </si>
  <si>
    <t>SUPALAI PUBLIC COMPANY LIMITED</t>
  </si>
  <si>
    <t>SUPALAI PLC.</t>
  </si>
  <si>
    <t>บมจ.ศุภาลัย</t>
  </si>
  <si>
    <t>TREASURY BILL</t>
  </si>
  <si>
    <t>GOVERNMENT</t>
  </si>
  <si>
    <t>0DisAc365U</t>
  </si>
  <si>
    <t>GOVERNMENT OF THAILAND</t>
  </si>
  <si>
    <t>รัฐบาลประเทศไทย</t>
  </si>
  <si>
    <t>BOT BOND</t>
  </si>
  <si>
    <t>CB18D06C</t>
  </si>
  <si>
    <t>BOT</t>
  </si>
  <si>
    <t>Bank of Thailand Bond</t>
  </si>
  <si>
    <t>พันธบัตรธนาคารแห่งประเทศไทยงวดที่ 36/91/61</t>
  </si>
  <si>
    <t>BANK OF THAILAND</t>
  </si>
  <si>
    <t>ธนาคารแห่งประเทศไทย</t>
  </si>
  <si>
    <t>TH0655E7SC85</t>
  </si>
  <si>
    <t>CB18D13B</t>
  </si>
  <si>
    <t>พันธบัตรธนาคารแห่งประเทศไทยงวดที่ 37/91/61</t>
  </si>
  <si>
    <t>TH0655F7SC82</t>
  </si>
  <si>
    <t>CB18D20B</t>
  </si>
  <si>
    <t>พันธบัตรธนาคารแห่งประเทศไทยงวดที่ 38/91/61</t>
  </si>
  <si>
    <t>TH0655G7SC80</t>
  </si>
  <si>
    <t>CB18N01B</t>
  </si>
  <si>
    <t>พันธบัตรธนาคารแห่งประเทศไทยงวดที่ 31/91/61</t>
  </si>
  <si>
    <t>TH0655E7SB86</t>
  </si>
  <si>
    <t>CB18N08A</t>
  </si>
  <si>
    <t xml:space="preserve">พันธบัตรธนาคารแห่งประเทศไทยงวดที่ 19/182/61 </t>
  </si>
  <si>
    <t>TH0655A7SB84</t>
  </si>
  <si>
    <t>CB18N08B</t>
  </si>
  <si>
    <t>พันธบัตรธนาคารแห่งประเทศไทยงวดที่ 32/91/61</t>
  </si>
  <si>
    <t>TH0655F7SB83</t>
  </si>
  <si>
    <t>CB18N15B</t>
  </si>
  <si>
    <t>พันธบัตรธนาคารแห่งประเทศไทยงวดที่ 33/91/61</t>
  </si>
  <si>
    <t>TH0655G7SB81</t>
  </si>
  <si>
    <t>CB18N22B</t>
  </si>
  <si>
    <t>พันธบัตรธนาคารแห่งประเทศไทยงวดที่ 34/91/61</t>
  </si>
  <si>
    <t>TH0655H7SB89</t>
  </si>
  <si>
    <t>CB18N29B</t>
  </si>
  <si>
    <t>พันธบัตรธนาคารแห่งประเทศไทยงวดที่ 35/91/61</t>
  </si>
  <si>
    <t>TH0655I7SB87</t>
  </si>
  <si>
    <t>CB18O04A</t>
  </si>
  <si>
    <t>พันธบัตรธนาคารแห่งประเทศไทยงวดที่ 14/182/61</t>
  </si>
  <si>
    <t>TH065507SA88</t>
  </si>
  <si>
    <t>CB18O04B</t>
  </si>
  <si>
    <t>พันธบัตรธนาคารแห่งประเทศไทยงวดที่ 27/91/61</t>
  </si>
  <si>
    <t>TH0655D7SA89</t>
  </si>
  <si>
    <t>CB18O09A</t>
  </si>
  <si>
    <t>พันธบัตรธนาคารแห่งประเทศไทยงวดที่ พ.38/14/61</t>
  </si>
  <si>
    <t>TH0655I7SA88</t>
  </si>
  <si>
    <t>CB18O11A</t>
  </si>
  <si>
    <t>พันธบัตรธนาคารแห่งประเทศไทยงวดที่ 15/182/61</t>
  </si>
  <si>
    <t>TH0655A7SA85</t>
  </si>
  <si>
    <t>CB18O11B</t>
  </si>
  <si>
    <t>พันธบัตรธนาคารแห่งประเทศไทยงวดที่ 28/91/61</t>
  </si>
  <si>
    <t>TH0655E7SA87</t>
  </si>
  <si>
    <t>CB18O18A</t>
  </si>
  <si>
    <t>พันธบัตรธนาคารแห่งประเทศไทยงวดที่ 16/182/61</t>
  </si>
  <si>
    <t>TH0655B7SA83</t>
  </si>
  <si>
    <t>CB18O18B</t>
  </si>
  <si>
    <t>พันธบัตรธนาคารแห่งประเทศไทยงวดที่ 29/91/61</t>
  </si>
  <si>
    <t>TH0655F7SA84</t>
  </si>
  <si>
    <t>CB18O25A</t>
  </si>
  <si>
    <t>พันธบัตรธนาคารแห่งประเทศไทยงวดที่ 17/182/61</t>
  </si>
  <si>
    <t>TH0655C7SA81</t>
  </si>
  <si>
    <t>CB18O25B</t>
  </si>
  <si>
    <t>พันธบัตรธนาคารแห่งประเทศไทยงวดที่ 30/91/61</t>
  </si>
  <si>
    <t>TH0655G7SA82</t>
  </si>
  <si>
    <t>CB19103B</t>
  </si>
  <si>
    <t>BOT61/40/91D</t>
  </si>
  <si>
    <t>พันธบัตรธนาคารแห่งประเทศไทยงวดที่ 40/91/61</t>
  </si>
  <si>
    <t>DEBENTURE</t>
  </si>
  <si>
    <t>CPALL18OB</t>
  </si>
  <si>
    <t>A(tha)</t>
  </si>
  <si>
    <t>CPALL</t>
  </si>
  <si>
    <t>COMMERCE</t>
  </si>
  <si>
    <t>CP ALL PLC.</t>
  </si>
  <si>
    <t>หุ้นกู้บริษัท ซีพี ออลล์ จำกัด (มหาชน) ครั้งที่ 1/2556 ชุดที่ 6</t>
  </si>
  <si>
    <t>หุ้นกู้บริษัท ซีพี ออลล์ จำกัด (มหาชน) ครั้งที่ 1/2556 ชุดที่ 6 ครบกำหนดไถ่ถอนปี พ.ศ. 2561 ซึ่งใช้หุ้นในบริษัทอื่นเป็นการประกันการชำระหนี้</t>
  </si>
  <si>
    <t>1FxAc365P2B</t>
  </si>
  <si>
    <t>SERVICES</t>
  </si>
  <si>
    <t>BOND</t>
  </si>
  <si>
    <t>C.P.SEVEN ELEVEN PLC.</t>
  </si>
  <si>
    <t>บมจ.ซีพี ออลล์</t>
  </si>
  <si>
    <t>TH0737A3SA02</t>
  </si>
  <si>
    <t>DERIVATIVE</t>
  </si>
  <si>
    <t>FORWARD</t>
  </si>
  <si>
    <t>FWCNHTHB19404A</t>
  </si>
  <si>
    <t>FWD SCBSFF SCB</t>
  </si>
  <si>
    <t>สัญญาซื้อขายล่วงหน้า/FORWARD</t>
  </si>
  <si>
    <t>Future</t>
  </si>
  <si>
    <t>Forward FX</t>
  </si>
  <si>
    <t>FWCNHTHB19411A</t>
  </si>
  <si>
    <t>FWEURTHB18N05B</t>
  </si>
  <si>
    <t>FWEURTHB19319B</t>
  </si>
  <si>
    <t>FWEURTHB19425A</t>
  </si>
  <si>
    <t>FWEURTHB19510A</t>
  </si>
  <si>
    <t>KKP</t>
  </si>
  <si>
    <t>A-</t>
  </si>
  <si>
    <t>FWD SCBSFF KKP</t>
  </si>
  <si>
    <t>KIATNAKIN BANK PLC.</t>
  </si>
  <si>
    <t>ธนาคารเกียรตินาคิน  จำกัด (มหาชน)</t>
  </si>
  <si>
    <t>FWUSDTHB18N06C</t>
  </si>
  <si>
    <t>FWD SFF KKP</t>
  </si>
  <si>
    <t>FWUSDTHB18O16A</t>
  </si>
  <si>
    <t>FWD SFF SCB</t>
  </si>
  <si>
    <t>FWUSDTHB18O16C</t>
  </si>
  <si>
    <t>FWUSDTHB19425A</t>
  </si>
  <si>
    <t>ACCRUED RECEIVE</t>
  </si>
  <si>
    <t>SELL SECURITY</t>
  </si>
  <si>
    <t>Settle Date :03/10/2018</t>
  </si>
  <si>
    <t>TOTAL ASSET VALUE</t>
  </si>
  <si>
    <t>ACCRUED PAYABLE</t>
  </si>
  <si>
    <t>BUY SECURITY</t>
  </si>
  <si>
    <t>Settle Date :04/10/2018</t>
  </si>
  <si>
    <t>Settle Date :05/10/2018</t>
  </si>
  <si>
    <t>AUDITING FEE</t>
  </si>
  <si>
    <t>TAX</t>
  </si>
  <si>
    <t>REGISTRAR FEE</t>
  </si>
  <si>
    <t>A NEWSPAPER_NAV</t>
  </si>
  <si>
    <t>MANAGEMENT FEE</t>
  </si>
  <si>
    <t>CUSTODIAN FEE</t>
  </si>
  <si>
    <t>NET ASSET BEFORE FEES</t>
  </si>
  <si>
    <t>FEES</t>
  </si>
  <si>
    <t>NET ASSET VALUE</t>
  </si>
  <si>
    <t>INVESTMENT UNIT</t>
  </si>
  <si>
    <t>NET ASSET VALUE PER UNIT</t>
  </si>
  <si>
    <t>SCBSFFPLUS</t>
  </si>
  <si>
    <t>กองทุนเปิดไทยพาณิชย์ตราสารหนี้ระยะสั้น พลัส</t>
  </si>
  <si>
    <t>SCB Short Term Fixed Income Plus Fund</t>
  </si>
  <si>
    <t>KBANK</t>
  </si>
  <si>
    <t>CD12MCMBL010219</t>
  </si>
  <si>
    <t>CD12MICBCD16119</t>
  </si>
  <si>
    <t>CD1YBOCHK060319</t>
  </si>
  <si>
    <t>CD1YBOCHK071218</t>
  </si>
  <si>
    <t>CD1YICBCSE08219</t>
  </si>
  <si>
    <t>F12MABCHK130219</t>
  </si>
  <si>
    <t>F12MABCHK220319</t>
  </si>
  <si>
    <t>F12MABCHK230519</t>
  </si>
  <si>
    <t>F12MABCHK250619</t>
  </si>
  <si>
    <t>F12MABCHK260419</t>
  </si>
  <si>
    <t>F12MABCHK270319</t>
  </si>
  <si>
    <t>F12MABCHK280319</t>
  </si>
  <si>
    <t>F12MABCHK310119</t>
  </si>
  <si>
    <t>F12MABCHK310519</t>
  </si>
  <si>
    <t>F12MADCB181218a</t>
  </si>
  <si>
    <t>F12MBOCMC02519b</t>
  </si>
  <si>
    <t>F12MBOCMC080119</t>
  </si>
  <si>
    <t>F12MBOCMC090119</t>
  </si>
  <si>
    <t>F12MBOCMC181218</t>
  </si>
  <si>
    <t>F12MBOCMC280619</t>
  </si>
  <si>
    <t>F12MGHB260719</t>
  </si>
  <si>
    <t>F12MUNB011019</t>
  </si>
  <si>
    <t>F12MUNB021019a</t>
  </si>
  <si>
    <t>F12MUNB041018</t>
  </si>
  <si>
    <t>F3MABCHK221018</t>
  </si>
  <si>
    <t>F6MABCHK120319</t>
  </si>
  <si>
    <t>F6MADCB251018</t>
  </si>
  <si>
    <t>F6MADCB261118</t>
  </si>
  <si>
    <t>F6MBOCMC191118</t>
  </si>
  <si>
    <t>F6MBOCMC201118</t>
  </si>
  <si>
    <t>ENERGY</t>
  </si>
  <si>
    <t>RESOURCES</t>
  </si>
  <si>
    <t>TRANSPORTA</t>
  </si>
  <si>
    <t>TRANSPORTATION</t>
  </si>
  <si>
    <t>FOOD &amp; BEV</t>
  </si>
  <si>
    <t>FOOD &amp; BEVERAGE</t>
  </si>
  <si>
    <t>AA</t>
  </si>
  <si>
    <t>PROPERTY &amp; CON</t>
  </si>
  <si>
    <t>0SdAc365C</t>
  </si>
  <si>
    <t>TB18N14A</t>
  </si>
  <si>
    <t>ตั๋วสัญญาใช้เงินเพื่อการปรับโครงสร้างหนี้ (พ.ร.ก. ช่วยเหลือกองทุนเพื่อการฟื้นฟูฯ ระยะที่สอง) ในปีงบประมาณ พ.ศ. 2561 ครั้งที่ 1 งวด (F3)1/364/61</t>
  </si>
  <si>
    <t>TH062307SB86</t>
  </si>
  <si>
    <t>CB18D27B</t>
  </si>
  <si>
    <t>พันธบัตรธนาคารแห่งประเทศไทยงวดที่ 39/91/61</t>
  </si>
  <si>
    <t>TH0655H7SC88</t>
  </si>
  <si>
    <t>CB18N01A</t>
  </si>
  <si>
    <t>พันธบัตรธนาคารแห่งประเทศไทยงวดที่ 18/182/61</t>
  </si>
  <si>
    <t>TH065507SB87</t>
  </si>
  <si>
    <t>CB18N15A</t>
  </si>
  <si>
    <t>พันธบัตรธนาคารแห่งประเทศไทยงวดที่ 20/182/61</t>
  </si>
  <si>
    <t>TH0655B7SB82</t>
  </si>
  <si>
    <t>CB18O16A</t>
  </si>
  <si>
    <t>BOT61/39/14D</t>
  </si>
  <si>
    <t>พันธบัตรธนาคารแห่งประเทศไทยงวดที่ พ.39/14/61</t>
  </si>
  <si>
    <t>BH18DA</t>
  </si>
  <si>
    <t>BH</t>
  </si>
  <si>
    <t>HEALTH</t>
  </si>
  <si>
    <t>BUMRUNGRAD HOSPITAL PCL</t>
  </si>
  <si>
    <t>หุ้นกู้ของ บมจ. โรงพยาบาลบำรุงราษฎร์ ครั้งที่ 1/2554 ชุดที่ 2</t>
  </si>
  <si>
    <t xml:space="preserve">หุ้นกู้ของ บมจ. โรงพยาบาลบำรุงราษฎร์ ครั้งที่ 1/2554 ชุดที่ 2 ครบกำหนดไถ่ถอนปี พ.ศ. 2561 </t>
  </si>
  <si>
    <t>BUMRUNGRAD HOSPITAL PLC.</t>
  </si>
  <si>
    <t>บมจ.โรงพยาบาลบำรุงราษฎร์</t>
  </si>
  <si>
    <t>TH016803SC07</t>
  </si>
  <si>
    <t>BJC206A</t>
  </si>
  <si>
    <t>BJC</t>
  </si>
  <si>
    <t>BERLI JUCKER PLC.</t>
  </si>
  <si>
    <t>หุ้นกู้ของบริษัท เบอร์ลี่ ยุคเกอร์ จำกัด (มหาชน) ครั้งที่ 2/2559</t>
  </si>
  <si>
    <t>หุ้นกู้ของบริษัท เบอร์ลี่ ยุคเกอร์ จำกัด (มหาชน) ครั้งที่ 2/2559 ชุดที่ 1 ครบกำหนดไถ่ถอนปี พ.ศ. 2563</t>
  </si>
  <si>
    <t>บมจ.เบอร์ลี่ ยุคเกอร์</t>
  </si>
  <si>
    <t>TH000203U604</t>
  </si>
  <si>
    <t>BTG19NA</t>
  </si>
  <si>
    <t>BTG</t>
  </si>
  <si>
    <t>BETAGRO PLC.</t>
  </si>
  <si>
    <t>หุ้นกู้ของ บมจ. เบทาโกร ครั้งที่ 1/2557 ชุดที่ 2</t>
  </si>
  <si>
    <t>หุ้นกู้ของ บมจ. เบทาโกร ครั้งที่ 1/2557 ชุดที่ 2 ครบกำหนดไถ่ถอนปี พ.ศ. 2562</t>
  </si>
  <si>
    <t xml:space="preserve">บริษัท เบทาโกร จำกัด (มหาชน) </t>
  </si>
  <si>
    <t>TH061203TB09</t>
  </si>
  <si>
    <t>CPALL193A</t>
  </si>
  <si>
    <t>หุ้นกู้บริษัท ซีพี ออลล์ จำกัด (มหาชน) ครั้งที่ 1/2557 ชุดที่ 2</t>
  </si>
  <si>
    <t>หุ้นกู้บริษัท ซีพี ออลล์ จำกัด (มหาชน) ครั้งที่ 1/2557 ชุดที่ 2 ครบกำหนดไถ่ถอนปี พ.ศ. 2562 ซึ่งใช้หุ้นในบริษัทอื่นเป็นการประกันการชำระหนี้</t>
  </si>
  <si>
    <t>TH073703T300</t>
  </si>
  <si>
    <t>DMT18NB</t>
  </si>
  <si>
    <t>DMT</t>
  </si>
  <si>
    <t>DON MUANG TOLLWAY PUBLIC COMPANY LIMITED</t>
  </si>
  <si>
    <t xml:space="preserve">หุ้นกู้ของบริษัท ทางยกระดับดอนเมือง จำกัด (มหาชน) ครั้งที่ 1/2560 ชุดที่ 1 </t>
  </si>
  <si>
    <t>หุ้นกู้ของบริษัท ทางยกระดับดอนเมือง จำกัด (มหาชน) ครั้งที่ 1/2560 ชุดที่ 1 ครบกำหนดไถ่ถอนปี พ.ศ. 2561</t>
  </si>
  <si>
    <t>DON MUANG TOLLWAY PLC.</t>
  </si>
  <si>
    <t>บริษัท ทางยกระดับดอนเมือง จำกัด (มหาชน)</t>
  </si>
  <si>
    <t>TH105407SB09</t>
  </si>
  <si>
    <t>DMT20NA</t>
  </si>
  <si>
    <t xml:space="preserve">หุ้นกู้ของบริษัท ทางยกระดับดอนเมือง จำกัด (มหาชน) ครั้งที่ 1/2560 ชุดที่ 2 </t>
  </si>
  <si>
    <t>หุ้นกู้ของบริษัท ทางยกระดับดอนเมือง จำกัด (มหาชน) ครั้งที่ 1/2560 ชุดที่ 2 ครบกำหนดไถ่ถอนปี พ.ศ. 2563</t>
  </si>
  <si>
    <t>TH105403UB09</t>
  </si>
  <si>
    <t>GOLD19NA</t>
  </si>
  <si>
    <t>GOLD</t>
  </si>
  <si>
    <t>GOLDEN LAND PROPERTY DEVELOPMENT PLC.</t>
  </si>
  <si>
    <t>หุ้นกู้ของบริษัท แผ่นดินทอง พร็อพเพอร์ตี้ ดีเวลลอปเม้นท์ จำกัด (มหาชน) ครั้งที่ 1/2559</t>
  </si>
  <si>
    <t>หุ้นกู้ของบริษัท แผ่นดินทอง พร็อพเพอร์ตี้ ดีเวลลอปเม้นท์ จำกัด (มหาชน) ครั้งที่ 1/2559 ครบกำหนดไถ่ถอนปี พ.ศ. 2562</t>
  </si>
  <si>
    <t>บมจ.แผ่นดินทอง พร็อพเพอร์ตี้ ดีเวลลอปเม้นท์</t>
  </si>
  <si>
    <t>TH040003TB05</t>
  </si>
  <si>
    <t>ICBCTL19NA</t>
  </si>
  <si>
    <t>ICBCTL</t>
  </si>
  <si>
    <t>ICBC (Thai) Leasing Company Limited</t>
  </si>
  <si>
    <t xml:space="preserve">หุ้นกู้ของ บริษัท ลีสซิ่งไอซีบีซี (ไทย) จำกัด ครั้งที่ 1/2560 ชุดที่ 1 </t>
  </si>
  <si>
    <t>หุ้นกู้ของ บริษัท ลีสซิ่งไอซีบีซี (ไทย) จำกัด ครั้งที่ 1/2560 ชุดที่ 1 ครบกำหนดไถ่ถอนปี พ.ศ. 2562</t>
  </si>
  <si>
    <t>ICBC (THAI) LEASING COMPANY LIMITED</t>
  </si>
  <si>
    <t>บริษัท ลีสซิ่งไอซีบีซี (ไทย) จำกัด</t>
  </si>
  <si>
    <t>TH386103TB01</t>
  </si>
  <si>
    <t>KK18N15A</t>
  </si>
  <si>
    <t>หุ้นกู้ระยะสั้น ธนาคารเกียรตินาคิน จำกัด (มหาชน) ครั้งที่ 30/2561</t>
  </si>
  <si>
    <t xml:space="preserve">หุ้นกู้ระยะสั้น ธนาคารเกียรตินาคิน จำกัด (มหาชน) ครั้งที่ 30/2561 มูลค่า 500.00 ล้านบาท ครบกำหนดไถ่ถอนวันที่ 15 พฤศจิกายน 2561 </t>
  </si>
  <si>
    <t>KK18N20A</t>
  </si>
  <si>
    <t>หุ้นกู้ระยะสั้น ธนาคารเกียรตินาคิน จำกัด (มหาชน) ครั้งที่ 31/2561</t>
  </si>
  <si>
    <t xml:space="preserve">หุ้นกู้ระยะสั้น ธนาคารเกียรตินาคิน จำกัด (มหาชน) ครั้งที่ 31/2561 มูลค่า 500.00 ล้านบาท ครบกำหนดไถ่ถอนวันที่ 20 พฤศจิกายน 2561 </t>
  </si>
  <si>
    <t>KK18N22A</t>
  </si>
  <si>
    <t xml:space="preserve">หุ้นกู้ระยะสั้น ธนาคารเกียรตินาคิน จำกัด (มหาชน) ครั้งที่ 32/2561 มูลค่า 500.00 ล้านบาท </t>
  </si>
  <si>
    <t>หุ้นกู้ระยะสั้น ธนาคารเกียรตินาคิน จำกัด (มหาชน) ครั้งที่ 32/2561 มูลค่า 500.00 ล้านบาท ครบกำหนดไถ่ถอนวันที่ 22 พฤศจิกายน 2561</t>
  </si>
  <si>
    <t>KK18N23A</t>
  </si>
  <si>
    <t xml:space="preserve">หุ้นกู้ระยะสั้น ธนาคารเกียรตินาคิน จำกัด (มหาชน) ครั้งที่ 33/2561 มูลค่า 500.00 ล้านบาท </t>
  </si>
  <si>
    <t>หุ้นกู้ระยะสั้น ธนาคารเกียรตินาคิน จำกัด (มหาชน) ครั้งที่ 33/2561 มูลค่า 500.00 ล้านบาท ครบกำหนดไถ่ถอนวันที่ 23 พฤศจิกายน 2561</t>
  </si>
  <si>
    <t>KK18N30B</t>
  </si>
  <si>
    <t>หุ้นกู้ระยะสั้น ธนาคารเกียรตินาคิน จำกัด (มหาชน) ครั้งที่ 44/2561</t>
  </si>
  <si>
    <t xml:space="preserve">หุ้นกู้ระยะสั้น ธนาคารเกียรตินาคิน จำกัด (มหาชน) ครั้งที่ 44/2561 มูลค่า 130.00 ล้านบาท ครบกำหนดไถ่ถอนวันที่ 30 พฤศจิกายน 2561 </t>
  </si>
  <si>
    <t>KK19118A</t>
  </si>
  <si>
    <t xml:space="preserve">หุ้นกู้ระยะสั้น ธนาคารเกียรตินาคิน จำกัด (มหาชน) ครั้งที่ 77/2561 มูลค่า 200.00 ล้านบาท </t>
  </si>
  <si>
    <t>หุ้นกู้ระยะสั้น ธนาคารเกียรตินาคิน จำกัด (มหาชน) ครั้งที่ 77/2561 มูลค่า 200.00 ล้านบาท ครบกำหนดไถ่ถอนวันที่ 18 มกราคม 2562</t>
  </si>
  <si>
    <t>KK19118B</t>
  </si>
  <si>
    <t xml:space="preserve">หุ้นกู้ระยะสั้น ธนาคารเกียรตินาคิน จำกัด (มหาชน) ครั้งที่ 78/2561 มูลค่า 1,000.00 ล้านบาท </t>
  </si>
  <si>
    <t>หุ้นกู้ระยะสั้น ธนาคารเกียรตินาคิน จำกัด (มหาชน) ครั้งที่ 78/2561 มูลค่า 1,000.00 ล้านบาท ครบกำหนดไถ่ถอนวันที่ 18 มกราคม 2562</t>
  </si>
  <si>
    <t>KK203A</t>
  </si>
  <si>
    <t xml:space="preserve">หุ้นกู้ของธนาคารเกียรตินาคิน จำกัด (มหาชน) ครั้งที่ 2/2561 </t>
  </si>
  <si>
    <t>หุ้นกู้ของธนาคารเกียรตินาคิน จำกัด (มหาชน) ครั้งที่ 2/2561 ครบกำหนดไถ่ถอนปี พ.ศ. 2563</t>
  </si>
  <si>
    <t>TH012103U305</t>
  </si>
  <si>
    <t>LHBANK199A</t>
  </si>
  <si>
    <t>LHB</t>
  </si>
  <si>
    <t>LAND AND HOUSES BANK PLC.</t>
  </si>
  <si>
    <t xml:space="preserve">หุ้นกู้ไม่ด้อยสิทธิ และไม่มีประกันของ ธนาคารแลนด์ แอนด์ เฮ้าส์ จำกัด (มหาชน) ครั้งที่ 1/2561 ชุดที่ 1 </t>
  </si>
  <si>
    <t>หุ้นกู้ไม่ด้อยสิทธิ และไม่มีประกันของ ธนาคารแลนด์ แอนด์ เฮ้าส์ จำกัด (มหาชน) ครั้งที่ 1/2561 ชุดที่ 1 ครบกำหนดไถ่ถอนปี พ.ศ.2562</t>
  </si>
  <si>
    <t>LAND &amp; HOUSES BANK PLC.</t>
  </si>
  <si>
    <t>บมจ.ธนาคารแลนด์ แอนด์ เฮ้าส์</t>
  </si>
  <si>
    <t>LHBANK203A</t>
  </si>
  <si>
    <t xml:space="preserve">หุ้นกู้ไม่ด้อยสิทธิ และไม่มีประกันของ ธนาคารแลนด์ แอนด์ เฮ้าส์ จำกัด (มหาชน) ครั้งที่ 1/2561 ชุดที่ 2 </t>
  </si>
  <si>
    <t>หุ้นกู้ไม่ด้อยสิทธิ และไม่มีประกันของ ธนาคารแลนด์ แอนด์ เฮ้าส์ จำกัด (มหาชน) ครั้งที่ 1/2561 ชุดที่ 2 ครบกำหนดไถ่ถอนปี พ.ศ.2563</t>
  </si>
  <si>
    <t>MPSC18OA</t>
  </si>
  <si>
    <t>หุ้นกู้ของบริษัท น้ำตาลมิตรผล จำกัด ครั้งที่ 3/2556 ชุดที่ 2</t>
  </si>
  <si>
    <t xml:space="preserve">หุ้นกู้ของบริษัท น้ำตาลมิตรผล จำกัด ครั้งที่ 3/2556 ชุดที่ 2 ครบกำหนดไถ่ถอนปี พ.ศ. 2561 </t>
  </si>
  <si>
    <t>TH096903SA00</t>
  </si>
  <si>
    <t>PS18NA</t>
  </si>
  <si>
    <t>PS</t>
  </si>
  <si>
    <t>PREUKSA REAL ESTATE PLC.</t>
  </si>
  <si>
    <t>หุ้นกู้ของ บริษัท พฤกษา เรียลเอสเตท จำกัด (มหาชน) ครั้งที่ 1/2558 ชุดที่ 1</t>
  </si>
  <si>
    <t>หุ้นกู้ของ บริษัท พฤกษา เรียลเอสเตท จำกัด (มหาชน) ครั้งที่ 1/2558 ชุดที่ 1 ครบกำหนดไถ่ถอนปี พ.ศ. 2561</t>
  </si>
  <si>
    <t>1FxAc365P4B</t>
  </si>
  <si>
    <t>PREUKSA REAL ESTATE CO.,LTD.</t>
  </si>
  <si>
    <t>บมจ.พฤกษา เรียลเอสเตท</t>
  </si>
  <si>
    <t>TH087803SB09</t>
  </si>
  <si>
    <t>QH213A</t>
  </si>
  <si>
    <t>QH</t>
  </si>
  <si>
    <t>QUALITY HOUSES PLC.</t>
  </si>
  <si>
    <t>หุ้นกู้ไม่ด้อยสิทธิและไม่มีประกันของบริษัท ควอลิตี้เฮ้าส์ จำกัด (มหาชน) ครั้งที่ 1/2561</t>
  </si>
  <si>
    <t>หุ้นกู้ไม่ด้อยสิทธิและไม่มีประกันของบริษัท ควอลิตี้เฮ้าส์ จำกัด (มหาชน) ครั้งที่ 1/2561 ครบกำหนดไถ่ถอนปี 2564</t>
  </si>
  <si>
    <t>บมจ.ควอลิตี้เฮ้าส์</t>
  </si>
  <si>
    <t>TH0256031301</t>
  </si>
  <si>
    <t>SCB19218A</t>
  </si>
  <si>
    <t>SIAM COMMERCIAL BANK PLC.</t>
  </si>
  <si>
    <t>หุ้นกู้ระยะสั้นของธนาคารไทยพาณิชย์ จำกัด (มหาชน) ชุดที่ 1</t>
  </si>
  <si>
    <t xml:space="preserve">หุ้นกู้ระยะสั้นของธนาคารไทยพาณิชย์ จำกัด (มหาชน) ชุดที่ 1 ครบกำหนดไถ่ถอน วันที่ 18 กุมภาพันธ์ พ.ศ. 2562 </t>
  </si>
  <si>
    <t>SPALI213A</t>
  </si>
  <si>
    <t>หุ้นกู้ของบริษัท ศุภาลัย จำกัด (มหาชน)  ครั้งที่ 1/2561</t>
  </si>
  <si>
    <t>หุ้นกู้ของบริษัท ศุภาลัย จำกัด (มหาชน) ครั้งที่ 1/2561 ครบกำหนดไถ่ถอนปี พ.ศ. 2564</t>
  </si>
  <si>
    <t>TH0371031301</t>
  </si>
  <si>
    <t>TBEV203A</t>
  </si>
  <si>
    <t>THBEV</t>
  </si>
  <si>
    <t>THAI BEVERAGE PLC.</t>
  </si>
  <si>
    <t xml:space="preserve">หุ้นกู้ของบริษัท ไทยเบฟเวอเรจ จำกัด (มหาชน) ครั้งที่ 1/2561 ชุดที่ 1 </t>
  </si>
  <si>
    <t>หุ้นกู้ของบริษัท ไทยเบฟเวอเรจ จำกัด (มหาชน) ครั้งที่ 1/2561 ชุดที่ 1 ครบกำหนดไถ่ถอนปี พ.ศ. 2563</t>
  </si>
  <si>
    <t>THAI BEVERAGE PLC</t>
  </si>
  <si>
    <t>บจก.ไทยเบฟเวอเรจ</t>
  </si>
  <si>
    <t>AA(tha)</t>
  </si>
  <si>
    <t>Baa3</t>
  </si>
  <si>
    <t>TBEV213A</t>
  </si>
  <si>
    <t xml:space="preserve">หุ้นกู้ของบริษัท ไทยเบฟเวอเรจ จำกัด (มหาชน) ครั้งที่ 1/2561 ชุดที่ 2 </t>
  </si>
  <si>
    <t>หุ้นกู้ของบริษัท ไทยเบฟเวอเรจ จำกัด (มหาชน) ครั้งที่ 1/2561 ชุดที่ 2 ครบกำหนดไถ่ถอนปี พ.ศ. 2564</t>
  </si>
  <si>
    <t>TH0902031309</t>
  </si>
  <si>
    <t>THCOM19OB</t>
  </si>
  <si>
    <t>THCOM</t>
  </si>
  <si>
    <t>COMMUNICAT</t>
  </si>
  <si>
    <t>THAICOM PLC.</t>
  </si>
  <si>
    <t>หุ้นกู้ของ บริษัท ไทยคม จำกัด (มหาชน) ครั้งที่ 1/2557 ชุดที่ 3</t>
  </si>
  <si>
    <t>COMMUNICATION</t>
  </si>
  <si>
    <t>TECHNOLOGY</t>
  </si>
  <si>
    <t>บมจ.ไทยคม</t>
  </si>
  <si>
    <t>TISCO18NA</t>
  </si>
  <si>
    <t>หุ้นกู้ธนาคารทิสโก้ จำกัด (มหาชน) ครั้งที่ 3/2560 ชุดที่ 1</t>
  </si>
  <si>
    <t>หุ้นกู้ธนาคารทิสโก้ จำกัด (มหาชน) ครั้งที่ 3/2560 ชุดที่ 1 ครบกำหนดไถ่ถอน ปี พ.ศ. 2561</t>
  </si>
  <si>
    <t>TH059703SB09</t>
  </si>
  <si>
    <t>TISCO198A</t>
  </si>
  <si>
    <t>หุ้นกู้ธนาคารทิสโก้ จำกัด (มหาชน) ครั้งที่ 2/2561 ชุดที่ 1</t>
  </si>
  <si>
    <t>หุ้นกู้ธนาคารทิสโก้ จำกัด (มหาชน) ครั้งที่ 2/2561 ชุดที่ 1 ครบกำหนดไถ่ถอน ปี พ.ศ. 2562</t>
  </si>
  <si>
    <t>TISCO205B</t>
  </si>
  <si>
    <t>หุ้นกู้ธนาคารทิสโก้ จำกัด (มหาชน) ครั้งที่ 4/2561 ชุดที่ 1</t>
  </si>
  <si>
    <t>หุ้นกู้ธนาคารทิสโก้ จำกัด (มหาชน) ครั้งที่ 4/2561 ชุดที่ 1 ครบกำหนดไถ่ถอนปี พ.ศ. 2563</t>
  </si>
  <si>
    <t>TRUE192B</t>
  </si>
  <si>
    <t>TRUE</t>
  </si>
  <si>
    <t>TRUE CORPORATION PLC.</t>
  </si>
  <si>
    <t>หุ้นกู้ของบริษัท ทรู คอร์ปอเรชั่น จำกัด (มหาชน)</t>
  </si>
  <si>
    <t>หุ้นกู้ของบริษัท ทรู คอร์ปอเรชั่น จำกัด (มหาชน) ครั้งที่ 1/2561 ชุดที่ 2 ครบกำหนดไถ่ถอนปี พ.ศ. 2562</t>
  </si>
  <si>
    <t>บมจ.ทรู คอร์ปอเรชั่น</t>
  </si>
  <si>
    <t>TUC19129B</t>
  </si>
  <si>
    <t>TUC</t>
  </si>
  <si>
    <t>TRUE MOVE H UNIVERSAL COMMUNICATION CO.</t>
  </si>
  <si>
    <t>หุ้นกู้ระยะสั้นของบริษัท ทรู มูฟ เอช ยูนิเวอร์แซล คอมมิวนิเคชั่น จำกัด ชุดที่ 5</t>
  </si>
  <si>
    <t xml:space="preserve">หุ้นกู้ระยะสั้นของบริษัท ทรู มูฟ เอช ยูนิเวอร์แซล คอมมิวนิเคชั่น จำกัด ชุดที่ 5 ครบกำหนดไถ่ถอนวันที่ 29 มกราคม พ.ศ. 2562 </t>
  </si>
  <si>
    <t>TRUE MOVE H UNIVERSAL COMMUNICATION CO., LTD.</t>
  </si>
  <si>
    <t>บริษัท ทรู มูฟ เอช ยูนิเวอร์แซล คอมมิวนิเคชั่น จำกัด</t>
  </si>
  <si>
    <t>TUC218A</t>
  </si>
  <si>
    <t>หุ้นกู้ของ บริษัท ทรู มูฟ เอช ยูนิเวอร์แซล คอมมิวนิเคชั่น จำกัด ครั้งที่ 1/2561 ชุดที่ 1</t>
  </si>
  <si>
    <t>หุ้นกู้ของ บริษัท ทรู มูฟ เอช ยูนิเวอร์แซล คอมมิวนิเคชั่น จำกัด ครั้งที่ 1/2561 ชุดที่ 1 ครบกำหนดไถ่ถอนปี พ.ศ. 2564</t>
  </si>
  <si>
    <t>TH6692031805</t>
  </si>
  <si>
    <t>WHA214A</t>
  </si>
  <si>
    <t>WHA</t>
  </si>
  <si>
    <t>WHA CORPORATION PLC.</t>
  </si>
  <si>
    <t xml:space="preserve">หุ้นกู้ของบริษัท ดับบลิวเอชเอ คอร์ปอเรชั่น จำกัด (มหาชน) ครั้งที่ 1/2561 ชุดที่ 1 </t>
  </si>
  <si>
    <t>หุ้นกู้ของบริษัท ดับบลิวเอชเอ คอร์ปอเรชั่น จำกัด (มหาชน) ครั้งที่ 1/2561 ชุดที่ 1 ครบกำหนดไถ่ถอนปี พ.ศ. 2564</t>
  </si>
  <si>
    <t>บมจ. ดับบลิวเอชเอ คอร์ปอเรชั่น</t>
  </si>
  <si>
    <t>WHART213A</t>
  </si>
  <si>
    <t>WHART</t>
  </si>
  <si>
    <t>PFUND</t>
  </si>
  <si>
    <t>WHA PREMIUM GROWTH FREEHOLD AND LEASEHOLD REAL ESTATE INVESTMENT TRUST</t>
  </si>
  <si>
    <t>หุ้นกู้ของทรัสต์เพื่อการลงทุนในอสังหาริมทรัพย์และสิทธิการเช่าดับบลิวเอชเอ พรีเมี่ยม โกรท ครั้งที่ 1/2561 ชุดที่ 1</t>
  </si>
  <si>
    <t>หุ้นกู้ของทรัสต์เพื่อการลงทุนในอสังหาริมทรัพย์และสิทธิการเช่าดับบลิวเอชเอ พรีเมี่ยม โกรท ครั้งที่ 1/2561 ชุดที่ 1 ครบกำหนดไถ่ถอนปี พ.ศ. 2564</t>
  </si>
  <si>
    <t>ทรัสต์เพื่อการลงทุนในอสังหาริมทรัพย์และสิทธิการเช่าดับบลิวเอชเอ พรีเมี่ยม โกรท</t>
  </si>
  <si>
    <t>TH8497031303</t>
  </si>
  <si>
    <t>WHAUP208A</t>
  </si>
  <si>
    <t>WHAUP</t>
  </si>
  <si>
    <t>WHA UTILITIES AND POWER PLC.</t>
  </si>
  <si>
    <t>หุ้นกู้ของบริษัท ดับบลิวเอชเอ ยูทิลิตี้ส์ แอนด์ พาวเวอร์ จำกัด (มหาชน) ครั้งที่ 1/2560 ชุดที่ 1</t>
  </si>
  <si>
    <t xml:space="preserve">หุ้นกู้ของบริษัท ดับบลิวเอชเอ ยูทิลิตี้ส์ แอนด์ พาวเวอร์ จำกัด (มหาชน) ครั้งที่ 1/2560 ชุดที่ 1 ครบกำหนดไถ่ถอนปี พ.ศ. 2563 </t>
  </si>
  <si>
    <t>บมจ.ดับบลิวเอชเอ ยูทิลิตี้ส์ แอนด์ พาวเวอร์</t>
  </si>
  <si>
    <t>TH784603U805</t>
  </si>
  <si>
    <t>COMMERCIAL PAPER</t>
  </si>
  <si>
    <t>EMTNMASQ070319</t>
  </si>
  <si>
    <t>MASQ</t>
  </si>
  <si>
    <t>MASHREQ BANK</t>
  </si>
  <si>
    <t>ตราสารหนี้ธนาคาร MASHREQ BANK</t>
  </si>
  <si>
    <t>BondAct/360P1</t>
  </si>
  <si>
    <t>CP</t>
  </si>
  <si>
    <t>XS1789167340</t>
  </si>
  <si>
    <t>EMTNMASQ080519</t>
  </si>
  <si>
    <t>BondAc/360P1.2M</t>
  </si>
  <si>
    <t>XS1819596492</t>
  </si>
  <si>
    <t>EMTNMASQ090419</t>
  </si>
  <si>
    <t>XS1805072565</t>
  </si>
  <si>
    <t>EMTNMASQ130519</t>
  </si>
  <si>
    <t>XS1821402523</t>
  </si>
  <si>
    <t>EMTNMASQ210319</t>
  </si>
  <si>
    <t>Bond 30/360P1</t>
  </si>
  <si>
    <t>XS1797108112</t>
  </si>
  <si>
    <t>FWAEDTHB18D18A</t>
  </si>
  <si>
    <t>FWD SFFPLUS SCB</t>
  </si>
  <si>
    <t>FWAEDTHB18O04A</t>
  </si>
  <si>
    <t>FWEURTHB18D07B</t>
  </si>
  <si>
    <t>FWEURTHB18N05A</t>
  </si>
  <si>
    <t>FWD SCBSFFPLUS SCB</t>
  </si>
  <si>
    <t>FWEURTHB19131A</t>
  </si>
  <si>
    <t>FWEURTHB19201A</t>
  </si>
  <si>
    <t>FWEURTHB19213A</t>
  </si>
  <si>
    <t>FWEURTHB19306A</t>
  </si>
  <si>
    <t>FWEURTHB19321A</t>
  </si>
  <si>
    <t>FWEURTHB19322A</t>
  </si>
  <si>
    <t>FWD SCBSFFPLUS KKP</t>
  </si>
  <si>
    <t>FWEURTHB19327A</t>
  </si>
  <si>
    <t>FWEURTHB19328A</t>
  </si>
  <si>
    <t>FWEURTHB19502B</t>
  </si>
  <si>
    <t>FWEURTHB19523A</t>
  </si>
  <si>
    <t>FWEURTHB19531A</t>
  </si>
  <si>
    <t>FWHKDTHB18O22A</t>
  </si>
  <si>
    <t>FWHKDTHB19312A</t>
  </si>
  <si>
    <t>FWUSDTHB18D18B</t>
  </si>
  <si>
    <t>CIMBT</t>
  </si>
  <si>
    <t>FWD SFFPLUS CIMBT</t>
  </si>
  <si>
    <t>CIMB THAI BANK PLC.</t>
  </si>
  <si>
    <t>ธนาคาร ซีไอเอ็มบี ไทย  จำกัด (มหาชน)</t>
  </si>
  <si>
    <t>Baa2</t>
  </si>
  <si>
    <t>FWUSDTHB18N06D</t>
  </si>
  <si>
    <t>FWD SFFPLUS KKP</t>
  </si>
  <si>
    <t>FWUSDTHB18N19A</t>
  </si>
  <si>
    <t>FWUSDTHB18N20A</t>
  </si>
  <si>
    <t>FWUSDTHB18N26A</t>
  </si>
  <si>
    <t>FWUSDTHB18O16B</t>
  </si>
  <si>
    <t>FWUSDTHB18O16D</t>
  </si>
  <si>
    <t>FWUSDTHB18O25A</t>
  </si>
  <si>
    <t>FWUSDTHB19108A</t>
  </si>
  <si>
    <t>FWUSDTHB19109A</t>
  </si>
  <si>
    <t>FWUSDTHB19116B</t>
  </si>
  <si>
    <t>FWUSDTHB19208A</t>
  </si>
  <si>
    <t>FWUSDTHB19307A</t>
  </si>
  <si>
    <t>FWUSDTHB19409A</t>
  </si>
  <si>
    <t>FWUSDTHB19426A</t>
  </si>
  <si>
    <t>FWUSDTHB19508A</t>
  </si>
  <si>
    <t>FWUSDTHB19513B</t>
  </si>
  <si>
    <t>FWUSDTHB19625A</t>
  </si>
  <si>
    <t>FWUSDTHB19628A</t>
  </si>
  <si>
    <t>FWUSDTHB19O01A</t>
  </si>
  <si>
    <t>FWUSDTHB19O02B</t>
  </si>
  <si>
    <t>A/R FROM SUB.</t>
  </si>
  <si>
    <t>Settle Date :08/10/2018</t>
  </si>
  <si>
    <t>UNSETTLE AMOR.</t>
  </si>
  <si>
    <t>AR/AP</t>
  </si>
  <si>
    <t>SCBAM</t>
  </si>
  <si>
    <t>UNIT TRUST</t>
  </si>
  <si>
    <t>ADJ.</t>
  </si>
  <si>
    <t>A/R</t>
  </si>
  <si>
    <t>SCB Asset Mangment Co.,Ltd.</t>
  </si>
  <si>
    <t>บลจ. ไทยพาณิชย์ จำกัด</t>
  </si>
  <si>
    <t>SCBTMF</t>
  </si>
  <si>
    <t>F12MGHB090419</t>
  </si>
  <si>
    <t>SCBTMFPLUS</t>
  </si>
  <si>
    <t>กองทุนเปิดไทยพาณิชย์ตราสารรัฐตลาดเงิน พลัส</t>
  </si>
  <si>
    <t>SCB TREASURY MONEY PLUS OPEN END FUND</t>
  </si>
  <si>
    <t>F12MGHB071218</t>
  </si>
  <si>
    <t>INVSKTBtmfplus</t>
  </si>
  <si>
    <t>INVSUOBTtmfplus</t>
  </si>
  <si>
    <t>CB18D06A</t>
  </si>
  <si>
    <t>พันธบัตรธนาคารแห่งประเทศไทยงวดที่ 4/364/60</t>
  </si>
  <si>
    <t>TH065507SC86</t>
  </si>
  <si>
    <t>GHB18DA</t>
  </si>
  <si>
    <t>พันธบัตรธนาคารอาคารสงเคราะห์ พ.ศ. 2558 ครั้งที่ 2</t>
  </si>
  <si>
    <t>TH065203SC00</t>
  </si>
  <si>
    <t>BAY193A</t>
  </si>
  <si>
    <t>AAA</t>
  </si>
  <si>
    <t>BANK OF AYUDHYA PLC.</t>
  </si>
  <si>
    <t>หุ้นกู้ของ บมจ. ธนาคารกรุงศรีอยุธยา ครั้งที่ 1/2559</t>
  </si>
  <si>
    <t>หุ้นกู้ของ บมจ. ธนาคารกรุงศรีอยุธยา ครั้งที่ 1/2559 ครบกำหนดไถ่ถอนปี พ.ศ. 2562</t>
  </si>
  <si>
    <t>3FxAc365P2B</t>
  </si>
  <si>
    <t>ธนาคารกรุงศรีอยุธยา จำกัด (มหาชน)</t>
  </si>
  <si>
    <t>TH002303T305</t>
  </si>
  <si>
    <t>Cash inflow</t>
  </si>
  <si>
    <t>Inflow from system</t>
  </si>
  <si>
    <t>Maturity</t>
  </si>
  <si>
    <t>Corp.</t>
  </si>
  <si>
    <t>Gov.</t>
  </si>
  <si>
    <t>Foreign inv.</t>
  </si>
  <si>
    <t>Deposit</t>
  </si>
  <si>
    <t>Coupon</t>
  </si>
  <si>
    <t>Cash outflow</t>
  </si>
  <si>
    <t>Outflow from system</t>
  </si>
  <si>
    <t>Debt buy</t>
  </si>
  <si>
    <t xml:space="preserve">Proposed Item </t>
  </si>
  <si>
    <t xml:space="preserve">Ending cash </t>
  </si>
  <si>
    <t>keep</t>
  </si>
  <si>
    <t>possible Auction size</t>
  </si>
  <si>
    <t>Auction 2% NAV</t>
  </si>
  <si>
    <t>PV01</t>
  </si>
  <si>
    <t>T</t>
  </si>
  <si>
    <t>T+1</t>
  </si>
  <si>
    <t>T+2</t>
  </si>
  <si>
    <t>T+3</t>
  </si>
  <si>
    <t>3M</t>
  </si>
  <si>
    <t>T+0 (Tuesday)</t>
  </si>
  <si>
    <t>T+2 (Thursday)</t>
  </si>
  <si>
    <t>Beginning</t>
  </si>
  <si>
    <t>but if possible auction amount is lower than 2% of NAV then suggest an amount of 2% of NAV</t>
  </si>
  <si>
    <t>NAV</t>
  </si>
  <si>
    <t xml:space="preserve">tab show AI per day of each fund </t>
  </si>
  <si>
    <t>Limit (PV01 no larger than…)</t>
  </si>
  <si>
    <t>&lt;&lt;&lt; set warning ไว้ถ้าเงินที่บอกว่าจะเข้า auctionห้ามทำให้ PV01เกิน</t>
  </si>
  <si>
    <t>Current PV01</t>
  </si>
  <si>
    <t>สุดท้ายถ้าเกินให้ suggest เป็น เข้าประมูล work กลับตามamount ที่ไม่ทำให้ PV01 เกิน</t>
  </si>
  <si>
    <t xml:space="preserve">สำหรับ 4 กอง </t>
  </si>
  <si>
    <t>1. หาเงินที่สามารถเอาเข้าประมูลได้ (SFF และ SFFPLUSให้หักออก 1000 ล้านเพื่อเบไว้สำหรับเงินออก )</t>
  </si>
  <si>
    <t>2. critiria 1 คือวัดว่า 2% of NAV มีปริมาณเท่าไหร่ ถ้าเงิน possible auction size มีมากกว่าให้ไปเข้า critiria 2 แต่ถ้าน้อยกว่าให้เลือก Final auction size เท่ากับ Auction 2% Nav</t>
  </si>
  <si>
    <t>3. กรณีที่มีเงินเยอะมาก จะให้เข้า critiria 2 เพื่อ Test หา PV01 ถ้าเงินที่เหลืออยู่ให้ PV01 ไม่เกินจากจำนวนที่ลิมิตไว้ ให้เลือก amount นั้นเป็น Final Auction Size</t>
  </si>
  <si>
    <t>4. กรณีที่ PV01 เกินกว่าที่ระบุไว้ให้ เลือกamount ที่เราระบุ PV01 ที่ต้องการไว้เป็น Final Auction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</si>
</sst>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b/>
      <i/>
      <sz val="11"/>
      <color theme="1"/>
      <name val="Tahoma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4" fontId="0" fillId="0" borderId="0" xfId="0" applyNumberFormat="1"/>
    <xf numFmtId="0" fontId="3" fillId="0" borderId="0" xfId="0" applyFont="1"/>
    <xf numFmtId="43" fontId="0" fillId="0" borderId="0" xfId="1" applyFont="1"/>
    <xf numFmtId="10" fontId="2" fillId="0" borderId="0" xfId="0" applyNumberFormat="1" applyFont="1"/>
    <xf numFmtId="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7D5A5-55A2-469F-BEBC-28BF38EE3FAA}">
  <sheetPr codeName="Sheet1"/>
  <dimension ref="A1:DI197"/>
  <sheetViews>
    <sheetView topLeftCell="G1" workbookViewId="0">
      <selection activeCell="I24" sqref="I24"/>
    </sheetView>
  </sheetViews>
  <sheetFormatPr defaultRowHeight="14.25" x14ac:dyDescent="0.2"/>
  <cols>
    <col min="1" max="1" width="12.375" customWidth="1"/>
    <col min="2" max="2" width="14.625" bestFit="1" customWidth="1"/>
    <col min="3" max="5" width="25.75" bestFit="1" customWidth="1"/>
    <col min="6" max="6" width="17.625" bestFit="1" customWidth="1"/>
    <col min="7" max="7" width="15.875" bestFit="1" customWidth="1"/>
    <col min="8" max="8" width="13.125" bestFit="1" customWidth="1"/>
    <col min="9" max="9" width="14.875" bestFit="1" customWidth="1"/>
    <col min="10" max="10" width="17.375" bestFit="1" customWidth="1"/>
    <col min="11" max="11" width="12.375" bestFit="1" customWidth="1"/>
    <col min="12" max="12" width="10.375" bestFit="1" customWidth="1"/>
    <col min="13" max="13" width="15.125" bestFit="1" customWidth="1"/>
    <col min="14" max="14" width="18.875" bestFit="1" customWidth="1"/>
    <col min="15" max="15" width="13.875" bestFit="1" customWidth="1"/>
    <col min="16" max="16" width="17.75" bestFit="1" customWidth="1"/>
    <col min="17" max="17" width="11.125" bestFit="1" customWidth="1"/>
    <col min="18" max="18" width="14.5" bestFit="1" customWidth="1"/>
    <col min="19" max="19" width="11.875" bestFit="1" customWidth="1"/>
    <col min="20" max="20" width="18.375" bestFit="1" customWidth="1"/>
    <col min="21" max="21" width="11.875" bestFit="1" customWidth="1"/>
    <col min="22" max="22" width="12.5" bestFit="1" customWidth="1"/>
    <col min="23" max="23" width="18.5" bestFit="1" customWidth="1"/>
    <col min="24" max="24" width="14.75" bestFit="1" customWidth="1"/>
    <col min="25" max="25" width="13.625" bestFit="1" customWidth="1"/>
    <col min="26" max="27" width="15.375" bestFit="1" customWidth="1"/>
    <col min="28" max="28" width="13" bestFit="1" customWidth="1"/>
    <col min="29" max="29" width="17.625" bestFit="1" customWidth="1"/>
    <col min="30" max="30" width="11.875" bestFit="1" customWidth="1"/>
    <col min="31" max="31" width="79.125" bestFit="1" customWidth="1"/>
    <col min="32" max="33" width="116.875" bestFit="1" customWidth="1"/>
    <col min="34" max="34" width="11" bestFit="1" customWidth="1"/>
    <col min="35" max="35" width="13.125" bestFit="1" customWidth="1"/>
    <col min="36" max="36" width="16" bestFit="1" customWidth="1"/>
    <col min="37" max="37" width="18" bestFit="1" customWidth="1"/>
    <col min="38" max="38" width="19.25" bestFit="1" customWidth="1"/>
    <col min="39" max="39" width="17.375" bestFit="1" customWidth="1"/>
    <col min="40" max="40" width="19.875" bestFit="1" customWidth="1"/>
    <col min="41" max="41" width="16.375" bestFit="1" customWidth="1"/>
    <col min="42" max="42" width="15" bestFit="1" customWidth="1"/>
    <col min="43" max="43" width="14.625" bestFit="1" customWidth="1"/>
    <col min="44" max="44" width="14.125" bestFit="1" customWidth="1"/>
    <col min="45" max="45" width="16.625" bestFit="1" customWidth="1"/>
    <col min="46" max="46" width="23.875" bestFit="1" customWidth="1"/>
    <col min="47" max="47" width="19" bestFit="1" customWidth="1"/>
    <col min="48" max="48" width="17.5" bestFit="1" customWidth="1"/>
    <col min="49" max="49" width="12.125" bestFit="1" customWidth="1"/>
    <col min="50" max="50" width="17.5" bestFit="1" customWidth="1"/>
    <col min="51" max="51" width="79.125" bestFit="1" customWidth="1"/>
    <col min="52" max="52" width="64.5" bestFit="1" customWidth="1"/>
    <col min="53" max="53" width="18.25" bestFit="1" customWidth="1"/>
    <col min="54" max="54" width="23" bestFit="1" customWidth="1"/>
    <col min="55" max="55" width="24.125" bestFit="1" customWidth="1"/>
    <col min="56" max="56" width="24.875" bestFit="1" customWidth="1"/>
    <col min="57" max="57" width="22" bestFit="1" customWidth="1"/>
    <col min="58" max="58" width="24.5" bestFit="1" customWidth="1"/>
    <col min="59" max="59" width="19.875" bestFit="1" customWidth="1"/>
    <col min="60" max="60" width="25.125" bestFit="1" customWidth="1"/>
    <col min="61" max="62" width="16.625" bestFit="1" customWidth="1"/>
    <col min="63" max="64" width="13.25" bestFit="1" customWidth="1"/>
    <col min="65" max="65" width="18.25" bestFit="1" customWidth="1"/>
    <col min="66" max="66" width="17" bestFit="1" customWidth="1"/>
    <col min="67" max="67" width="14.75" bestFit="1" customWidth="1"/>
    <col min="68" max="68" width="19.5" bestFit="1" customWidth="1"/>
    <col min="69" max="69" width="20.625" bestFit="1" customWidth="1"/>
    <col min="70" max="70" width="21.5" bestFit="1" customWidth="1"/>
    <col min="71" max="71" width="18.5" bestFit="1" customWidth="1"/>
    <col min="72" max="72" width="21" bestFit="1" customWidth="1"/>
    <col min="73" max="73" width="16.375" bestFit="1" customWidth="1"/>
    <col min="74" max="75" width="21.75" bestFit="1" customWidth="1"/>
    <col min="76" max="77" width="17.125" bestFit="1" customWidth="1"/>
    <col min="78" max="78" width="22.25" bestFit="1" customWidth="1"/>
    <col min="79" max="79" width="21" bestFit="1" customWidth="1"/>
    <col min="80" max="80" width="18.75" bestFit="1" customWidth="1"/>
    <col min="81" max="81" width="23.5" bestFit="1" customWidth="1"/>
    <col min="82" max="82" width="24.625" bestFit="1" customWidth="1"/>
    <col min="83" max="83" width="25.375" bestFit="1" customWidth="1"/>
    <col min="84" max="84" width="22.5" bestFit="1" customWidth="1"/>
    <col min="85" max="85" width="25" bestFit="1" customWidth="1"/>
    <col min="86" max="86" width="20.375" bestFit="1" customWidth="1"/>
    <col min="87" max="88" width="25.75" bestFit="1" customWidth="1"/>
    <col min="89" max="89" width="38.25" bestFit="1" customWidth="1"/>
    <col min="90" max="90" width="41.25" bestFit="1" customWidth="1"/>
    <col min="91" max="91" width="15" bestFit="1" customWidth="1"/>
    <col min="92" max="92" width="16.875" bestFit="1" customWidth="1"/>
    <col min="93" max="93" width="15.875" bestFit="1" customWidth="1"/>
    <col min="94" max="94" width="11.875" bestFit="1" customWidth="1"/>
    <col min="95" max="95" width="19.5" bestFit="1" customWidth="1"/>
    <col min="96" max="96" width="24.5" bestFit="1" customWidth="1"/>
    <col min="97" max="97" width="21.75" bestFit="1" customWidth="1"/>
    <col min="98" max="98" width="16.875" bestFit="1" customWidth="1"/>
    <col min="99" max="99" width="13.375" bestFit="1" customWidth="1"/>
    <col min="100" max="100" width="18.25" bestFit="1" customWidth="1"/>
    <col min="101" max="101" width="19.5" bestFit="1" customWidth="1"/>
    <col min="102" max="102" width="24.5" bestFit="1" customWidth="1"/>
    <col min="103" max="103" width="7.875" bestFit="1" customWidth="1"/>
    <col min="104" max="104" width="7.75" bestFit="1" customWidth="1"/>
    <col min="105" max="105" width="14.5" bestFit="1" customWidth="1"/>
    <col min="106" max="106" width="9.75" bestFit="1" customWidth="1"/>
    <col min="107" max="107" width="13.875" bestFit="1" customWidth="1"/>
    <col min="108" max="109" width="12.5" bestFit="1" customWidth="1"/>
    <col min="110" max="110" width="17.875" bestFit="1" customWidth="1"/>
    <col min="111" max="111" width="20.375" bestFit="1" customWidth="1"/>
    <col min="112" max="112" width="18.5" bestFit="1" customWidth="1"/>
    <col min="113" max="113" width="18.25" bestFit="1" customWidth="1"/>
  </cols>
  <sheetData>
    <row r="1" spans="1:1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</row>
    <row r="2" spans="1:113" x14ac:dyDescent="0.2">
      <c r="A2" s="2">
        <v>43375</v>
      </c>
      <c r="B2" t="s">
        <v>656</v>
      </c>
      <c r="C2" t="s">
        <v>114</v>
      </c>
      <c r="D2" t="s">
        <v>115</v>
      </c>
      <c r="F2" t="s">
        <v>141</v>
      </c>
      <c r="H2" t="s">
        <v>338</v>
      </c>
      <c r="J2" t="s">
        <v>118</v>
      </c>
      <c r="N2" s="2"/>
      <c r="T2">
        <v>2611559.37</v>
      </c>
      <c r="U2">
        <v>5762.23</v>
      </c>
      <c r="V2">
        <v>2611559.37</v>
      </c>
      <c r="W2">
        <v>0</v>
      </c>
      <c r="X2">
        <v>0</v>
      </c>
      <c r="Z2">
        <v>2611559.37</v>
      </c>
      <c r="AA2">
        <v>0</v>
      </c>
      <c r="AB2">
        <v>2.02413E-4</v>
      </c>
      <c r="AC2" t="s">
        <v>143</v>
      </c>
      <c r="AE2" t="s">
        <v>122</v>
      </c>
      <c r="AH2" t="s">
        <v>120</v>
      </c>
      <c r="AI2" t="s">
        <v>122</v>
      </c>
      <c r="AJ2" t="s">
        <v>121</v>
      </c>
      <c r="AK2" t="s">
        <v>122</v>
      </c>
      <c r="AM2" t="s">
        <v>122</v>
      </c>
      <c r="AN2" t="s">
        <v>122</v>
      </c>
      <c r="AO2" t="s">
        <v>122</v>
      </c>
      <c r="AP2" t="s">
        <v>122</v>
      </c>
      <c r="AQ2" t="s">
        <v>139</v>
      </c>
      <c r="AR2" t="s">
        <v>122</v>
      </c>
      <c r="AS2" t="s">
        <v>122</v>
      </c>
      <c r="AT2" t="s">
        <v>122</v>
      </c>
      <c r="AU2" t="s">
        <v>124</v>
      </c>
      <c r="AV2" t="s">
        <v>122</v>
      </c>
      <c r="CK2" t="s">
        <v>657</v>
      </c>
      <c r="CL2" t="s">
        <v>658</v>
      </c>
      <c r="CM2" t="s">
        <v>132</v>
      </c>
      <c r="CN2" s="2">
        <v>2</v>
      </c>
      <c r="CO2" t="s">
        <v>122</v>
      </c>
      <c r="CP2" t="s">
        <v>133</v>
      </c>
      <c r="CS2" t="s">
        <v>122</v>
      </c>
      <c r="CU2" t="b">
        <v>1</v>
      </c>
      <c r="CV2" t="s">
        <v>122</v>
      </c>
      <c r="CY2" t="b">
        <v>0</v>
      </c>
      <c r="CZ2" t="b">
        <v>0</v>
      </c>
      <c r="DC2" t="s">
        <v>122</v>
      </c>
    </row>
    <row r="3" spans="1:113" x14ac:dyDescent="0.2">
      <c r="A3" s="2">
        <v>43375</v>
      </c>
      <c r="B3" t="s">
        <v>656</v>
      </c>
      <c r="C3" t="s">
        <v>114</v>
      </c>
      <c r="D3" t="s">
        <v>144</v>
      </c>
      <c r="F3" t="s">
        <v>659</v>
      </c>
      <c r="H3" t="s">
        <v>163</v>
      </c>
      <c r="I3" t="s">
        <v>164</v>
      </c>
      <c r="J3" t="s">
        <v>118</v>
      </c>
      <c r="K3" t="s">
        <v>165</v>
      </c>
      <c r="N3" s="2">
        <v>43441</v>
      </c>
      <c r="O3">
        <v>66</v>
      </c>
      <c r="P3">
        <v>1.6</v>
      </c>
      <c r="T3">
        <v>150000000</v>
      </c>
      <c r="U3">
        <v>1966027.4</v>
      </c>
      <c r="V3">
        <v>150000000</v>
      </c>
      <c r="W3">
        <v>0.18029999999999999</v>
      </c>
      <c r="X3">
        <v>150000000</v>
      </c>
      <c r="Z3">
        <v>150000000</v>
      </c>
      <c r="AA3">
        <v>1.6</v>
      </c>
      <c r="AB3">
        <v>1.1752432E-2</v>
      </c>
      <c r="AC3" t="s">
        <v>659</v>
      </c>
      <c r="AE3" t="s">
        <v>166</v>
      </c>
      <c r="AF3" t="s">
        <v>167</v>
      </c>
      <c r="AG3" t="s">
        <v>167</v>
      </c>
      <c r="AH3" t="s">
        <v>145</v>
      </c>
      <c r="AI3" t="s">
        <v>163</v>
      </c>
      <c r="AJ3" t="s">
        <v>168</v>
      </c>
      <c r="AK3" t="s">
        <v>141</v>
      </c>
      <c r="AM3" t="s">
        <v>118</v>
      </c>
      <c r="AN3" t="s">
        <v>122</v>
      </c>
      <c r="AO3" t="s">
        <v>122</v>
      </c>
      <c r="AP3" t="s">
        <v>146</v>
      </c>
      <c r="AQ3" t="s">
        <v>139</v>
      </c>
      <c r="AR3" t="s">
        <v>122</v>
      </c>
      <c r="AS3" t="s">
        <v>122</v>
      </c>
      <c r="AT3" t="s">
        <v>147</v>
      </c>
      <c r="AU3" t="s">
        <v>122</v>
      </c>
      <c r="AV3" t="s">
        <v>148</v>
      </c>
      <c r="AY3" t="s">
        <v>169</v>
      </c>
      <c r="AZ3" t="s">
        <v>170</v>
      </c>
      <c r="BA3" t="s">
        <v>164</v>
      </c>
      <c r="BB3" t="s">
        <v>122</v>
      </c>
      <c r="BC3" t="s">
        <v>165</v>
      </c>
      <c r="BD3" t="s">
        <v>122</v>
      </c>
      <c r="BE3" t="s">
        <v>122</v>
      </c>
      <c r="BF3" t="s">
        <v>128</v>
      </c>
      <c r="BG3" t="s">
        <v>165</v>
      </c>
      <c r="BH3">
        <v>1</v>
      </c>
      <c r="BI3" t="s">
        <v>129</v>
      </c>
      <c r="BJ3" t="s">
        <v>129</v>
      </c>
      <c r="CK3" t="s">
        <v>657</v>
      </c>
      <c r="CL3" t="s">
        <v>658</v>
      </c>
      <c r="CM3" t="s">
        <v>132</v>
      </c>
      <c r="CN3" s="2">
        <v>43077</v>
      </c>
      <c r="CO3" t="s">
        <v>122</v>
      </c>
      <c r="CP3" t="s">
        <v>133</v>
      </c>
      <c r="CQ3" t="s">
        <v>133</v>
      </c>
      <c r="CR3" t="s">
        <v>134</v>
      </c>
      <c r="CS3" t="s">
        <v>122</v>
      </c>
      <c r="CT3">
        <v>30000</v>
      </c>
      <c r="CU3" t="b">
        <v>0</v>
      </c>
      <c r="CV3" t="s">
        <v>136</v>
      </c>
      <c r="CW3" t="s">
        <v>122</v>
      </c>
      <c r="CX3" t="s">
        <v>122</v>
      </c>
      <c r="CY3" t="b">
        <v>0</v>
      </c>
      <c r="CZ3" t="b">
        <v>0</v>
      </c>
      <c r="DC3" t="s">
        <v>122</v>
      </c>
    </row>
    <row r="4" spans="1:113" x14ac:dyDescent="0.2">
      <c r="A4" s="2">
        <v>43375</v>
      </c>
      <c r="B4" t="s">
        <v>656</v>
      </c>
      <c r="C4" t="s">
        <v>114</v>
      </c>
      <c r="D4" t="s">
        <v>144</v>
      </c>
      <c r="F4" t="s">
        <v>655</v>
      </c>
      <c r="H4" t="s">
        <v>163</v>
      </c>
      <c r="I4" t="s">
        <v>164</v>
      </c>
      <c r="J4" t="s">
        <v>118</v>
      </c>
      <c r="K4" t="s">
        <v>165</v>
      </c>
      <c r="N4" s="2">
        <v>43564</v>
      </c>
      <c r="O4">
        <v>189</v>
      </c>
      <c r="P4">
        <v>1.5</v>
      </c>
      <c r="T4">
        <v>120000000</v>
      </c>
      <c r="U4">
        <v>872876.71</v>
      </c>
      <c r="V4">
        <v>120000000</v>
      </c>
      <c r="W4">
        <v>0.51384600000000002</v>
      </c>
      <c r="X4">
        <v>120000000</v>
      </c>
      <c r="Z4">
        <v>120000000</v>
      </c>
      <c r="AA4">
        <v>1.5</v>
      </c>
      <c r="AB4">
        <v>9.3478147000000001E-3</v>
      </c>
      <c r="AC4" t="s">
        <v>655</v>
      </c>
      <c r="AE4" t="s">
        <v>166</v>
      </c>
      <c r="AF4" t="s">
        <v>167</v>
      </c>
      <c r="AG4" t="s">
        <v>167</v>
      </c>
      <c r="AH4" t="s">
        <v>145</v>
      </c>
      <c r="AI4" t="s">
        <v>163</v>
      </c>
      <c r="AJ4" t="s">
        <v>168</v>
      </c>
      <c r="AK4" t="s">
        <v>141</v>
      </c>
      <c r="AM4" t="s">
        <v>118</v>
      </c>
      <c r="AN4" t="s">
        <v>122</v>
      </c>
      <c r="AO4" t="s">
        <v>122</v>
      </c>
      <c r="AP4" t="s">
        <v>146</v>
      </c>
      <c r="AQ4" t="s">
        <v>139</v>
      </c>
      <c r="AR4" t="s">
        <v>122</v>
      </c>
      <c r="AS4" t="s">
        <v>122</v>
      </c>
      <c r="AT4" t="s">
        <v>147</v>
      </c>
      <c r="AU4" t="s">
        <v>122</v>
      </c>
      <c r="AV4" t="s">
        <v>148</v>
      </c>
      <c r="AY4" t="s">
        <v>169</v>
      </c>
      <c r="AZ4" t="s">
        <v>170</v>
      </c>
      <c r="BA4" t="s">
        <v>164</v>
      </c>
      <c r="BB4" t="s">
        <v>122</v>
      </c>
      <c r="BC4" t="s">
        <v>165</v>
      </c>
      <c r="BD4" t="s">
        <v>122</v>
      </c>
      <c r="BE4" t="s">
        <v>122</v>
      </c>
      <c r="BF4" t="s">
        <v>128</v>
      </c>
      <c r="BG4" t="s">
        <v>165</v>
      </c>
      <c r="BH4">
        <v>1</v>
      </c>
      <c r="BI4" t="s">
        <v>129</v>
      </c>
      <c r="BJ4" t="s">
        <v>129</v>
      </c>
      <c r="CK4" t="s">
        <v>657</v>
      </c>
      <c r="CL4" t="s">
        <v>658</v>
      </c>
      <c r="CM4" t="s">
        <v>132</v>
      </c>
      <c r="CN4" s="2">
        <v>43199</v>
      </c>
      <c r="CO4" t="s">
        <v>122</v>
      </c>
      <c r="CP4" t="s">
        <v>133</v>
      </c>
      <c r="CQ4" t="s">
        <v>133</v>
      </c>
      <c r="CR4" t="s">
        <v>134</v>
      </c>
      <c r="CS4" t="s">
        <v>122</v>
      </c>
      <c r="CT4">
        <v>30000</v>
      </c>
      <c r="CU4" t="b">
        <v>0</v>
      </c>
      <c r="CV4" t="s">
        <v>136</v>
      </c>
      <c r="CW4" t="s">
        <v>122</v>
      </c>
      <c r="CX4" t="s">
        <v>122</v>
      </c>
      <c r="CY4" t="b">
        <v>0</v>
      </c>
      <c r="CZ4" t="b">
        <v>0</v>
      </c>
      <c r="DC4" t="s">
        <v>122</v>
      </c>
    </row>
    <row r="5" spans="1:113" x14ac:dyDescent="0.2">
      <c r="A5" s="2">
        <v>43375</v>
      </c>
      <c r="B5" t="s">
        <v>656</v>
      </c>
      <c r="C5" t="s">
        <v>114</v>
      </c>
      <c r="D5" t="s">
        <v>144</v>
      </c>
      <c r="F5" t="s">
        <v>171</v>
      </c>
      <c r="H5" t="s">
        <v>163</v>
      </c>
      <c r="I5" t="s">
        <v>164</v>
      </c>
      <c r="J5" t="s">
        <v>118</v>
      </c>
      <c r="K5" t="s">
        <v>165</v>
      </c>
      <c r="N5" s="2">
        <v>43686</v>
      </c>
      <c r="O5">
        <v>311</v>
      </c>
      <c r="P5">
        <v>1.7</v>
      </c>
      <c r="T5">
        <v>60000000</v>
      </c>
      <c r="U5">
        <v>153698.63</v>
      </c>
      <c r="V5">
        <v>60000000</v>
      </c>
      <c r="W5">
        <v>0.83991899999999997</v>
      </c>
      <c r="X5">
        <v>60000000</v>
      </c>
      <c r="Z5">
        <v>60000000</v>
      </c>
      <c r="AA5">
        <v>1.7</v>
      </c>
      <c r="AB5">
        <v>4.6520414000000001E-3</v>
      </c>
      <c r="AC5" t="s">
        <v>171</v>
      </c>
      <c r="AE5" t="s">
        <v>166</v>
      </c>
      <c r="AF5" t="s">
        <v>167</v>
      </c>
      <c r="AG5" t="s">
        <v>167</v>
      </c>
      <c r="AH5" t="s">
        <v>145</v>
      </c>
      <c r="AI5" t="s">
        <v>163</v>
      </c>
      <c r="AJ5" t="s">
        <v>168</v>
      </c>
      <c r="AK5" t="s">
        <v>141</v>
      </c>
      <c r="AM5" t="s">
        <v>118</v>
      </c>
      <c r="AN5" t="s">
        <v>122</v>
      </c>
      <c r="AO5" t="s">
        <v>122</v>
      </c>
      <c r="AP5" t="s">
        <v>146</v>
      </c>
      <c r="AQ5" t="s">
        <v>139</v>
      </c>
      <c r="AR5" t="s">
        <v>122</v>
      </c>
      <c r="AS5" t="s">
        <v>122</v>
      </c>
      <c r="AT5" t="s">
        <v>147</v>
      </c>
      <c r="AU5" t="s">
        <v>122</v>
      </c>
      <c r="AV5" t="s">
        <v>148</v>
      </c>
      <c r="AY5" t="s">
        <v>169</v>
      </c>
      <c r="AZ5" t="s">
        <v>170</v>
      </c>
      <c r="BA5" t="s">
        <v>164</v>
      </c>
      <c r="BB5" t="s">
        <v>122</v>
      </c>
      <c r="BC5" t="s">
        <v>165</v>
      </c>
      <c r="BD5" t="s">
        <v>122</v>
      </c>
      <c r="BE5" t="s">
        <v>122</v>
      </c>
      <c r="BF5" t="s">
        <v>128</v>
      </c>
      <c r="BG5" t="s">
        <v>165</v>
      </c>
      <c r="BH5">
        <v>1</v>
      </c>
      <c r="BI5" t="s">
        <v>129</v>
      </c>
      <c r="BJ5" t="s">
        <v>129</v>
      </c>
      <c r="CK5" t="s">
        <v>657</v>
      </c>
      <c r="CL5" t="s">
        <v>658</v>
      </c>
      <c r="CM5" t="s">
        <v>132</v>
      </c>
      <c r="CN5" s="2">
        <v>43321</v>
      </c>
      <c r="CO5" t="s">
        <v>122</v>
      </c>
      <c r="CP5" t="s">
        <v>133</v>
      </c>
      <c r="CQ5" t="s">
        <v>133</v>
      </c>
      <c r="CR5" t="s">
        <v>134</v>
      </c>
      <c r="CS5" t="s">
        <v>122</v>
      </c>
      <c r="CT5">
        <v>30000</v>
      </c>
      <c r="CU5" t="b">
        <v>0</v>
      </c>
      <c r="CV5" t="s">
        <v>136</v>
      </c>
      <c r="CW5" t="s">
        <v>122</v>
      </c>
      <c r="CX5" t="s">
        <v>122</v>
      </c>
      <c r="CY5" t="b">
        <v>0</v>
      </c>
      <c r="CZ5" t="b">
        <v>0</v>
      </c>
      <c r="DC5" t="s">
        <v>122</v>
      </c>
    </row>
    <row r="6" spans="1:113" x14ac:dyDescent="0.2">
      <c r="A6" s="2">
        <v>43375</v>
      </c>
      <c r="B6" t="s">
        <v>656</v>
      </c>
      <c r="C6" t="s">
        <v>114</v>
      </c>
      <c r="D6" t="s">
        <v>144</v>
      </c>
      <c r="F6" t="s">
        <v>173</v>
      </c>
      <c r="H6" t="s">
        <v>163</v>
      </c>
      <c r="I6" t="s">
        <v>164</v>
      </c>
      <c r="J6" t="s">
        <v>118</v>
      </c>
      <c r="K6" t="s">
        <v>165</v>
      </c>
      <c r="N6" s="2">
        <v>43483</v>
      </c>
      <c r="O6">
        <v>108</v>
      </c>
      <c r="P6">
        <v>1.6</v>
      </c>
      <c r="T6">
        <v>50000000</v>
      </c>
      <c r="U6">
        <v>565479.44999999995</v>
      </c>
      <c r="V6">
        <v>50000000</v>
      </c>
      <c r="W6">
        <v>0.29449599999999998</v>
      </c>
      <c r="X6">
        <v>50000000</v>
      </c>
      <c r="Z6">
        <v>50000000</v>
      </c>
      <c r="AA6">
        <v>1.6</v>
      </c>
      <c r="AB6">
        <v>3.9105277000000003E-3</v>
      </c>
      <c r="AC6" t="s">
        <v>173</v>
      </c>
      <c r="AE6" t="s">
        <v>166</v>
      </c>
      <c r="AF6" t="s">
        <v>167</v>
      </c>
      <c r="AG6" t="s">
        <v>167</v>
      </c>
      <c r="AH6" t="s">
        <v>145</v>
      </c>
      <c r="AI6" t="s">
        <v>163</v>
      </c>
      <c r="AJ6" t="s">
        <v>168</v>
      </c>
      <c r="AK6" t="s">
        <v>141</v>
      </c>
      <c r="AM6" t="s">
        <v>118</v>
      </c>
      <c r="AN6" t="s">
        <v>122</v>
      </c>
      <c r="AO6" t="s">
        <v>122</v>
      </c>
      <c r="AP6" t="s">
        <v>146</v>
      </c>
      <c r="AQ6" t="s">
        <v>139</v>
      </c>
      <c r="AR6" t="s">
        <v>122</v>
      </c>
      <c r="AS6" t="s">
        <v>122</v>
      </c>
      <c r="AT6" t="s">
        <v>147</v>
      </c>
      <c r="AU6" t="s">
        <v>122</v>
      </c>
      <c r="AV6" t="s">
        <v>148</v>
      </c>
      <c r="AY6" t="s">
        <v>169</v>
      </c>
      <c r="AZ6" t="s">
        <v>170</v>
      </c>
      <c r="BA6" t="s">
        <v>164</v>
      </c>
      <c r="BB6" t="s">
        <v>122</v>
      </c>
      <c r="BC6" t="s">
        <v>165</v>
      </c>
      <c r="BD6" t="s">
        <v>122</v>
      </c>
      <c r="BE6" t="s">
        <v>122</v>
      </c>
      <c r="BF6" t="s">
        <v>128</v>
      </c>
      <c r="BG6" t="s">
        <v>165</v>
      </c>
      <c r="BH6">
        <v>1</v>
      </c>
      <c r="BI6" t="s">
        <v>129</v>
      </c>
      <c r="BJ6" t="s">
        <v>129</v>
      </c>
      <c r="CK6" t="s">
        <v>657</v>
      </c>
      <c r="CL6" t="s">
        <v>658</v>
      </c>
      <c r="CM6" t="s">
        <v>132</v>
      </c>
      <c r="CN6" s="2">
        <v>43118</v>
      </c>
      <c r="CO6" t="s">
        <v>122</v>
      </c>
      <c r="CP6" t="s">
        <v>133</v>
      </c>
      <c r="CQ6" t="s">
        <v>133</v>
      </c>
      <c r="CR6" t="s">
        <v>134</v>
      </c>
      <c r="CS6" t="s">
        <v>122</v>
      </c>
      <c r="CT6">
        <v>30000</v>
      </c>
      <c r="CU6" t="b">
        <v>0</v>
      </c>
      <c r="CV6" t="s">
        <v>136</v>
      </c>
      <c r="CW6" t="s">
        <v>122</v>
      </c>
      <c r="CX6" t="s">
        <v>122</v>
      </c>
      <c r="CY6" t="b">
        <v>0</v>
      </c>
      <c r="CZ6" t="b">
        <v>0</v>
      </c>
      <c r="DC6" t="s">
        <v>122</v>
      </c>
    </row>
    <row r="7" spans="1:113" x14ac:dyDescent="0.2">
      <c r="A7" s="2">
        <v>43375</v>
      </c>
      <c r="B7" t="s">
        <v>656</v>
      </c>
      <c r="C7" t="s">
        <v>114</v>
      </c>
      <c r="D7" t="s">
        <v>144</v>
      </c>
      <c r="F7" t="s">
        <v>359</v>
      </c>
      <c r="H7" t="s">
        <v>163</v>
      </c>
      <c r="I7" t="s">
        <v>164</v>
      </c>
      <c r="J7" t="s">
        <v>118</v>
      </c>
      <c r="K7" t="s">
        <v>165</v>
      </c>
      <c r="N7" s="2">
        <v>43672</v>
      </c>
      <c r="O7">
        <v>297</v>
      </c>
      <c r="P7">
        <v>1.7</v>
      </c>
      <c r="T7">
        <v>200000000</v>
      </c>
      <c r="U7">
        <v>642739.73</v>
      </c>
      <c r="V7">
        <v>200000000</v>
      </c>
      <c r="W7">
        <v>0.80263099999999998</v>
      </c>
      <c r="X7">
        <v>200000000</v>
      </c>
      <c r="Z7">
        <v>200000000</v>
      </c>
      <c r="AA7">
        <v>1.7</v>
      </c>
      <c r="AB7">
        <v>1.55168901E-2</v>
      </c>
      <c r="AC7" t="s">
        <v>359</v>
      </c>
      <c r="AE7" t="s">
        <v>166</v>
      </c>
      <c r="AF7" t="s">
        <v>167</v>
      </c>
      <c r="AG7" t="s">
        <v>167</v>
      </c>
      <c r="AH7" t="s">
        <v>145</v>
      </c>
      <c r="AI7" t="s">
        <v>163</v>
      </c>
      <c r="AJ7" t="s">
        <v>168</v>
      </c>
      <c r="AK7" t="s">
        <v>141</v>
      </c>
      <c r="AM7" t="s">
        <v>118</v>
      </c>
      <c r="AN7" t="s">
        <v>122</v>
      </c>
      <c r="AO7" t="s">
        <v>122</v>
      </c>
      <c r="AP7" t="s">
        <v>146</v>
      </c>
      <c r="AQ7" t="s">
        <v>139</v>
      </c>
      <c r="AR7" t="s">
        <v>122</v>
      </c>
      <c r="AS7" t="s">
        <v>122</v>
      </c>
      <c r="AT7" t="s">
        <v>147</v>
      </c>
      <c r="AU7" t="s">
        <v>122</v>
      </c>
      <c r="AV7" t="s">
        <v>148</v>
      </c>
      <c r="AY7" t="s">
        <v>169</v>
      </c>
      <c r="AZ7" t="s">
        <v>170</v>
      </c>
      <c r="BA7" t="s">
        <v>164</v>
      </c>
      <c r="BB7" t="s">
        <v>122</v>
      </c>
      <c r="BC7" t="s">
        <v>165</v>
      </c>
      <c r="BD7" t="s">
        <v>122</v>
      </c>
      <c r="BE7" t="s">
        <v>122</v>
      </c>
      <c r="BF7" t="s">
        <v>128</v>
      </c>
      <c r="BG7" t="s">
        <v>165</v>
      </c>
      <c r="BH7">
        <v>1</v>
      </c>
      <c r="BI7" t="s">
        <v>129</v>
      </c>
      <c r="BJ7" t="s">
        <v>129</v>
      </c>
      <c r="CK7" t="s">
        <v>657</v>
      </c>
      <c r="CL7" t="s">
        <v>658</v>
      </c>
      <c r="CM7" t="s">
        <v>132</v>
      </c>
      <c r="CN7" s="2">
        <v>43307</v>
      </c>
      <c r="CO7" t="s">
        <v>122</v>
      </c>
      <c r="CP7" t="s">
        <v>133</v>
      </c>
      <c r="CQ7" t="s">
        <v>133</v>
      </c>
      <c r="CR7" t="s">
        <v>134</v>
      </c>
      <c r="CS7" t="s">
        <v>122</v>
      </c>
      <c r="CT7">
        <v>30000</v>
      </c>
      <c r="CU7" t="b">
        <v>0</v>
      </c>
      <c r="CV7" t="s">
        <v>136</v>
      </c>
      <c r="CW7" t="s">
        <v>122</v>
      </c>
      <c r="CX7" t="s">
        <v>122</v>
      </c>
      <c r="CY7" t="b">
        <v>0</v>
      </c>
      <c r="CZ7" t="b">
        <v>0</v>
      </c>
      <c r="DC7" t="s">
        <v>122</v>
      </c>
    </row>
    <row r="8" spans="1:113" x14ac:dyDescent="0.2">
      <c r="A8" s="2">
        <v>43375</v>
      </c>
      <c r="B8" t="s">
        <v>656</v>
      </c>
      <c r="C8" t="s">
        <v>114</v>
      </c>
      <c r="D8" t="s">
        <v>144</v>
      </c>
      <c r="F8" t="s">
        <v>660</v>
      </c>
      <c r="H8" t="s">
        <v>182</v>
      </c>
      <c r="I8" t="s">
        <v>117</v>
      </c>
      <c r="J8" t="s">
        <v>118</v>
      </c>
      <c r="K8" t="s">
        <v>119</v>
      </c>
      <c r="N8" s="2">
        <v>55153</v>
      </c>
      <c r="O8">
        <v>11778</v>
      </c>
      <c r="P8">
        <v>0.375</v>
      </c>
      <c r="T8">
        <v>2041</v>
      </c>
      <c r="U8">
        <v>1.97</v>
      </c>
      <c r="V8">
        <v>2041</v>
      </c>
      <c r="W8">
        <v>0</v>
      </c>
      <c r="X8">
        <v>2041</v>
      </c>
      <c r="Z8">
        <v>2041</v>
      </c>
      <c r="AA8">
        <v>0</v>
      </c>
      <c r="AB8">
        <v>1.5800000000000001E-7</v>
      </c>
      <c r="AC8" t="s">
        <v>660</v>
      </c>
      <c r="AE8" t="s">
        <v>183</v>
      </c>
      <c r="AF8" t="s">
        <v>184</v>
      </c>
      <c r="AG8" t="s">
        <v>184</v>
      </c>
      <c r="AH8" t="s">
        <v>145</v>
      </c>
      <c r="AI8" t="s">
        <v>182</v>
      </c>
      <c r="AJ8" t="s">
        <v>179</v>
      </c>
      <c r="AK8" t="s">
        <v>141</v>
      </c>
      <c r="AL8" t="s">
        <v>138</v>
      </c>
      <c r="AM8" t="s">
        <v>118</v>
      </c>
      <c r="AN8" t="s">
        <v>122</v>
      </c>
      <c r="AO8" t="s">
        <v>122</v>
      </c>
      <c r="AP8" t="s">
        <v>146</v>
      </c>
      <c r="AQ8" t="s">
        <v>139</v>
      </c>
      <c r="AR8" t="s">
        <v>122</v>
      </c>
      <c r="AS8" t="s">
        <v>122</v>
      </c>
      <c r="AT8" t="s">
        <v>122</v>
      </c>
      <c r="AU8" t="s">
        <v>124</v>
      </c>
      <c r="AV8" t="s">
        <v>148</v>
      </c>
      <c r="AY8" t="s">
        <v>185</v>
      </c>
      <c r="AZ8" t="s">
        <v>186</v>
      </c>
      <c r="BA8" t="s">
        <v>117</v>
      </c>
      <c r="BB8" t="s">
        <v>122</v>
      </c>
      <c r="BC8" t="s">
        <v>119</v>
      </c>
      <c r="BD8" t="s">
        <v>122</v>
      </c>
      <c r="BE8" t="s">
        <v>137</v>
      </c>
      <c r="BF8" t="s">
        <v>128</v>
      </c>
      <c r="BG8" t="s">
        <v>119</v>
      </c>
      <c r="BH8">
        <v>2</v>
      </c>
      <c r="BI8" t="s">
        <v>129</v>
      </c>
      <c r="BJ8" t="s">
        <v>129</v>
      </c>
      <c r="CK8" t="s">
        <v>657</v>
      </c>
      <c r="CL8" t="s">
        <v>658</v>
      </c>
      <c r="CM8" t="s">
        <v>132</v>
      </c>
      <c r="CN8" s="2">
        <v>41247</v>
      </c>
      <c r="CO8" t="s">
        <v>122</v>
      </c>
      <c r="CP8" t="s">
        <v>133</v>
      </c>
      <c r="CQ8" t="s">
        <v>133</v>
      </c>
      <c r="CR8" t="s">
        <v>134</v>
      </c>
      <c r="CS8" t="s">
        <v>122</v>
      </c>
      <c r="CT8">
        <v>39000</v>
      </c>
      <c r="CU8" t="b">
        <v>1</v>
      </c>
      <c r="CV8" t="s">
        <v>122</v>
      </c>
      <c r="CW8" t="s">
        <v>122</v>
      </c>
      <c r="CX8" t="s">
        <v>122</v>
      </c>
      <c r="CY8" t="b">
        <v>0</v>
      </c>
      <c r="CZ8" t="b">
        <v>0</v>
      </c>
      <c r="DC8" t="s">
        <v>122</v>
      </c>
    </row>
    <row r="9" spans="1:113" x14ac:dyDescent="0.2">
      <c r="A9" s="2">
        <v>43375</v>
      </c>
      <c r="B9" t="s">
        <v>656</v>
      </c>
      <c r="C9" t="s">
        <v>114</v>
      </c>
      <c r="D9" t="s">
        <v>144</v>
      </c>
      <c r="F9" t="s">
        <v>661</v>
      </c>
      <c r="H9" t="s">
        <v>187</v>
      </c>
      <c r="I9" t="s">
        <v>188</v>
      </c>
      <c r="J9" t="s">
        <v>118</v>
      </c>
      <c r="K9" t="s">
        <v>165</v>
      </c>
      <c r="N9" s="2">
        <v>44196</v>
      </c>
      <c r="O9">
        <v>821</v>
      </c>
      <c r="P9">
        <v>0.85</v>
      </c>
      <c r="T9">
        <v>50816728.560000002</v>
      </c>
      <c r="U9">
        <v>107793.33</v>
      </c>
      <c r="V9">
        <v>50816728.560000002</v>
      </c>
      <c r="W9">
        <v>0</v>
      </c>
      <c r="X9">
        <v>50816728.560000002</v>
      </c>
      <c r="Z9">
        <v>50816728.560000002</v>
      </c>
      <c r="AA9">
        <v>0</v>
      </c>
      <c r="AB9">
        <v>3.9382946000000004E-3</v>
      </c>
      <c r="AC9" t="s">
        <v>661</v>
      </c>
      <c r="AE9" t="s">
        <v>183</v>
      </c>
      <c r="AF9" t="s">
        <v>189</v>
      </c>
      <c r="AG9" t="s">
        <v>189</v>
      </c>
      <c r="AH9" t="s">
        <v>145</v>
      </c>
      <c r="AI9" t="s">
        <v>187</v>
      </c>
      <c r="AJ9" t="s">
        <v>179</v>
      </c>
      <c r="AK9" t="s">
        <v>141</v>
      </c>
      <c r="AL9" t="s">
        <v>138</v>
      </c>
      <c r="AM9" t="s">
        <v>118</v>
      </c>
      <c r="AN9" t="s">
        <v>122</v>
      </c>
      <c r="AO9" t="s">
        <v>122</v>
      </c>
      <c r="AP9" t="s">
        <v>146</v>
      </c>
      <c r="AQ9" t="s">
        <v>139</v>
      </c>
      <c r="AR9" t="s">
        <v>122</v>
      </c>
      <c r="AS9" t="s">
        <v>122</v>
      </c>
      <c r="AT9" t="s">
        <v>122</v>
      </c>
      <c r="AU9" t="s">
        <v>124</v>
      </c>
      <c r="AV9" t="s">
        <v>148</v>
      </c>
      <c r="AY9" t="s">
        <v>190</v>
      </c>
      <c r="AZ9" t="s">
        <v>191</v>
      </c>
      <c r="BA9" t="s">
        <v>188</v>
      </c>
      <c r="BB9" t="s">
        <v>122</v>
      </c>
      <c r="BC9" t="s">
        <v>165</v>
      </c>
      <c r="BD9" t="s">
        <v>122</v>
      </c>
      <c r="BE9" t="s">
        <v>122</v>
      </c>
      <c r="BF9" t="s">
        <v>128</v>
      </c>
      <c r="BG9" t="s">
        <v>165</v>
      </c>
      <c r="BH9">
        <v>1</v>
      </c>
      <c r="BI9" t="s">
        <v>129</v>
      </c>
      <c r="BJ9" t="s">
        <v>129</v>
      </c>
      <c r="CK9" t="s">
        <v>657</v>
      </c>
      <c r="CL9" t="s">
        <v>658</v>
      </c>
      <c r="CM9" t="s">
        <v>132</v>
      </c>
      <c r="CN9" s="2">
        <v>41164</v>
      </c>
      <c r="CO9" t="s">
        <v>122</v>
      </c>
      <c r="CP9" t="s">
        <v>133</v>
      </c>
      <c r="CQ9" t="s">
        <v>133</v>
      </c>
      <c r="CR9" t="s">
        <v>134</v>
      </c>
      <c r="CS9" t="s">
        <v>122</v>
      </c>
      <c r="CT9">
        <v>17000</v>
      </c>
      <c r="CU9" t="b">
        <v>1</v>
      </c>
      <c r="CV9" t="s">
        <v>136</v>
      </c>
      <c r="CW9" t="s">
        <v>192</v>
      </c>
      <c r="CX9" t="s">
        <v>193</v>
      </c>
      <c r="CY9" t="b">
        <v>0</v>
      </c>
      <c r="CZ9" t="b">
        <v>0</v>
      </c>
      <c r="DC9" t="s">
        <v>122</v>
      </c>
    </row>
    <row r="10" spans="1:113" x14ac:dyDescent="0.2">
      <c r="A10" s="2">
        <v>43375</v>
      </c>
      <c r="B10" t="s">
        <v>656</v>
      </c>
      <c r="C10" t="s">
        <v>114</v>
      </c>
      <c r="D10" t="s">
        <v>212</v>
      </c>
      <c r="F10" t="s">
        <v>378</v>
      </c>
      <c r="H10" t="s">
        <v>213</v>
      </c>
      <c r="I10" t="s">
        <v>123</v>
      </c>
      <c r="J10" t="s">
        <v>213</v>
      </c>
      <c r="K10" t="s">
        <v>127</v>
      </c>
      <c r="N10" s="2">
        <v>43418</v>
      </c>
      <c r="O10">
        <v>43</v>
      </c>
      <c r="Q10">
        <v>1.22</v>
      </c>
      <c r="T10">
        <v>67904672.840000004</v>
      </c>
      <c r="V10">
        <v>67904672.840000004</v>
      </c>
      <c r="W10">
        <v>0.114907</v>
      </c>
      <c r="X10">
        <v>68000000</v>
      </c>
      <c r="Z10">
        <v>67893342.680000007</v>
      </c>
      <c r="AA10">
        <v>1.22</v>
      </c>
      <c r="AB10">
        <v>5.2514700999999999E-3</v>
      </c>
      <c r="AC10" t="s">
        <v>378</v>
      </c>
      <c r="AE10" t="s">
        <v>212</v>
      </c>
      <c r="AF10" t="s">
        <v>379</v>
      </c>
      <c r="AG10" t="s">
        <v>379</v>
      </c>
      <c r="AH10" t="s">
        <v>145</v>
      </c>
      <c r="AI10" t="s">
        <v>213</v>
      </c>
      <c r="AJ10" t="s">
        <v>214</v>
      </c>
      <c r="AK10" t="s">
        <v>212</v>
      </c>
      <c r="AM10" t="s">
        <v>180</v>
      </c>
      <c r="AN10" t="s">
        <v>122</v>
      </c>
      <c r="AO10" t="s">
        <v>122</v>
      </c>
      <c r="AP10" t="s">
        <v>196</v>
      </c>
      <c r="AQ10" t="s">
        <v>139</v>
      </c>
      <c r="AR10" t="s">
        <v>122</v>
      </c>
      <c r="AS10" t="s">
        <v>122</v>
      </c>
      <c r="AT10" t="s">
        <v>147</v>
      </c>
      <c r="AU10" t="s">
        <v>122</v>
      </c>
      <c r="AV10" t="s">
        <v>197</v>
      </c>
      <c r="AY10" t="s">
        <v>215</v>
      </c>
      <c r="AZ10" t="s">
        <v>216</v>
      </c>
      <c r="BA10" t="s">
        <v>123</v>
      </c>
      <c r="BB10" t="s">
        <v>122</v>
      </c>
      <c r="BC10" t="s">
        <v>127</v>
      </c>
      <c r="BD10" t="s">
        <v>122</v>
      </c>
      <c r="BE10" t="s">
        <v>127</v>
      </c>
      <c r="BF10" t="s">
        <v>128</v>
      </c>
      <c r="BG10" t="s">
        <v>127</v>
      </c>
      <c r="BH10">
        <v>8</v>
      </c>
      <c r="BI10" t="s">
        <v>129</v>
      </c>
      <c r="BJ10" t="s">
        <v>129</v>
      </c>
      <c r="CK10" t="s">
        <v>657</v>
      </c>
      <c r="CL10" t="s">
        <v>658</v>
      </c>
      <c r="CM10" t="s">
        <v>132</v>
      </c>
      <c r="CN10" s="2">
        <v>43054</v>
      </c>
      <c r="CO10" t="s">
        <v>122</v>
      </c>
      <c r="CP10" t="s">
        <v>133</v>
      </c>
      <c r="CQ10" t="s">
        <v>133</v>
      </c>
      <c r="CR10" t="s">
        <v>134</v>
      </c>
      <c r="CS10" t="s">
        <v>122</v>
      </c>
      <c r="CT10">
        <v>0</v>
      </c>
      <c r="CU10" t="b">
        <v>0</v>
      </c>
      <c r="CV10" t="s">
        <v>199</v>
      </c>
      <c r="CW10" t="s">
        <v>122</v>
      </c>
      <c r="CX10" t="s">
        <v>122</v>
      </c>
      <c r="CY10" t="b">
        <v>0</v>
      </c>
      <c r="CZ10" t="b">
        <v>0</v>
      </c>
      <c r="DC10" t="s">
        <v>380</v>
      </c>
    </row>
    <row r="11" spans="1:113" x14ac:dyDescent="0.2">
      <c r="A11" s="2">
        <v>43375</v>
      </c>
      <c r="B11" t="s">
        <v>656</v>
      </c>
      <c r="C11" t="s">
        <v>114</v>
      </c>
      <c r="D11" t="s">
        <v>217</v>
      </c>
      <c r="F11" t="s">
        <v>662</v>
      </c>
      <c r="H11" t="s">
        <v>219</v>
      </c>
      <c r="J11" t="s">
        <v>213</v>
      </c>
      <c r="N11" s="2">
        <v>43440</v>
      </c>
      <c r="O11">
        <v>65</v>
      </c>
      <c r="Q11">
        <v>1.31</v>
      </c>
      <c r="T11">
        <v>49885414</v>
      </c>
      <c r="V11">
        <v>49885414</v>
      </c>
      <c r="W11">
        <v>0.174898</v>
      </c>
      <c r="X11">
        <v>50000000</v>
      </c>
      <c r="Z11">
        <v>49856849.5</v>
      </c>
      <c r="AA11">
        <v>1.31</v>
      </c>
      <c r="AB11">
        <v>3.8579342E-3</v>
      </c>
      <c r="AC11" t="s">
        <v>662</v>
      </c>
      <c r="AE11" t="s">
        <v>220</v>
      </c>
      <c r="AF11" t="s">
        <v>663</v>
      </c>
      <c r="AG11" t="s">
        <v>663</v>
      </c>
      <c r="AH11" t="s">
        <v>145</v>
      </c>
      <c r="AI11" t="s">
        <v>219</v>
      </c>
      <c r="AJ11" t="s">
        <v>214</v>
      </c>
      <c r="AK11" t="s">
        <v>217</v>
      </c>
      <c r="AM11" t="s">
        <v>180</v>
      </c>
      <c r="AN11" t="s">
        <v>122</v>
      </c>
      <c r="AO11" t="s">
        <v>122</v>
      </c>
      <c r="AP11" t="s">
        <v>196</v>
      </c>
      <c r="AQ11" t="s">
        <v>139</v>
      </c>
      <c r="AR11" t="s">
        <v>122</v>
      </c>
      <c r="AS11" t="s">
        <v>122</v>
      </c>
      <c r="AT11" t="s">
        <v>147</v>
      </c>
      <c r="AU11" t="s">
        <v>122</v>
      </c>
      <c r="AV11" t="s">
        <v>197</v>
      </c>
      <c r="AY11" t="s">
        <v>222</v>
      </c>
      <c r="AZ11" t="s">
        <v>223</v>
      </c>
      <c r="BA11" t="s">
        <v>122</v>
      </c>
      <c r="BB11" t="s">
        <v>122</v>
      </c>
      <c r="BC11" t="s">
        <v>122</v>
      </c>
      <c r="BD11" t="s">
        <v>122</v>
      </c>
      <c r="BE11" t="s">
        <v>122</v>
      </c>
      <c r="BF11" t="s">
        <v>122</v>
      </c>
      <c r="CK11" t="s">
        <v>657</v>
      </c>
      <c r="CL11" t="s">
        <v>658</v>
      </c>
      <c r="CM11" t="s">
        <v>132</v>
      </c>
      <c r="CN11" s="2">
        <v>43076</v>
      </c>
      <c r="CO11" t="s">
        <v>122</v>
      </c>
      <c r="CP11" t="s">
        <v>133</v>
      </c>
      <c r="CQ11" t="s">
        <v>133</v>
      </c>
      <c r="CR11" t="s">
        <v>134</v>
      </c>
      <c r="CS11" t="s">
        <v>122</v>
      </c>
      <c r="CT11">
        <v>0</v>
      </c>
      <c r="CU11" t="b">
        <v>0</v>
      </c>
      <c r="CV11" t="s">
        <v>199</v>
      </c>
      <c r="CW11" t="s">
        <v>122</v>
      </c>
      <c r="CX11" t="s">
        <v>122</v>
      </c>
      <c r="CY11" t="b">
        <v>0</v>
      </c>
      <c r="CZ11" t="b">
        <v>0</v>
      </c>
      <c r="DC11" t="s">
        <v>664</v>
      </c>
    </row>
    <row r="12" spans="1:113" x14ac:dyDescent="0.2">
      <c r="A12" s="2">
        <v>43375</v>
      </c>
      <c r="B12" t="s">
        <v>656</v>
      </c>
      <c r="C12" t="s">
        <v>114</v>
      </c>
      <c r="D12" t="s">
        <v>217</v>
      </c>
      <c r="F12" t="s">
        <v>218</v>
      </c>
      <c r="H12" t="s">
        <v>219</v>
      </c>
      <c r="J12" t="s">
        <v>213</v>
      </c>
      <c r="N12" s="2">
        <v>43440</v>
      </c>
      <c r="O12">
        <v>65</v>
      </c>
      <c r="Q12">
        <v>1.3</v>
      </c>
      <c r="T12">
        <v>997725730</v>
      </c>
      <c r="V12">
        <v>997651360</v>
      </c>
      <c r="W12">
        <v>0.174954</v>
      </c>
      <c r="X12">
        <v>1000000000</v>
      </c>
      <c r="Z12">
        <v>996663832.62</v>
      </c>
      <c r="AA12">
        <v>1.3426119999999999</v>
      </c>
      <c r="AB12">
        <v>7.7160033599999997E-2</v>
      </c>
      <c r="AC12" t="s">
        <v>218</v>
      </c>
      <c r="AE12" t="s">
        <v>220</v>
      </c>
      <c r="AF12" t="s">
        <v>221</v>
      </c>
      <c r="AG12" t="s">
        <v>221</v>
      </c>
      <c r="AH12" t="s">
        <v>145</v>
      </c>
      <c r="AI12" t="s">
        <v>219</v>
      </c>
      <c r="AJ12" t="s">
        <v>214</v>
      </c>
      <c r="AK12" t="s">
        <v>217</v>
      </c>
      <c r="AM12" t="s">
        <v>180</v>
      </c>
      <c r="AN12" t="s">
        <v>122</v>
      </c>
      <c r="AO12" t="s">
        <v>122</v>
      </c>
      <c r="AP12" t="s">
        <v>196</v>
      </c>
      <c r="AQ12" t="s">
        <v>139</v>
      </c>
      <c r="AR12" t="s">
        <v>122</v>
      </c>
      <c r="AS12" t="s">
        <v>122</v>
      </c>
      <c r="AT12" t="s">
        <v>147</v>
      </c>
      <c r="AU12" t="s">
        <v>122</v>
      </c>
      <c r="AV12" t="s">
        <v>197</v>
      </c>
      <c r="AY12" t="s">
        <v>222</v>
      </c>
      <c r="AZ12" t="s">
        <v>223</v>
      </c>
      <c r="BA12" t="s">
        <v>122</v>
      </c>
      <c r="BB12" t="s">
        <v>122</v>
      </c>
      <c r="BC12" t="s">
        <v>122</v>
      </c>
      <c r="BD12" t="s">
        <v>122</v>
      </c>
      <c r="BE12" t="s">
        <v>122</v>
      </c>
      <c r="BF12" t="s">
        <v>122</v>
      </c>
      <c r="CK12" t="s">
        <v>657</v>
      </c>
      <c r="CL12" t="s">
        <v>658</v>
      </c>
      <c r="CM12" t="s">
        <v>132</v>
      </c>
      <c r="CN12" s="2">
        <v>43349</v>
      </c>
      <c r="CO12" t="s">
        <v>122</v>
      </c>
      <c r="CP12" t="s">
        <v>133</v>
      </c>
      <c r="CQ12" t="s">
        <v>133</v>
      </c>
      <c r="CR12" t="s">
        <v>134</v>
      </c>
      <c r="CS12" t="s">
        <v>122</v>
      </c>
      <c r="CT12">
        <v>0</v>
      </c>
      <c r="CU12" t="b">
        <v>0</v>
      </c>
      <c r="CV12" t="s">
        <v>199</v>
      </c>
      <c r="CW12" t="s">
        <v>122</v>
      </c>
      <c r="CX12" t="s">
        <v>122</v>
      </c>
      <c r="CY12" t="b">
        <v>0</v>
      </c>
      <c r="CZ12" t="b">
        <v>0</v>
      </c>
      <c r="DC12" t="s">
        <v>224</v>
      </c>
    </row>
    <row r="13" spans="1:113" x14ac:dyDescent="0.2">
      <c r="A13" s="2">
        <v>43375</v>
      </c>
      <c r="B13" t="s">
        <v>656</v>
      </c>
      <c r="C13" t="s">
        <v>114</v>
      </c>
      <c r="D13" t="s">
        <v>217</v>
      </c>
      <c r="F13" t="s">
        <v>225</v>
      </c>
      <c r="H13" t="s">
        <v>219</v>
      </c>
      <c r="J13" t="s">
        <v>213</v>
      </c>
      <c r="N13" s="2">
        <v>43447</v>
      </c>
      <c r="O13">
        <v>72</v>
      </c>
      <c r="Q13">
        <v>1.1839059999999999</v>
      </c>
      <c r="T13">
        <v>957794256</v>
      </c>
      <c r="V13">
        <v>957776937.60000002</v>
      </c>
      <c r="W13">
        <v>0.19403699999999999</v>
      </c>
      <c r="X13">
        <v>960000000</v>
      </c>
      <c r="Z13">
        <v>957275565.21000004</v>
      </c>
      <c r="AA13">
        <v>1.193222</v>
      </c>
      <c r="AB13">
        <v>7.4071896400000004E-2</v>
      </c>
      <c r="AC13" t="s">
        <v>225</v>
      </c>
      <c r="AE13" t="s">
        <v>220</v>
      </c>
      <c r="AF13" t="s">
        <v>226</v>
      </c>
      <c r="AG13" t="s">
        <v>226</v>
      </c>
      <c r="AH13" t="s">
        <v>145</v>
      </c>
      <c r="AI13" t="s">
        <v>219</v>
      </c>
      <c r="AJ13" t="s">
        <v>214</v>
      </c>
      <c r="AK13" t="s">
        <v>217</v>
      </c>
      <c r="AM13" t="s">
        <v>180</v>
      </c>
      <c r="AN13" t="s">
        <v>122</v>
      </c>
      <c r="AO13" t="s">
        <v>122</v>
      </c>
      <c r="AP13" t="s">
        <v>196</v>
      </c>
      <c r="AQ13" t="s">
        <v>139</v>
      </c>
      <c r="AR13" t="s">
        <v>122</v>
      </c>
      <c r="AS13" t="s">
        <v>122</v>
      </c>
      <c r="AT13" t="s">
        <v>147</v>
      </c>
      <c r="AU13" t="s">
        <v>122</v>
      </c>
      <c r="AV13" t="s">
        <v>197</v>
      </c>
      <c r="AY13" t="s">
        <v>222</v>
      </c>
      <c r="AZ13" t="s">
        <v>223</v>
      </c>
      <c r="BA13" t="s">
        <v>122</v>
      </c>
      <c r="BB13" t="s">
        <v>122</v>
      </c>
      <c r="BC13" t="s">
        <v>122</v>
      </c>
      <c r="BD13" t="s">
        <v>122</v>
      </c>
      <c r="BE13" t="s">
        <v>122</v>
      </c>
      <c r="BF13" t="s">
        <v>122</v>
      </c>
      <c r="CK13" t="s">
        <v>657</v>
      </c>
      <c r="CL13" t="s">
        <v>658</v>
      </c>
      <c r="CM13" t="s">
        <v>132</v>
      </c>
      <c r="CN13" s="2">
        <v>43356</v>
      </c>
      <c r="CO13" t="s">
        <v>122</v>
      </c>
      <c r="CP13" t="s">
        <v>133</v>
      </c>
      <c r="CQ13" t="s">
        <v>133</v>
      </c>
      <c r="CR13" t="s">
        <v>134</v>
      </c>
      <c r="CS13" t="s">
        <v>122</v>
      </c>
      <c r="CT13">
        <v>0</v>
      </c>
      <c r="CU13" t="b">
        <v>0</v>
      </c>
      <c r="CV13" t="s">
        <v>199</v>
      </c>
      <c r="CW13" t="s">
        <v>122</v>
      </c>
      <c r="CX13" t="s">
        <v>122</v>
      </c>
      <c r="CY13" t="b">
        <v>0</v>
      </c>
      <c r="CZ13" t="b">
        <v>0</v>
      </c>
      <c r="DC13" t="s">
        <v>227</v>
      </c>
    </row>
    <row r="14" spans="1:113" x14ac:dyDescent="0.2">
      <c r="A14" s="2">
        <v>43375</v>
      </c>
      <c r="B14" t="s">
        <v>656</v>
      </c>
      <c r="C14" t="s">
        <v>114</v>
      </c>
      <c r="D14" t="s">
        <v>217</v>
      </c>
      <c r="F14" t="s">
        <v>228</v>
      </c>
      <c r="H14" t="s">
        <v>219</v>
      </c>
      <c r="J14" t="s">
        <v>213</v>
      </c>
      <c r="N14" s="2">
        <v>43454</v>
      </c>
      <c r="O14">
        <v>79</v>
      </c>
      <c r="Q14">
        <v>1.2549999999999999</v>
      </c>
      <c r="T14">
        <v>598395156</v>
      </c>
      <c r="V14">
        <v>598239624</v>
      </c>
      <c r="W14">
        <v>0.213029</v>
      </c>
      <c r="X14">
        <v>600000000</v>
      </c>
      <c r="Z14">
        <v>597953804.09000003</v>
      </c>
      <c r="AA14">
        <v>1.3769830000000001</v>
      </c>
      <c r="AB14">
        <v>4.62774377E-2</v>
      </c>
      <c r="AC14" t="s">
        <v>228</v>
      </c>
      <c r="AE14" t="s">
        <v>220</v>
      </c>
      <c r="AF14" t="s">
        <v>229</v>
      </c>
      <c r="AG14" t="s">
        <v>229</v>
      </c>
      <c r="AH14" t="s">
        <v>145</v>
      </c>
      <c r="AI14" t="s">
        <v>219</v>
      </c>
      <c r="AJ14" t="s">
        <v>214</v>
      </c>
      <c r="AK14" t="s">
        <v>217</v>
      </c>
      <c r="AM14" t="s">
        <v>180</v>
      </c>
      <c r="AN14" t="s">
        <v>122</v>
      </c>
      <c r="AO14" t="s">
        <v>122</v>
      </c>
      <c r="AP14" t="s">
        <v>196</v>
      </c>
      <c r="AQ14" t="s">
        <v>139</v>
      </c>
      <c r="AR14" t="s">
        <v>122</v>
      </c>
      <c r="AS14" t="s">
        <v>122</v>
      </c>
      <c r="AT14" t="s">
        <v>147</v>
      </c>
      <c r="AU14" t="s">
        <v>122</v>
      </c>
      <c r="AV14" t="s">
        <v>197</v>
      </c>
      <c r="AY14" t="s">
        <v>222</v>
      </c>
      <c r="AZ14" t="s">
        <v>223</v>
      </c>
      <c r="BA14" t="s">
        <v>122</v>
      </c>
      <c r="BB14" t="s">
        <v>122</v>
      </c>
      <c r="BC14" t="s">
        <v>122</v>
      </c>
      <c r="BD14" t="s">
        <v>122</v>
      </c>
      <c r="BE14" t="s">
        <v>122</v>
      </c>
      <c r="BF14" t="s">
        <v>122</v>
      </c>
      <c r="CK14" t="s">
        <v>657</v>
      </c>
      <c r="CL14" t="s">
        <v>658</v>
      </c>
      <c r="CM14" t="s">
        <v>132</v>
      </c>
      <c r="CN14" s="2">
        <v>43363</v>
      </c>
      <c r="CO14" t="s">
        <v>122</v>
      </c>
      <c r="CP14" t="s">
        <v>133</v>
      </c>
      <c r="CQ14" t="s">
        <v>133</v>
      </c>
      <c r="CR14" t="s">
        <v>134</v>
      </c>
      <c r="CS14" t="s">
        <v>122</v>
      </c>
      <c r="CT14">
        <v>0</v>
      </c>
      <c r="CU14" t="b">
        <v>0</v>
      </c>
      <c r="CV14" t="s">
        <v>199</v>
      </c>
      <c r="CW14" t="s">
        <v>122</v>
      </c>
      <c r="CX14" t="s">
        <v>122</v>
      </c>
      <c r="CY14" t="b">
        <v>0</v>
      </c>
      <c r="CZ14" t="b">
        <v>0</v>
      </c>
      <c r="DC14" t="s">
        <v>230</v>
      </c>
    </row>
    <row r="15" spans="1:113" x14ac:dyDescent="0.2">
      <c r="A15" s="2">
        <v>43375</v>
      </c>
      <c r="B15" t="s">
        <v>656</v>
      </c>
      <c r="C15" t="s">
        <v>114</v>
      </c>
      <c r="D15" t="s">
        <v>217</v>
      </c>
      <c r="F15" t="s">
        <v>381</v>
      </c>
      <c r="H15" t="s">
        <v>219</v>
      </c>
      <c r="J15" t="s">
        <v>213</v>
      </c>
      <c r="N15" s="2">
        <v>43461</v>
      </c>
      <c r="O15">
        <v>86</v>
      </c>
      <c r="Q15">
        <v>1.38</v>
      </c>
      <c r="T15">
        <v>847277110</v>
      </c>
      <c r="V15">
        <v>847137140.5</v>
      </c>
      <c r="W15">
        <v>0.23211499999999999</v>
      </c>
      <c r="X15">
        <v>850000000</v>
      </c>
      <c r="Z15">
        <v>846935801.5</v>
      </c>
      <c r="AA15">
        <v>1.451176</v>
      </c>
      <c r="AB15">
        <v>6.55249517E-2</v>
      </c>
      <c r="AC15" t="s">
        <v>381</v>
      </c>
      <c r="AE15" t="s">
        <v>220</v>
      </c>
      <c r="AF15" t="s">
        <v>382</v>
      </c>
      <c r="AG15" t="s">
        <v>382</v>
      </c>
      <c r="AH15" t="s">
        <v>145</v>
      </c>
      <c r="AI15" t="s">
        <v>219</v>
      </c>
      <c r="AJ15" t="s">
        <v>214</v>
      </c>
      <c r="AK15" t="s">
        <v>217</v>
      </c>
      <c r="AM15" t="s">
        <v>180</v>
      </c>
      <c r="AN15" t="s">
        <v>122</v>
      </c>
      <c r="AO15" t="s">
        <v>122</v>
      </c>
      <c r="AP15" t="s">
        <v>196</v>
      </c>
      <c r="AQ15" t="s">
        <v>139</v>
      </c>
      <c r="AR15" t="s">
        <v>122</v>
      </c>
      <c r="AS15" t="s">
        <v>122</v>
      </c>
      <c r="AT15" t="s">
        <v>147</v>
      </c>
      <c r="AU15" t="s">
        <v>122</v>
      </c>
      <c r="AV15" t="s">
        <v>197</v>
      </c>
      <c r="AY15" t="s">
        <v>222</v>
      </c>
      <c r="AZ15" t="s">
        <v>223</v>
      </c>
      <c r="BA15" t="s">
        <v>122</v>
      </c>
      <c r="BB15" t="s">
        <v>122</v>
      </c>
      <c r="BC15" t="s">
        <v>122</v>
      </c>
      <c r="BD15" t="s">
        <v>122</v>
      </c>
      <c r="BE15" t="s">
        <v>122</v>
      </c>
      <c r="BF15" t="s">
        <v>122</v>
      </c>
      <c r="CK15" t="s">
        <v>657</v>
      </c>
      <c r="CL15" t="s">
        <v>658</v>
      </c>
      <c r="CM15" t="s">
        <v>132</v>
      </c>
      <c r="CN15" s="2">
        <v>43370</v>
      </c>
      <c r="CO15" t="s">
        <v>122</v>
      </c>
      <c r="CP15" t="s">
        <v>133</v>
      </c>
      <c r="CQ15" t="s">
        <v>133</v>
      </c>
      <c r="CR15" t="s">
        <v>134</v>
      </c>
      <c r="CS15" t="s">
        <v>122</v>
      </c>
      <c r="CT15">
        <v>0</v>
      </c>
      <c r="CU15" t="b">
        <v>0</v>
      </c>
      <c r="CV15" t="s">
        <v>199</v>
      </c>
      <c r="CW15" t="s">
        <v>122</v>
      </c>
      <c r="CX15" t="s">
        <v>122</v>
      </c>
      <c r="CY15" t="b">
        <v>0</v>
      </c>
      <c r="CZ15" t="b">
        <v>0</v>
      </c>
      <c r="DC15" t="s">
        <v>383</v>
      </c>
    </row>
    <row r="16" spans="1:113" x14ac:dyDescent="0.2">
      <c r="A16" s="2">
        <v>43375</v>
      </c>
      <c r="B16" t="s">
        <v>656</v>
      </c>
      <c r="C16" t="s">
        <v>114</v>
      </c>
      <c r="D16" t="s">
        <v>217</v>
      </c>
      <c r="F16" t="s">
        <v>384</v>
      </c>
      <c r="H16" t="s">
        <v>219</v>
      </c>
      <c r="J16" t="s">
        <v>213</v>
      </c>
      <c r="N16" s="2">
        <v>43405</v>
      </c>
      <c r="O16">
        <v>30</v>
      </c>
      <c r="Q16">
        <v>1.2649999999999999</v>
      </c>
      <c r="T16">
        <v>129869472.2</v>
      </c>
      <c r="V16">
        <v>129869472.2</v>
      </c>
      <c r="W16">
        <v>7.9377000000000003E-2</v>
      </c>
      <c r="X16">
        <v>130000000</v>
      </c>
      <c r="Z16">
        <v>129658483.5</v>
      </c>
      <c r="AA16">
        <v>1.2649999999999999</v>
      </c>
      <c r="AB16">
        <v>1.0043574600000001E-2</v>
      </c>
      <c r="AC16" t="s">
        <v>384</v>
      </c>
      <c r="AE16" t="s">
        <v>220</v>
      </c>
      <c r="AF16" t="s">
        <v>385</v>
      </c>
      <c r="AG16" t="s">
        <v>385</v>
      </c>
      <c r="AH16" t="s">
        <v>145</v>
      </c>
      <c r="AI16" t="s">
        <v>219</v>
      </c>
      <c r="AJ16" t="s">
        <v>214</v>
      </c>
      <c r="AK16" t="s">
        <v>217</v>
      </c>
      <c r="AM16" t="s">
        <v>180</v>
      </c>
      <c r="AN16" t="s">
        <v>122</v>
      </c>
      <c r="AO16" t="s">
        <v>122</v>
      </c>
      <c r="AP16" t="s">
        <v>196</v>
      </c>
      <c r="AQ16" t="s">
        <v>139</v>
      </c>
      <c r="AR16" t="s">
        <v>122</v>
      </c>
      <c r="AS16" t="s">
        <v>122</v>
      </c>
      <c r="AT16" t="s">
        <v>147</v>
      </c>
      <c r="AU16" t="s">
        <v>122</v>
      </c>
      <c r="AV16" t="s">
        <v>197</v>
      </c>
      <c r="AY16" t="s">
        <v>222</v>
      </c>
      <c r="AZ16" t="s">
        <v>223</v>
      </c>
      <c r="BA16" t="s">
        <v>122</v>
      </c>
      <c r="BB16" t="s">
        <v>122</v>
      </c>
      <c r="BC16" t="s">
        <v>122</v>
      </c>
      <c r="BD16" t="s">
        <v>122</v>
      </c>
      <c r="BE16" t="s">
        <v>122</v>
      </c>
      <c r="BF16" t="s">
        <v>122</v>
      </c>
      <c r="CK16" t="s">
        <v>657</v>
      </c>
      <c r="CL16" t="s">
        <v>658</v>
      </c>
      <c r="CM16" t="s">
        <v>132</v>
      </c>
      <c r="CN16" s="2">
        <v>43223</v>
      </c>
      <c r="CO16" t="s">
        <v>122</v>
      </c>
      <c r="CP16" t="s">
        <v>133</v>
      </c>
      <c r="CQ16" t="s">
        <v>133</v>
      </c>
      <c r="CR16" t="s">
        <v>134</v>
      </c>
      <c r="CS16" t="s">
        <v>122</v>
      </c>
      <c r="CT16">
        <v>0</v>
      </c>
      <c r="CU16" t="b">
        <v>0</v>
      </c>
      <c r="CV16" t="s">
        <v>199</v>
      </c>
      <c r="CW16" t="s">
        <v>122</v>
      </c>
      <c r="CX16" t="s">
        <v>122</v>
      </c>
      <c r="CY16" t="b">
        <v>0</v>
      </c>
      <c r="CZ16" t="b">
        <v>0</v>
      </c>
      <c r="DC16" t="s">
        <v>386</v>
      </c>
    </row>
    <row r="17" spans="1:107" x14ac:dyDescent="0.2">
      <c r="A17" s="2">
        <v>43375</v>
      </c>
      <c r="B17" t="s">
        <v>656</v>
      </c>
      <c r="C17" t="s">
        <v>114</v>
      </c>
      <c r="D17" t="s">
        <v>217</v>
      </c>
      <c r="F17" t="s">
        <v>231</v>
      </c>
      <c r="H17" t="s">
        <v>219</v>
      </c>
      <c r="J17" t="s">
        <v>213</v>
      </c>
      <c r="N17" s="2">
        <v>43405</v>
      </c>
      <c r="O17">
        <v>30</v>
      </c>
      <c r="Q17">
        <v>1.2716670000000001</v>
      </c>
      <c r="T17">
        <v>1198788780</v>
      </c>
      <c r="V17">
        <v>1198782372</v>
      </c>
      <c r="W17">
        <v>7.9377000000000003E-2</v>
      </c>
      <c r="X17">
        <v>1200000000</v>
      </c>
      <c r="Z17">
        <v>1196573880.71</v>
      </c>
      <c r="AA17">
        <v>1.2784040000000001</v>
      </c>
      <c r="AB17">
        <v>9.2709428799999993E-2</v>
      </c>
      <c r="AC17" t="s">
        <v>231</v>
      </c>
      <c r="AE17" t="s">
        <v>220</v>
      </c>
      <c r="AF17" t="s">
        <v>232</v>
      </c>
      <c r="AG17" t="s">
        <v>232</v>
      </c>
      <c r="AH17" t="s">
        <v>145</v>
      </c>
      <c r="AI17" t="s">
        <v>219</v>
      </c>
      <c r="AJ17" t="s">
        <v>214</v>
      </c>
      <c r="AK17" t="s">
        <v>217</v>
      </c>
      <c r="AM17" t="s">
        <v>180</v>
      </c>
      <c r="AN17" t="s">
        <v>122</v>
      </c>
      <c r="AO17" t="s">
        <v>122</v>
      </c>
      <c r="AP17" t="s">
        <v>196</v>
      </c>
      <c r="AQ17" t="s">
        <v>139</v>
      </c>
      <c r="AR17" t="s">
        <v>122</v>
      </c>
      <c r="AS17" t="s">
        <v>122</v>
      </c>
      <c r="AT17" t="s">
        <v>147</v>
      </c>
      <c r="AU17" t="s">
        <v>122</v>
      </c>
      <c r="AV17" t="s">
        <v>197</v>
      </c>
      <c r="AY17" t="s">
        <v>222</v>
      </c>
      <c r="AZ17" t="s">
        <v>223</v>
      </c>
      <c r="BA17" t="s">
        <v>122</v>
      </c>
      <c r="BB17" t="s">
        <v>122</v>
      </c>
      <c r="BC17" t="s">
        <v>122</v>
      </c>
      <c r="BD17" t="s">
        <v>122</v>
      </c>
      <c r="BE17" t="s">
        <v>122</v>
      </c>
      <c r="BF17" t="s">
        <v>122</v>
      </c>
      <c r="CK17" t="s">
        <v>657</v>
      </c>
      <c r="CL17" t="s">
        <v>658</v>
      </c>
      <c r="CM17" t="s">
        <v>132</v>
      </c>
      <c r="CN17" s="2">
        <v>43314</v>
      </c>
      <c r="CO17" t="s">
        <v>122</v>
      </c>
      <c r="CP17" t="s">
        <v>133</v>
      </c>
      <c r="CQ17" t="s">
        <v>133</v>
      </c>
      <c r="CR17" t="s">
        <v>134</v>
      </c>
      <c r="CS17" t="s">
        <v>122</v>
      </c>
      <c r="CT17">
        <v>0</v>
      </c>
      <c r="CU17" t="b">
        <v>0</v>
      </c>
      <c r="CV17" t="s">
        <v>199</v>
      </c>
      <c r="CW17" t="s">
        <v>122</v>
      </c>
      <c r="CX17" t="s">
        <v>122</v>
      </c>
      <c r="CY17" t="b">
        <v>0</v>
      </c>
      <c r="CZ17" t="b">
        <v>0</v>
      </c>
      <c r="DC17" t="s">
        <v>233</v>
      </c>
    </row>
    <row r="18" spans="1:107" x14ac:dyDescent="0.2">
      <c r="A18" s="2">
        <v>43375</v>
      </c>
      <c r="B18" t="s">
        <v>656</v>
      </c>
      <c r="C18" t="s">
        <v>114</v>
      </c>
      <c r="D18" t="s">
        <v>217</v>
      </c>
      <c r="F18" t="s">
        <v>234</v>
      </c>
      <c r="H18" t="s">
        <v>219</v>
      </c>
      <c r="J18" t="s">
        <v>213</v>
      </c>
      <c r="N18" s="2">
        <v>43412</v>
      </c>
      <c r="O18">
        <v>37</v>
      </c>
      <c r="Q18">
        <v>1.2649999999999999</v>
      </c>
      <c r="T18">
        <v>19975077.600000001</v>
      </c>
      <c r="V18">
        <v>19975077.600000001</v>
      </c>
      <c r="W18">
        <v>9.8513000000000003E-2</v>
      </c>
      <c r="X18">
        <v>20000000</v>
      </c>
      <c r="Z18">
        <v>19942633.600000001</v>
      </c>
      <c r="AA18">
        <v>1.2649999999999999</v>
      </c>
      <c r="AB18">
        <v>1.5447909E-3</v>
      </c>
      <c r="AC18" t="s">
        <v>234</v>
      </c>
      <c r="AE18" t="s">
        <v>220</v>
      </c>
      <c r="AF18" t="s">
        <v>235</v>
      </c>
      <c r="AG18" t="s">
        <v>235</v>
      </c>
      <c r="AH18" t="s">
        <v>145</v>
      </c>
      <c r="AI18" t="s">
        <v>219</v>
      </c>
      <c r="AJ18" t="s">
        <v>214</v>
      </c>
      <c r="AK18" t="s">
        <v>217</v>
      </c>
      <c r="AM18" t="s">
        <v>180</v>
      </c>
      <c r="AN18" t="s">
        <v>122</v>
      </c>
      <c r="AO18" t="s">
        <v>122</v>
      </c>
      <c r="AP18" t="s">
        <v>196</v>
      </c>
      <c r="AQ18" t="s">
        <v>139</v>
      </c>
      <c r="AR18" t="s">
        <v>122</v>
      </c>
      <c r="AS18" t="s">
        <v>122</v>
      </c>
      <c r="AT18" t="s">
        <v>147</v>
      </c>
      <c r="AU18" t="s">
        <v>122</v>
      </c>
      <c r="AV18" t="s">
        <v>197</v>
      </c>
      <c r="AY18" t="s">
        <v>222</v>
      </c>
      <c r="AZ18" t="s">
        <v>223</v>
      </c>
      <c r="BA18" t="s">
        <v>122</v>
      </c>
      <c r="BB18" t="s">
        <v>122</v>
      </c>
      <c r="BC18" t="s">
        <v>122</v>
      </c>
      <c r="BD18" t="s">
        <v>122</v>
      </c>
      <c r="BE18" t="s">
        <v>122</v>
      </c>
      <c r="BF18" t="s">
        <v>122</v>
      </c>
      <c r="CK18" t="s">
        <v>657</v>
      </c>
      <c r="CL18" t="s">
        <v>658</v>
      </c>
      <c r="CM18" t="s">
        <v>132</v>
      </c>
      <c r="CN18" s="2">
        <v>43230</v>
      </c>
      <c r="CO18" t="s">
        <v>122</v>
      </c>
      <c r="CP18" t="s">
        <v>133</v>
      </c>
      <c r="CQ18" t="s">
        <v>133</v>
      </c>
      <c r="CR18" t="s">
        <v>134</v>
      </c>
      <c r="CS18" t="s">
        <v>122</v>
      </c>
      <c r="CT18">
        <v>0</v>
      </c>
      <c r="CU18" t="b">
        <v>0</v>
      </c>
      <c r="CV18" t="s">
        <v>199</v>
      </c>
      <c r="CW18" t="s">
        <v>122</v>
      </c>
      <c r="CX18" t="s">
        <v>122</v>
      </c>
      <c r="CY18" t="b">
        <v>0</v>
      </c>
      <c r="CZ18" t="b">
        <v>0</v>
      </c>
      <c r="DC18" t="s">
        <v>236</v>
      </c>
    </row>
    <row r="19" spans="1:107" x14ac:dyDescent="0.2">
      <c r="A19" s="2">
        <v>43375</v>
      </c>
      <c r="B19" t="s">
        <v>656</v>
      </c>
      <c r="C19" t="s">
        <v>114</v>
      </c>
      <c r="D19" t="s">
        <v>217</v>
      </c>
      <c r="F19" t="s">
        <v>237</v>
      </c>
      <c r="H19" t="s">
        <v>219</v>
      </c>
      <c r="J19" t="s">
        <v>213</v>
      </c>
      <c r="N19" s="2">
        <v>43412</v>
      </c>
      <c r="O19">
        <v>37</v>
      </c>
      <c r="Q19">
        <v>1.17709</v>
      </c>
      <c r="T19">
        <v>671220735.36000001</v>
      </c>
      <c r="V19">
        <v>671219895.36000001</v>
      </c>
      <c r="W19">
        <v>9.8515000000000005E-2</v>
      </c>
      <c r="X19">
        <v>672000000</v>
      </c>
      <c r="Z19">
        <v>670721021.80999994</v>
      </c>
      <c r="AA19">
        <v>1.1783650000000001</v>
      </c>
      <c r="AB19">
        <v>5.19094706E-2</v>
      </c>
      <c r="AC19" t="s">
        <v>237</v>
      </c>
      <c r="AE19" t="s">
        <v>220</v>
      </c>
      <c r="AF19" t="s">
        <v>238</v>
      </c>
      <c r="AG19" t="s">
        <v>238</v>
      </c>
      <c r="AH19" t="s">
        <v>145</v>
      </c>
      <c r="AI19" t="s">
        <v>219</v>
      </c>
      <c r="AJ19" t="s">
        <v>214</v>
      </c>
      <c r="AK19" t="s">
        <v>217</v>
      </c>
      <c r="AM19" t="s">
        <v>180</v>
      </c>
      <c r="AN19" t="s">
        <v>122</v>
      </c>
      <c r="AO19" t="s">
        <v>122</v>
      </c>
      <c r="AP19" t="s">
        <v>196</v>
      </c>
      <c r="AQ19" t="s">
        <v>139</v>
      </c>
      <c r="AR19" t="s">
        <v>122</v>
      </c>
      <c r="AS19" t="s">
        <v>122</v>
      </c>
      <c r="AT19" t="s">
        <v>147</v>
      </c>
      <c r="AU19" t="s">
        <v>122</v>
      </c>
      <c r="AV19" t="s">
        <v>197</v>
      </c>
      <c r="AY19" t="s">
        <v>222</v>
      </c>
      <c r="AZ19" t="s">
        <v>223</v>
      </c>
      <c r="BA19" t="s">
        <v>122</v>
      </c>
      <c r="BB19" t="s">
        <v>122</v>
      </c>
      <c r="BC19" t="s">
        <v>122</v>
      </c>
      <c r="BD19" t="s">
        <v>122</v>
      </c>
      <c r="BE19" t="s">
        <v>122</v>
      </c>
      <c r="BF19" t="s">
        <v>122</v>
      </c>
      <c r="CK19" t="s">
        <v>657</v>
      </c>
      <c r="CL19" t="s">
        <v>658</v>
      </c>
      <c r="CM19" t="s">
        <v>132</v>
      </c>
      <c r="CN19" s="2">
        <v>43321</v>
      </c>
      <c r="CO19" t="s">
        <v>122</v>
      </c>
      <c r="CP19" t="s">
        <v>133</v>
      </c>
      <c r="CQ19" t="s">
        <v>133</v>
      </c>
      <c r="CR19" t="s">
        <v>134</v>
      </c>
      <c r="CS19" t="s">
        <v>122</v>
      </c>
      <c r="CT19">
        <v>0</v>
      </c>
      <c r="CU19" t="b">
        <v>0</v>
      </c>
      <c r="CV19" t="s">
        <v>199</v>
      </c>
      <c r="CW19" t="s">
        <v>122</v>
      </c>
      <c r="CX19" t="s">
        <v>122</v>
      </c>
      <c r="CY19" t="b">
        <v>0</v>
      </c>
      <c r="CZ19" t="b">
        <v>0</v>
      </c>
      <c r="DC19" t="s">
        <v>239</v>
      </c>
    </row>
    <row r="20" spans="1:107" x14ac:dyDescent="0.2">
      <c r="A20" s="2">
        <v>43375</v>
      </c>
      <c r="B20" t="s">
        <v>656</v>
      </c>
      <c r="C20" t="s">
        <v>114</v>
      </c>
      <c r="D20" t="s">
        <v>217</v>
      </c>
      <c r="F20" t="s">
        <v>240</v>
      </c>
      <c r="H20" t="s">
        <v>219</v>
      </c>
      <c r="J20" t="s">
        <v>213</v>
      </c>
      <c r="N20" s="2">
        <v>43419</v>
      </c>
      <c r="O20">
        <v>44</v>
      </c>
      <c r="Q20">
        <v>1.2252369999999999</v>
      </c>
      <c r="T20">
        <v>1002552884.6</v>
      </c>
      <c r="V20">
        <v>1002551970.96</v>
      </c>
      <c r="W20">
        <v>0.117644</v>
      </c>
      <c r="X20">
        <v>1004000000</v>
      </c>
      <c r="Z20">
        <v>1001105085.67</v>
      </c>
      <c r="AA20">
        <v>1.22601</v>
      </c>
      <c r="AB20">
        <v>7.7533346000000003E-2</v>
      </c>
      <c r="AC20" t="s">
        <v>240</v>
      </c>
      <c r="AE20" t="s">
        <v>220</v>
      </c>
      <c r="AF20" t="s">
        <v>241</v>
      </c>
      <c r="AG20" t="s">
        <v>241</v>
      </c>
      <c r="AH20" t="s">
        <v>145</v>
      </c>
      <c r="AI20" t="s">
        <v>219</v>
      </c>
      <c r="AJ20" t="s">
        <v>214</v>
      </c>
      <c r="AK20" t="s">
        <v>217</v>
      </c>
      <c r="AM20" t="s">
        <v>180</v>
      </c>
      <c r="AN20" t="s">
        <v>122</v>
      </c>
      <c r="AO20" t="s">
        <v>122</v>
      </c>
      <c r="AP20" t="s">
        <v>196</v>
      </c>
      <c r="AQ20" t="s">
        <v>139</v>
      </c>
      <c r="AR20" t="s">
        <v>122</v>
      </c>
      <c r="AS20" t="s">
        <v>122</v>
      </c>
      <c r="AT20" t="s">
        <v>147</v>
      </c>
      <c r="AU20" t="s">
        <v>122</v>
      </c>
      <c r="AV20" t="s">
        <v>197</v>
      </c>
      <c r="AY20" t="s">
        <v>222</v>
      </c>
      <c r="AZ20" t="s">
        <v>223</v>
      </c>
      <c r="BA20" t="s">
        <v>122</v>
      </c>
      <c r="BB20" t="s">
        <v>122</v>
      </c>
      <c r="BC20" t="s">
        <v>122</v>
      </c>
      <c r="BD20" t="s">
        <v>122</v>
      </c>
      <c r="BE20" t="s">
        <v>122</v>
      </c>
      <c r="BF20" t="s">
        <v>122</v>
      </c>
      <c r="CK20" t="s">
        <v>657</v>
      </c>
      <c r="CL20" t="s">
        <v>658</v>
      </c>
      <c r="CM20" t="s">
        <v>132</v>
      </c>
      <c r="CN20" s="2">
        <v>43328</v>
      </c>
      <c r="CO20" t="s">
        <v>122</v>
      </c>
      <c r="CP20" t="s">
        <v>133</v>
      </c>
      <c r="CQ20" t="s">
        <v>133</v>
      </c>
      <c r="CR20" t="s">
        <v>134</v>
      </c>
      <c r="CS20" t="s">
        <v>122</v>
      </c>
      <c r="CT20">
        <v>0</v>
      </c>
      <c r="CU20" t="b">
        <v>0</v>
      </c>
      <c r="CV20" t="s">
        <v>199</v>
      </c>
      <c r="CW20" t="s">
        <v>122</v>
      </c>
      <c r="CX20" t="s">
        <v>122</v>
      </c>
      <c r="CY20" t="b">
        <v>0</v>
      </c>
      <c r="CZ20" t="b">
        <v>0</v>
      </c>
      <c r="DC20" t="s">
        <v>242</v>
      </c>
    </row>
    <row r="21" spans="1:107" x14ac:dyDescent="0.2">
      <c r="A21" s="2">
        <v>43375</v>
      </c>
      <c r="B21" t="s">
        <v>656</v>
      </c>
      <c r="C21" t="s">
        <v>114</v>
      </c>
      <c r="D21" t="s">
        <v>217</v>
      </c>
      <c r="F21" t="s">
        <v>243</v>
      </c>
      <c r="H21" t="s">
        <v>219</v>
      </c>
      <c r="J21" t="s">
        <v>213</v>
      </c>
      <c r="N21" s="2">
        <v>43426</v>
      </c>
      <c r="O21">
        <v>51</v>
      </c>
      <c r="Q21">
        <v>1.2475229999999999</v>
      </c>
      <c r="T21">
        <v>338421659.22000003</v>
      </c>
      <c r="V21">
        <v>338412245.19</v>
      </c>
      <c r="W21">
        <v>0.136765</v>
      </c>
      <c r="X21">
        <v>339000000</v>
      </c>
      <c r="Z21">
        <v>337974330.19999999</v>
      </c>
      <c r="AA21">
        <v>1.267868</v>
      </c>
      <c r="AB21">
        <v>2.61721491E-2</v>
      </c>
      <c r="AC21" t="s">
        <v>243</v>
      </c>
      <c r="AE21" t="s">
        <v>220</v>
      </c>
      <c r="AF21" t="s">
        <v>244</v>
      </c>
      <c r="AG21" t="s">
        <v>244</v>
      </c>
      <c r="AH21" t="s">
        <v>145</v>
      </c>
      <c r="AI21" t="s">
        <v>219</v>
      </c>
      <c r="AJ21" t="s">
        <v>214</v>
      </c>
      <c r="AK21" t="s">
        <v>217</v>
      </c>
      <c r="AM21" t="s">
        <v>180</v>
      </c>
      <c r="AN21" t="s">
        <v>122</v>
      </c>
      <c r="AO21" t="s">
        <v>122</v>
      </c>
      <c r="AP21" t="s">
        <v>196</v>
      </c>
      <c r="AQ21" t="s">
        <v>139</v>
      </c>
      <c r="AR21" t="s">
        <v>122</v>
      </c>
      <c r="AS21" t="s">
        <v>122</v>
      </c>
      <c r="AT21" t="s">
        <v>147</v>
      </c>
      <c r="AU21" t="s">
        <v>122</v>
      </c>
      <c r="AV21" t="s">
        <v>197</v>
      </c>
      <c r="AY21" t="s">
        <v>222</v>
      </c>
      <c r="AZ21" t="s">
        <v>223</v>
      </c>
      <c r="BA21" t="s">
        <v>122</v>
      </c>
      <c r="BB21" t="s">
        <v>122</v>
      </c>
      <c r="BC21" t="s">
        <v>122</v>
      </c>
      <c r="BD21" t="s">
        <v>122</v>
      </c>
      <c r="BE21" t="s">
        <v>122</v>
      </c>
      <c r="BF21" t="s">
        <v>122</v>
      </c>
      <c r="CK21" t="s">
        <v>657</v>
      </c>
      <c r="CL21" t="s">
        <v>658</v>
      </c>
      <c r="CM21" t="s">
        <v>132</v>
      </c>
      <c r="CN21" s="2">
        <v>43335</v>
      </c>
      <c r="CO21" t="s">
        <v>122</v>
      </c>
      <c r="CP21" t="s">
        <v>133</v>
      </c>
      <c r="CQ21" t="s">
        <v>133</v>
      </c>
      <c r="CR21" t="s">
        <v>134</v>
      </c>
      <c r="CS21" t="s">
        <v>122</v>
      </c>
      <c r="CT21">
        <v>0</v>
      </c>
      <c r="CU21" t="b">
        <v>0</v>
      </c>
      <c r="CV21" t="s">
        <v>199</v>
      </c>
      <c r="CW21" t="s">
        <v>122</v>
      </c>
      <c r="CX21" t="s">
        <v>122</v>
      </c>
      <c r="CY21" t="b">
        <v>0</v>
      </c>
      <c r="CZ21" t="b">
        <v>0</v>
      </c>
      <c r="DC21" t="s">
        <v>245</v>
      </c>
    </row>
    <row r="22" spans="1:107" x14ac:dyDescent="0.2">
      <c r="A22" s="2">
        <v>43375</v>
      </c>
      <c r="B22" t="s">
        <v>656</v>
      </c>
      <c r="C22" t="s">
        <v>114</v>
      </c>
      <c r="D22" t="s">
        <v>217</v>
      </c>
      <c r="F22" t="s">
        <v>246</v>
      </c>
      <c r="H22" t="s">
        <v>219</v>
      </c>
      <c r="J22" t="s">
        <v>213</v>
      </c>
      <c r="N22" s="2">
        <v>43433</v>
      </c>
      <c r="O22">
        <v>58</v>
      </c>
      <c r="Q22">
        <v>1.19</v>
      </c>
      <c r="T22">
        <v>648794308.5</v>
      </c>
      <c r="V22">
        <v>648740605.5</v>
      </c>
      <c r="W22">
        <v>0.15584999999999999</v>
      </c>
      <c r="X22">
        <v>650000000</v>
      </c>
      <c r="Z22">
        <v>647991708.27999997</v>
      </c>
      <c r="AA22">
        <v>1.2431080000000001</v>
      </c>
      <c r="AB22">
        <v>5.0175102300000003E-2</v>
      </c>
      <c r="AC22" t="s">
        <v>246</v>
      </c>
      <c r="AE22" t="s">
        <v>220</v>
      </c>
      <c r="AF22" t="s">
        <v>247</v>
      </c>
      <c r="AG22" t="s">
        <v>247</v>
      </c>
      <c r="AH22" t="s">
        <v>145</v>
      </c>
      <c r="AI22" t="s">
        <v>219</v>
      </c>
      <c r="AJ22" t="s">
        <v>214</v>
      </c>
      <c r="AK22" t="s">
        <v>217</v>
      </c>
      <c r="AM22" t="s">
        <v>180</v>
      </c>
      <c r="AN22" t="s">
        <v>122</v>
      </c>
      <c r="AO22" t="s">
        <v>122</v>
      </c>
      <c r="AP22" t="s">
        <v>196</v>
      </c>
      <c r="AQ22" t="s">
        <v>139</v>
      </c>
      <c r="AR22" t="s">
        <v>122</v>
      </c>
      <c r="AS22" t="s">
        <v>122</v>
      </c>
      <c r="AT22" t="s">
        <v>147</v>
      </c>
      <c r="AU22" t="s">
        <v>122</v>
      </c>
      <c r="AV22" t="s">
        <v>197</v>
      </c>
      <c r="AY22" t="s">
        <v>222</v>
      </c>
      <c r="AZ22" t="s">
        <v>223</v>
      </c>
      <c r="BA22" t="s">
        <v>122</v>
      </c>
      <c r="BB22" t="s">
        <v>122</v>
      </c>
      <c r="BC22" t="s">
        <v>122</v>
      </c>
      <c r="BD22" t="s">
        <v>122</v>
      </c>
      <c r="BE22" t="s">
        <v>122</v>
      </c>
      <c r="BF22" t="s">
        <v>122</v>
      </c>
      <c r="CK22" t="s">
        <v>657</v>
      </c>
      <c r="CL22" t="s">
        <v>658</v>
      </c>
      <c r="CM22" t="s">
        <v>132</v>
      </c>
      <c r="CN22" s="2">
        <v>43342</v>
      </c>
      <c r="CO22" t="s">
        <v>122</v>
      </c>
      <c r="CP22" t="s">
        <v>133</v>
      </c>
      <c r="CQ22" t="s">
        <v>133</v>
      </c>
      <c r="CR22" t="s">
        <v>134</v>
      </c>
      <c r="CS22" t="s">
        <v>122</v>
      </c>
      <c r="CT22">
        <v>0</v>
      </c>
      <c r="CU22" t="b">
        <v>0</v>
      </c>
      <c r="CV22" t="s">
        <v>199</v>
      </c>
      <c r="CW22" t="s">
        <v>122</v>
      </c>
      <c r="CX22" t="s">
        <v>122</v>
      </c>
      <c r="CY22" t="b">
        <v>0</v>
      </c>
      <c r="CZ22" t="b">
        <v>0</v>
      </c>
      <c r="DC22" t="s">
        <v>248</v>
      </c>
    </row>
    <row r="23" spans="1:107" x14ac:dyDescent="0.2">
      <c r="A23" s="2">
        <v>43375</v>
      </c>
      <c r="B23" t="s">
        <v>656</v>
      </c>
      <c r="C23" t="s">
        <v>114</v>
      </c>
      <c r="D23" t="s">
        <v>217</v>
      </c>
      <c r="F23" t="s">
        <v>249</v>
      </c>
      <c r="H23" t="s">
        <v>219</v>
      </c>
      <c r="J23" t="s">
        <v>213</v>
      </c>
      <c r="N23" s="2">
        <v>43377</v>
      </c>
      <c r="O23">
        <v>2</v>
      </c>
      <c r="Q23">
        <v>1.1239809999999999</v>
      </c>
      <c r="T23">
        <v>102996828.63</v>
      </c>
      <c r="V23">
        <v>102996828.63</v>
      </c>
      <c r="W23">
        <v>2.7399999999999998E-3</v>
      </c>
      <c r="X23">
        <v>103000000</v>
      </c>
      <c r="Z23">
        <v>102971999.26000001</v>
      </c>
      <c r="AA23">
        <v>1.1239809999999999</v>
      </c>
      <c r="AB23">
        <v>7.9653541000000005E-3</v>
      </c>
      <c r="AC23" t="s">
        <v>249</v>
      </c>
      <c r="AE23" t="s">
        <v>220</v>
      </c>
      <c r="AF23" t="s">
        <v>250</v>
      </c>
      <c r="AG23" t="s">
        <v>250</v>
      </c>
      <c r="AH23" t="s">
        <v>145</v>
      </c>
      <c r="AI23" t="s">
        <v>219</v>
      </c>
      <c r="AJ23" t="s">
        <v>214</v>
      </c>
      <c r="AK23" t="s">
        <v>217</v>
      </c>
      <c r="AM23" t="s">
        <v>180</v>
      </c>
      <c r="AN23" t="s">
        <v>122</v>
      </c>
      <c r="AO23" t="s">
        <v>122</v>
      </c>
      <c r="AP23" t="s">
        <v>196</v>
      </c>
      <c r="AQ23" t="s">
        <v>139</v>
      </c>
      <c r="AR23" t="s">
        <v>122</v>
      </c>
      <c r="AS23" t="s">
        <v>122</v>
      </c>
      <c r="AT23" t="s">
        <v>147</v>
      </c>
      <c r="AU23" t="s">
        <v>122</v>
      </c>
      <c r="AV23" t="s">
        <v>197</v>
      </c>
      <c r="AY23" t="s">
        <v>222</v>
      </c>
      <c r="AZ23" t="s">
        <v>223</v>
      </c>
      <c r="BA23" t="s">
        <v>122</v>
      </c>
      <c r="BB23" t="s">
        <v>122</v>
      </c>
      <c r="BC23" t="s">
        <v>122</v>
      </c>
      <c r="BD23" t="s">
        <v>122</v>
      </c>
      <c r="BE23" t="s">
        <v>122</v>
      </c>
      <c r="BF23" t="s">
        <v>122</v>
      </c>
      <c r="CK23" t="s">
        <v>657</v>
      </c>
      <c r="CL23" t="s">
        <v>658</v>
      </c>
      <c r="CM23" t="s">
        <v>132</v>
      </c>
      <c r="CN23" s="2">
        <v>43195</v>
      </c>
      <c r="CO23" t="s">
        <v>122</v>
      </c>
      <c r="CP23" t="s">
        <v>133</v>
      </c>
      <c r="CQ23" t="s">
        <v>133</v>
      </c>
      <c r="CR23" t="s">
        <v>134</v>
      </c>
      <c r="CS23" t="s">
        <v>122</v>
      </c>
      <c r="CT23">
        <v>0</v>
      </c>
      <c r="CU23" t="b">
        <v>0</v>
      </c>
      <c r="CV23" t="s">
        <v>199</v>
      </c>
      <c r="CW23" t="s">
        <v>122</v>
      </c>
      <c r="CX23" t="s">
        <v>122</v>
      </c>
      <c r="CY23" t="b">
        <v>0</v>
      </c>
      <c r="CZ23" t="b">
        <v>0</v>
      </c>
      <c r="DC23" t="s">
        <v>251</v>
      </c>
    </row>
    <row r="24" spans="1:107" x14ac:dyDescent="0.2">
      <c r="A24" s="2">
        <v>43375</v>
      </c>
      <c r="B24" t="s">
        <v>656</v>
      </c>
      <c r="C24" t="s">
        <v>114</v>
      </c>
      <c r="D24" t="s">
        <v>217</v>
      </c>
      <c r="F24" t="s">
        <v>252</v>
      </c>
      <c r="H24" t="s">
        <v>219</v>
      </c>
      <c r="J24" t="s">
        <v>213</v>
      </c>
      <c r="N24" s="2">
        <v>43377</v>
      </c>
      <c r="O24">
        <v>2</v>
      </c>
      <c r="Q24">
        <v>1.306152</v>
      </c>
      <c r="T24">
        <v>359987119.19999999</v>
      </c>
      <c r="V24">
        <v>359986366.80000001</v>
      </c>
      <c r="W24">
        <v>2.7399999999999998E-3</v>
      </c>
      <c r="X24">
        <v>360000000</v>
      </c>
      <c r="Z24">
        <v>358795047.93000001</v>
      </c>
      <c r="AA24">
        <v>1.382398</v>
      </c>
      <c r="AB24">
        <v>2.78399337E-2</v>
      </c>
      <c r="AC24" t="s">
        <v>252</v>
      </c>
      <c r="AE24" t="s">
        <v>220</v>
      </c>
      <c r="AF24" t="s">
        <v>253</v>
      </c>
      <c r="AG24" t="s">
        <v>253</v>
      </c>
      <c r="AH24" t="s">
        <v>145</v>
      </c>
      <c r="AI24" t="s">
        <v>219</v>
      </c>
      <c r="AJ24" t="s">
        <v>214</v>
      </c>
      <c r="AK24" t="s">
        <v>217</v>
      </c>
      <c r="AM24" t="s">
        <v>180</v>
      </c>
      <c r="AN24" t="s">
        <v>122</v>
      </c>
      <c r="AO24" t="s">
        <v>122</v>
      </c>
      <c r="AP24" t="s">
        <v>196</v>
      </c>
      <c r="AQ24" t="s">
        <v>139</v>
      </c>
      <c r="AR24" t="s">
        <v>122</v>
      </c>
      <c r="AS24" t="s">
        <v>122</v>
      </c>
      <c r="AT24" t="s">
        <v>147</v>
      </c>
      <c r="AU24" t="s">
        <v>122</v>
      </c>
      <c r="AV24" t="s">
        <v>197</v>
      </c>
      <c r="AY24" t="s">
        <v>222</v>
      </c>
      <c r="AZ24" t="s">
        <v>223</v>
      </c>
      <c r="BA24" t="s">
        <v>122</v>
      </c>
      <c r="BB24" t="s">
        <v>122</v>
      </c>
      <c r="BC24" t="s">
        <v>122</v>
      </c>
      <c r="BD24" t="s">
        <v>122</v>
      </c>
      <c r="BE24" t="s">
        <v>122</v>
      </c>
      <c r="BF24" t="s">
        <v>122</v>
      </c>
      <c r="CK24" t="s">
        <v>657</v>
      </c>
      <c r="CL24" t="s">
        <v>658</v>
      </c>
      <c r="CM24" t="s">
        <v>132</v>
      </c>
      <c r="CN24" s="2">
        <v>43286</v>
      </c>
      <c r="CO24" t="s">
        <v>122</v>
      </c>
      <c r="CP24" t="s">
        <v>133</v>
      </c>
      <c r="CQ24" t="s">
        <v>133</v>
      </c>
      <c r="CR24" t="s">
        <v>134</v>
      </c>
      <c r="CS24" t="s">
        <v>122</v>
      </c>
      <c r="CT24">
        <v>0</v>
      </c>
      <c r="CU24" t="b">
        <v>0</v>
      </c>
      <c r="CV24" t="s">
        <v>199</v>
      </c>
      <c r="CW24" t="s">
        <v>122</v>
      </c>
      <c r="CX24" t="s">
        <v>122</v>
      </c>
      <c r="CY24" t="b">
        <v>0</v>
      </c>
      <c r="CZ24" t="b">
        <v>0</v>
      </c>
      <c r="DC24" t="s">
        <v>254</v>
      </c>
    </row>
    <row r="25" spans="1:107" x14ac:dyDescent="0.2">
      <c r="A25" s="2">
        <v>43375</v>
      </c>
      <c r="B25" t="s">
        <v>656</v>
      </c>
      <c r="C25" t="s">
        <v>114</v>
      </c>
      <c r="D25" t="s">
        <v>217</v>
      </c>
      <c r="F25" t="s">
        <v>255</v>
      </c>
      <c r="H25" t="s">
        <v>219</v>
      </c>
      <c r="J25" t="s">
        <v>213</v>
      </c>
      <c r="N25" s="2">
        <v>43382</v>
      </c>
      <c r="O25">
        <v>7</v>
      </c>
      <c r="Q25">
        <v>1.16547</v>
      </c>
      <c r="T25">
        <v>473909205.30000001</v>
      </c>
      <c r="V25">
        <v>473909205.30000001</v>
      </c>
      <c r="W25">
        <v>1.6435000000000002E-2</v>
      </c>
      <c r="X25">
        <v>474000000</v>
      </c>
      <c r="Z25">
        <v>473788202.57999998</v>
      </c>
      <c r="AA25">
        <v>1.16547</v>
      </c>
      <c r="AB25">
        <v>3.6650202600000001E-2</v>
      </c>
      <c r="AC25" t="s">
        <v>255</v>
      </c>
      <c r="AE25" t="s">
        <v>220</v>
      </c>
      <c r="AF25" t="s">
        <v>256</v>
      </c>
      <c r="AG25" t="s">
        <v>256</v>
      </c>
      <c r="AH25" t="s">
        <v>145</v>
      </c>
      <c r="AI25" t="s">
        <v>219</v>
      </c>
      <c r="AJ25" t="s">
        <v>214</v>
      </c>
      <c r="AK25" t="s">
        <v>217</v>
      </c>
      <c r="AM25" t="s">
        <v>180</v>
      </c>
      <c r="AN25" t="s">
        <v>122</v>
      </c>
      <c r="AO25" t="s">
        <v>122</v>
      </c>
      <c r="AP25" t="s">
        <v>196</v>
      </c>
      <c r="AQ25" t="s">
        <v>139</v>
      </c>
      <c r="AR25" t="s">
        <v>122</v>
      </c>
      <c r="AS25" t="s">
        <v>122</v>
      </c>
      <c r="AT25" t="s">
        <v>147</v>
      </c>
      <c r="AU25" t="s">
        <v>122</v>
      </c>
      <c r="AV25" t="s">
        <v>197</v>
      </c>
      <c r="AY25" t="s">
        <v>222</v>
      </c>
      <c r="AZ25" t="s">
        <v>223</v>
      </c>
      <c r="BA25" t="s">
        <v>122</v>
      </c>
      <c r="BB25" t="s">
        <v>122</v>
      </c>
      <c r="BC25" t="s">
        <v>122</v>
      </c>
      <c r="BD25" t="s">
        <v>122</v>
      </c>
      <c r="BE25" t="s">
        <v>122</v>
      </c>
      <c r="BF25" t="s">
        <v>122</v>
      </c>
      <c r="CK25" t="s">
        <v>657</v>
      </c>
      <c r="CL25" t="s">
        <v>658</v>
      </c>
      <c r="CM25" t="s">
        <v>132</v>
      </c>
      <c r="CN25" s="2">
        <v>43368</v>
      </c>
      <c r="CO25" t="s">
        <v>122</v>
      </c>
      <c r="CP25" t="s">
        <v>133</v>
      </c>
      <c r="CQ25" t="s">
        <v>133</v>
      </c>
      <c r="CR25" t="s">
        <v>134</v>
      </c>
      <c r="CS25" t="s">
        <v>122</v>
      </c>
      <c r="CT25">
        <v>0</v>
      </c>
      <c r="CU25" t="b">
        <v>0</v>
      </c>
      <c r="CV25" t="s">
        <v>199</v>
      </c>
      <c r="CW25" t="s">
        <v>122</v>
      </c>
      <c r="CX25" t="s">
        <v>122</v>
      </c>
      <c r="CY25" t="b">
        <v>0</v>
      </c>
      <c r="CZ25" t="b">
        <v>0</v>
      </c>
      <c r="DC25" t="s">
        <v>257</v>
      </c>
    </row>
    <row r="26" spans="1:107" x14ac:dyDescent="0.2">
      <c r="A26" s="2">
        <v>43375</v>
      </c>
      <c r="B26" t="s">
        <v>656</v>
      </c>
      <c r="C26" t="s">
        <v>114</v>
      </c>
      <c r="D26" t="s">
        <v>217</v>
      </c>
      <c r="F26" t="s">
        <v>258</v>
      </c>
      <c r="H26" t="s">
        <v>219</v>
      </c>
      <c r="J26" t="s">
        <v>213</v>
      </c>
      <c r="N26" s="2">
        <v>43384</v>
      </c>
      <c r="O26">
        <v>9</v>
      </c>
      <c r="Q26">
        <v>1.169896</v>
      </c>
      <c r="T26">
        <v>211745705.06999999</v>
      </c>
      <c r="V26">
        <v>211745705.06999999</v>
      </c>
      <c r="W26">
        <v>2.1912000000000001E-2</v>
      </c>
      <c r="X26">
        <v>211800000</v>
      </c>
      <c r="Z26">
        <v>211526845.81999999</v>
      </c>
      <c r="AA26">
        <v>1.169896</v>
      </c>
      <c r="AB26">
        <v>1.6375548100000002E-2</v>
      </c>
      <c r="AC26" t="s">
        <v>258</v>
      </c>
      <c r="AE26" t="s">
        <v>220</v>
      </c>
      <c r="AF26" t="s">
        <v>259</v>
      </c>
      <c r="AG26" t="s">
        <v>259</v>
      </c>
      <c r="AH26" t="s">
        <v>145</v>
      </c>
      <c r="AI26" t="s">
        <v>219</v>
      </c>
      <c r="AJ26" t="s">
        <v>214</v>
      </c>
      <c r="AK26" t="s">
        <v>217</v>
      </c>
      <c r="AM26" t="s">
        <v>180</v>
      </c>
      <c r="AN26" t="s">
        <v>122</v>
      </c>
      <c r="AO26" t="s">
        <v>122</v>
      </c>
      <c r="AP26" t="s">
        <v>196</v>
      </c>
      <c r="AQ26" t="s">
        <v>139</v>
      </c>
      <c r="AR26" t="s">
        <v>122</v>
      </c>
      <c r="AS26" t="s">
        <v>122</v>
      </c>
      <c r="AT26" t="s">
        <v>147</v>
      </c>
      <c r="AU26" t="s">
        <v>122</v>
      </c>
      <c r="AV26" t="s">
        <v>197</v>
      </c>
      <c r="AY26" t="s">
        <v>222</v>
      </c>
      <c r="AZ26" t="s">
        <v>223</v>
      </c>
      <c r="BA26" t="s">
        <v>122</v>
      </c>
      <c r="BB26" t="s">
        <v>122</v>
      </c>
      <c r="BC26" t="s">
        <v>122</v>
      </c>
      <c r="BD26" t="s">
        <v>122</v>
      </c>
      <c r="BE26" t="s">
        <v>122</v>
      </c>
      <c r="BF26" t="s">
        <v>122</v>
      </c>
      <c r="CK26" t="s">
        <v>657</v>
      </c>
      <c r="CL26" t="s">
        <v>658</v>
      </c>
      <c r="CM26" t="s">
        <v>132</v>
      </c>
      <c r="CN26" s="2">
        <v>43202</v>
      </c>
      <c r="CO26" t="s">
        <v>122</v>
      </c>
      <c r="CP26" t="s">
        <v>133</v>
      </c>
      <c r="CQ26" t="s">
        <v>133</v>
      </c>
      <c r="CR26" t="s">
        <v>134</v>
      </c>
      <c r="CS26" t="s">
        <v>122</v>
      </c>
      <c r="CT26">
        <v>0</v>
      </c>
      <c r="CU26" t="b">
        <v>0</v>
      </c>
      <c r="CV26" t="s">
        <v>199</v>
      </c>
      <c r="CW26" t="s">
        <v>122</v>
      </c>
      <c r="CX26" t="s">
        <v>122</v>
      </c>
      <c r="CY26" t="b">
        <v>0</v>
      </c>
      <c r="CZ26" t="b">
        <v>0</v>
      </c>
      <c r="DC26" t="s">
        <v>260</v>
      </c>
    </row>
    <row r="27" spans="1:107" x14ac:dyDescent="0.2">
      <c r="A27" s="2">
        <v>43375</v>
      </c>
      <c r="B27" t="s">
        <v>656</v>
      </c>
      <c r="C27" t="s">
        <v>114</v>
      </c>
      <c r="D27" t="s">
        <v>217</v>
      </c>
      <c r="F27" t="s">
        <v>261</v>
      </c>
      <c r="H27" t="s">
        <v>219</v>
      </c>
      <c r="J27" t="s">
        <v>213</v>
      </c>
      <c r="N27" s="2">
        <v>43384</v>
      </c>
      <c r="O27">
        <v>9</v>
      </c>
      <c r="Q27">
        <v>1.2994870000000001</v>
      </c>
      <c r="T27">
        <v>662811217.38</v>
      </c>
      <c r="V27">
        <v>662811157.71000004</v>
      </c>
      <c r="W27">
        <v>2.1912000000000001E-2</v>
      </c>
      <c r="X27">
        <v>663000000</v>
      </c>
      <c r="Z27">
        <v>661240323.75</v>
      </c>
      <c r="AA27">
        <v>1.299917</v>
      </c>
      <c r="AB27">
        <v>5.1259112799999999E-2</v>
      </c>
      <c r="AC27" t="s">
        <v>261</v>
      </c>
      <c r="AE27" t="s">
        <v>220</v>
      </c>
      <c r="AF27" t="s">
        <v>262</v>
      </c>
      <c r="AG27" t="s">
        <v>262</v>
      </c>
      <c r="AH27" t="s">
        <v>145</v>
      </c>
      <c r="AI27" t="s">
        <v>219</v>
      </c>
      <c r="AJ27" t="s">
        <v>214</v>
      </c>
      <c r="AK27" t="s">
        <v>217</v>
      </c>
      <c r="AM27" t="s">
        <v>180</v>
      </c>
      <c r="AN27" t="s">
        <v>122</v>
      </c>
      <c r="AO27" t="s">
        <v>122</v>
      </c>
      <c r="AP27" t="s">
        <v>196</v>
      </c>
      <c r="AQ27" t="s">
        <v>139</v>
      </c>
      <c r="AR27" t="s">
        <v>122</v>
      </c>
      <c r="AS27" t="s">
        <v>122</v>
      </c>
      <c r="AT27" t="s">
        <v>147</v>
      </c>
      <c r="AU27" t="s">
        <v>122</v>
      </c>
      <c r="AV27" t="s">
        <v>197</v>
      </c>
      <c r="AY27" t="s">
        <v>222</v>
      </c>
      <c r="AZ27" t="s">
        <v>223</v>
      </c>
      <c r="BA27" t="s">
        <v>122</v>
      </c>
      <c r="BB27" t="s">
        <v>122</v>
      </c>
      <c r="BC27" t="s">
        <v>122</v>
      </c>
      <c r="BD27" t="s">
        <v>122</v>
      </c>
      <c r="BE27" t="s">
        <v>122</v>
      </c>
      <c r="BF27" t="s">
        <v>122</v>
      </c>
      <c r="CK27" t="s">
        <v>657</v>
      </c>
      <c r="CL27" t="s">
        <v>658</v>
      </c>
      <c r="CM27" t="s">
        <v>132</v>
      </c>
      <c r="CN27" s="2">
        <v>43293</v>
      </c>
      <c r="CO27" t="s">
        <v>122</v>
      </c>
      <c r="CP27" t="s">
        <v>133</v>
      </c>
      <c r="CQ27" t="s">
        <v>133</v>
      </c>
      <c r="CR27" t="s">
        <v>134</v>
      </c>
      <c r="CS27" t="s">
        <v>122</v>
      </c>
      <c r="CT27">
        <v>0</v>
      </c>
      <c r="CU27" t="b">
        <v>0</v>
      </c>
      <c r="CV27" t="s">
        <v>199</v>
      </c>
      <c r="CW27" t="s">
        <v>122</v>
      </c>
      <c r="CX27" t="s">
        <v>122</v>
      </c>
      <c r="CY27" t="b">
        <v>0</v>
      </c>
      <c r="CZ27" t="b">
        <v>0</v>
      </c>
      <c r="DC27" t="s">
        <v>263</v>
      </c>
    </row>
    <row r="28" spans="1:107" x14ac:dyDescent="0.2">
      <c r="A28" s="2">
        <v>43375</v>
      </c>
      <c r="B28" t="s">
        <v>656</v>
      </c>
      <c r="C28" t="s">
        <v>114</v>
      </c>
      <c r="D28" t="s">
        <v>217</v>
      </c>
      <c r="F28" t="s">
        <v>390</v>
      </c>
      <c r="H28" t="s">
        <v>219</v>
      </c>
      <c r="J28" t="s">
        <v>213</v>
      </c>
      <c r="N28" s="2">
        <v>43389</v>
      </c>
      <c r="O28">
        <v>14</v>
      </c>
      <c r="Q28">
        <v>1.1127279999999999</v>
      </c>
      <c r="T28">
        <v>819675148.79999995</v>
      </c>
      <c r="V28">
        <v>819675148.79999995</v>
      </c>
      <c r="W28">
        <v>3.5602000000000002E-2</v>
      </c>
      <c r="X28">
        <v>820000000</v>
      </c>
      <c r="Z28">
        <v>819650174.14999998</v>
      </c>
      <c r="AA28">
        <v>1.1127279999999999</v>
      </c>
      <c r="AB28">
        <v>6.3390328699999998E-2</v>
      </c>
      <c r="AC28" t="s">
        <v>390</v>
      </c>
      <c r="AE28" t="s">
        <v>391</v>
      </c>
      <c r="AF28" t="s">
        <v>392</v>
      </c>
      <c r="AG28" t="s">
        <v>392</v>
      </c>
      <c r="AH28" t="s">
        <v>145</v>
      </c>
      <c r="AI28" t="s">
        <v>219</v>
      </c>
      <c r="AJ28" t="s">
        <v>214</v>
      </c>
      <c r="AK28" t="s">
        <v>217</v>
      </c>
      <c r="AM28" t="s">
        <v>180</v>
      </c>
      <c r="AN28" t="s">
        <v>122</v>
      </c>
      <c r="AO28" t="s">
        <v>122</v>
      </c>
      <c r="AP28" t="s">
        <v>196</v>
      </c>
      <c r="AQ28" t="s">
        <v>139</v>
      </c>
      <c r="AR28" t="s">
        <v>122</v>
      </c>
      <c r="AS28" t="s">
        <v>122</v>
      </c>
      <c r="AT28" t="s">
        <v>147</v>
      </c>
      <c r="AU28" t="s">
        <v>122</v>
      </c>
      <c r="AV28" t="s">
        <v>197</v>
      </c>
      <c r="AY28" t="s">
        <v>222</v>
      </c>
      <c r="AZ28" t="s">
        <v>223</v>
      </c>
      <c r="BA28" t="s">
        <v>122</v>
      </c>
      <c r="BB28" t="s">
        <v>122</v>
      </c>
      <c r="BC28" t="s">
        <v>122</v>
      </c>
      <c r="BD28" t="s">
        <v>122</v>
      </c>
      <c r="BE28" t="s">
        <v>122</v>
      </c>
      <c r="BF28" t="s">
        <v>122</v>
      </c>
      <c r="CK28" t="s">
        <v>657</v>
      </c>
      <c r="CL28" t="s">
        <v>658</v>
      </c>
      <c r="CM28" t="s">
        <v>132</v>
      </c>
      <c r="CN28" s="2">
        <v>43375</v>
      </c>
      <c r="CO28" t="s">
        <v>122</v>
      </c>
      <c r="CP28" t="s">
        <v>133</v>
      </c>
      <c r="CQ28" t="s">
        <v>133</v>
      </c>
      <c r="CR28" t="s">
        <v>134</v>
      </c>
      <c r="CS28" t="s">
        <v>122</v>
      </c>
      <c r="CT28">
        <v>0</v>
      </c>
      <c r="CU28" t="b">
        <v>0</v>
      </c>
      <c r="CV28" t="s">
        <v>199</v>
      </c>
      <c r="CW28" t="s">
        <v>122</v>
      </c>
      <c r="CX28" t="s">
        <v>122</v>
      </c>
      <c r="CY28" t="b">
        <v>0</v>
      </c>
      <c r="CZ28" t="b">
        <v>0</v>
      </c>
      <c r="DC28" t="s">
        <v>122</v>
      </c>
    </row>
    <row r="29" spans="1:107" x14ac:dyDescent="0.2">
      <c r="A29" s="2">
        <v>43375</v>
      </c>
      <c r="B29" t="s">
        <v>656</v>
      </c>
      <c r="C29" t="s">
        <v>114</v>
      </c>
      <c r="D29" t="s">
        <v>217</v>
      </c>
      <c r="F29" t="s">
        <v>264</v>
      </c>
      <c r="H29" t="s">
        <v>219</v>
      </c>
      <c r="J29" t="s">
        <v>213</v>
      </c>
      <c r="N29" s="2">
        <v>43391</v>
      </c>
      <c r="O29">
        <v>16</v>
      </c>
      <c r="Q29">
        <v>1.115073</v>
      </c>
      <c r="T29">
        <v>204906101.80000001</v>
      </c>
      <c r="V29">
        <v>204906101.80000001</v>
      </c>
      <c r="W29">
        <v>4.1077000000000002E-2</v>
      </c>
      <c r="X29">
        <v>205000000</v>
      </c>
      <c r="Z29">
        <v>204864606.50999999</v>
      </c>
      <c r="AA29">
        <v>1.115073</v>
      </c>
      <c r="AB29">
        <v>1.58466011E-2</v>
      </c>
      <c r="AC29" t="s">
        <v>264</v>
      </c>
      <c r="AE29" t="s">
        <v>220</v>
      </c>
      <c r="AF29" t="s">
        <v>265</v>
      </c>
      <c r="AG29" t="s">
        <v>265</v>
      </c>
      <c r="AH29" t="s">
        <v>145</v>
      </c>
      <c r="AI29" t="s">
        <v>219</v>
      </c>
      <c r="AJ29" t="s">
        <v>214</v>
      </c>
      <c r="AK29" t="s">
        <v>217</v>
      </c>
      <c r="AM29" t="s">
        <v>180</v>
      </c>
      <c r="AN29" t="s">
        <v>122</v>
      </c>
      <c r="AO29" t="s">
        <v>122</v>
      </c>
      <c r="AP29" t="s">
        <v>196</v>
      </c>
      <c r="AQ29" t="s">
        <v>139</v>
      </c>
      <c r="AR29" t="s">
        <v>122</v>
      </c>
      <c r="AS29" t="s">
        <v>122</v>
      </c>
      <c r="AT29" t="s">
        <v>147</v>
      </c>
      <c r="AU29" t="s">
        <v>122</v>
      </c>
      <c r="AV29" t="s">
        <v>197</v>
      </c>
      <c r="AY29" t="s">
        <v>222</v>
      </c>
      <c r="AZ29" t="s">
        <v>223</v>
      </c>
      <c r="BA29" t="s">
        <v>122</v>
      </c>
      <c r="BB29" t="s">
        <v>122</v>
      </c>
      <c r="BC29" t="s">
        <v>122</v>
      </c>
      <c r="BD29" t="s">
        <v>122</v>
      </c>
      <c r="BE29" t="s">
        <v>122</v>
      </c>
      <c r="BF29" t="s">
        <v>122</v>
      </c>
      <c r="CK29" t="s">
        <v>657</v>
      </c>
      <c r="CL29" t="s">
        <v>658</v>
      </c>
      <c r="CM29" t="s">
        <v>132</v>
      </c>
      <c r="CN29" s="2">
        <v>43209</v>
      </c>
      <c r="CO29" t="s">
        <v>122</v>
      </c>
      <c r="CP29" t="s">
        <v>133</v>
      </c>
      <c r="CQ29" t="s">
        <v>133</v>
      </c>
      <c r="CR29" t="s">
        <v>134</v>
      </c>
      <c r="CS29" t="s">
        <v>122</v>
      </c>
      <c r="CT29">
        <v>0</v>
      </c>
      <c r="CU29" t="b">
        <v>0</v>
      </c>
      <c r="CV29" t="s">
        <v>199</v>
      </c>
      <c r="CW29" t="s">
        <v>122</v>
      </c>
      <c r="CX29" t="s">
        <v>122</v>
      </c>
      <c r="CY29" t="b">
        <v>0</v>
      </c>
      <c r="CZ29" t="b">
        <v>0</v>
      </c>
      <c r="DC29" t="s">
        <v>266</v>
      </c>
    </row>
    <row r="30" spans="1:107" x14ac:dyDescent="0.2">
      <c r="A30" s="2">
        <v>43375</v>
      </c>
      <c r="B30" t="s">
        <v>656</v>
      </c>
      <c r="C30" t="s">
        <v>114</v>
      </c>
      <c r="D30" t="s">
        <v>217</v>
      </c>
      <c r="F30" t="s">
        <v>267</v>
      </c>
      <c r="H30" t="s">
        <v>219</v>
      </c>
      <c r="J30" t="s">
        <v>213</v>
      </c>
      <c r="N30" s="2">
        <v>43391</v>
      </c>
      <c r="O30">
        <v>16</v>
      </c>
      <c r="Q30">
        <v>1.32738</v>
      </c>
      <c r="T30">
        <v>326821719.60000002</v>
      </c>
      <c r="V30">
        <v>326817556.88999999</v>
      </c>
      <c r="W30">
        <v>4.1076000000000001E-2</v>
      </c>
      <c r="X30">
        <v>327000000</v>
      </c>
      <c r="Z30">
        <v>325931313.93000001</v>
      </c>
      <c r="AA30">
        <v>1.3583860000000001</v>
      </c>
      <c r="AB30">
        <v>2.5275057199999999E-2</v>
      </c>
      <c r="AC30" t="s">
        <v>267</v>
      </c>
      <c r="AE30" t="s">
        <v>220</v>
      </c>
      <c r="AF30" t="s">
        <v>268</v>
      </c>
      <c r="AG30" t="s">
        <v>268</v>
      </c>
      <c r="AH30" t="s">
        <v>145</v>
      </c>
      <c r="AI30" t="s">
        <v>219</v>
      </c>
      <c r="AJ30" t="s">
        <v>214</v>
      </c>
      <c r="AK30" t="s">
        <v>217</v>
      </c>
      <c r="AM30" t="s">
        <v>180</v>
      </c>
      <c r="AN30" t="s">
        <v>122</v>
      </c>
      <c r="AO30" t="s">
        <v>122</v>
      </c>
      <c r="AP30" t="s">
        <v>196</v>
      </c>
      <c r="AQ30" t="s">
        <v>139</v>
      </c>
      <c r="AR30" t="s">
        <v>122</v>
      </c>
      <c r="AS30" t="s">
        <v>122</v>
      </c>
      <c r="AT30" t="s">
        <v>147</v>
      </c>
      <c r="AU30" t="s">
        <v>122</v>
      </c>
      <c r="AV30" t="s">
        <v>197</v>
      </c>
      <c r="AY30" t="s">
        <v>222</v>
      </c>
      <c r="AZ30" t="s">
        <v>223</v>
      </c>
      <c r="BA30" t="s">
        <v>122</v>
      </c>
      <c r="BB30" t="s">
        <v>122</v>
      </c>
      <c r="BC30" t="s">
        <v>122</v>
      </c>
      <c r="BD30" t="s">
        <v>122</v>
      </c>
      <c r="BE30" t="s">
        <v>122</v>
      </c>
      <c r="BF30" t="s">
        <v>122</v>
      </c>
      <c r="CK30" t="s">
        <v>657</v>
      </c>
      <c r="CL30" t="s">
        <v>658</v>
      </c>
      <c r="CM30" t="s">
        <v>132</v>
      </c>
      <c r="CN30" s="2">
        <v>43300</v>
      </c>
      <c r="CO30" t="s">
        <v>122</v>
      </c>
      <c r="CP30" t="s">
        <v>133</v>
      </c>
      <c r="CQ30" t="s">
        <v>133</v>
      </c>
      <c r="CR30" t="s">
        <v>134</v>
      </c>
      <c r="CS30" t="s">
        <v>122</v>
      </c>
      <c r="CT30">
        <v>0</v>
      </c>
      <c r="CU30" t="b">
        <v>0</v>
      </c>
      <c r="CV30" t="s">
        <v>199</v>
      </c>
      <c r="CW30" t="s">
        <v>122</v>
      </c>
      <c r="CX30" t="s">
        <v>122</v>
      </c>
      <c r="CY30" t="b">
        <v>0</v>
      </c>
      <c r="CZ30" t="b">
        <v>0</v>
      </c>
      <c r="DC30" t="s">
        <v>269</v>
      </c>
    </row>
    <row r="31" spans="1:107" x14ac:dyDescent="0.2">
      <c r="A31" s="2">
        <v>43375</v>
      </c>
      <c r="B31" t="s">
        <v>656</v>
      </c>
      <c r="C31" t="s">
        <v>114</v>
      </c>
      <c r="D31" t="s">
        <v>217</v>
      </c>
      <c r="F31" t="s">
        <v>270</v>
      </c>
      <c r="H31" t="s">
        <v>219</v>
      </c>
      <c r="J31" t="s">
        <v>213</v>
      </c>
      <c r="N31" s="2">
        <v>43398</v>
      </c>
      <c r="O31">
        <v>23</v>
      </c>
      <c r="Q31">
        <v>1.2160530000000001</v>
      </c>
      <c r="T31">
        <v>264805906.05000001</v>
      </c>
      <c r="V31">
        <v>264805906.05000001</v>
      </c>
      <c r="W31">
        <v>6.0232000000000001E-2</v>
      </c>
      <c r="X31">
        <v>265000000</v>
      </c>
      <c r="Z31">
        <v>264380681.58000001</v>
      </c>
      <c r="AA31">
        <v>1.2160530000000001</v>
      </c>
      <c r="AB31">
        <v>2.0479007399999999E-2</v>
      </c>
      <c r="AC31" t="s">
        <v>270</v>
      </c>
      <c r="AE31" t="s">
        <v>220</v>
      </c>
      <c r="AF31" t="s">
        <v>271</v>
      </c>
      <c r="AG31" t="s">
        <v>271</v>
      </c>
      <c r="AH31" t="s">
        <v>145</v>
      </c>
      <c r="AI31" t="s">
        <v>219</v>
      </c>
      <c r="AJ31" t="s">
        <v>214</v>
      </c>
      <c r="AK31" t="s">
        <v>217</v>
      </c>
      <c r="AM31" t="s">
        <v>180</v>
      </c>
      <c r="AN31" t="s">
        <v>122</v>
      </c>
      <c r="AO31" t="s">
        <v>122</v>
      </c>
      <c r="AP31" t="s">
        <v>196</v>
      </c>
      <c r="AQ31" t="s">
        <v>139</v>
      </c>
      <c r="AR31" t="s">
        <v>122</v>
      </c>
      <c r="AS31" t="s">
        <v>122</v>
      </c>
      <c r="AT31" t="s">
        <v>147</v>
      </c>
      <c r="AU31" t="s">
        <v>122</v>
      </c>
      <c r="AV31" t="s">
        <v>197</v>
      </c>
      <c r="AY31" t="s">
        <v>222</v>
      </c>
      <c r="AZ31" t="s">
        <v>223</v>
      </c>
      <c r="BA31" t="s">
        <v>122</v>
      </c>
      <c r="BB31" t="s">
        <v>122</v>
      </c>
      <c r="BC31" t="s">
        <v>122</v>
      </c>
      <c r="BD31" t="s">
        <v>122</v>
      </c>
      <c r="BE31" t="s">
        <v>122</v>
      </c>
      <c r="BF31" t="s">
        <v>122</v>
      </c>
      <c r="CK31" t="s">
        <v>657</v>
      </c>
      <c r="CL31" t="s">
        <v>658</v>
      </c>
      <c r="CM31" t="s">
        <v>132</v>
      </c>
      <c r="CN31" s="2">
        <v>43216</v>
      </c>
      <c r="CO31" t="s">
        <v>122</v>
      </c>
      <c r="CP31" t="s">
        <v>133</v>
      </c>
      <c r="CQ31" t="s">
        <v>133</v>
      </c>
      <c r="CR31" t="s">
        <v>134</v>
      </c>
      <c r="CS31" t="s">
        <v>122</v>
      </c>
      <c r="CT31">
        <v>0</v>
      </c>
      <c r="CU31" t="b">
        <v>0</v>
      </c>
      <c r="CV31" t="s">
        <v>199</v>
      </c>
      <c r="CW31" t="s">
        <v>122</v>
      </c>
      <c r="CX31" t="s">
        <v>122</v>
      </c>
      <c r="CY31" t="b">
        <v>0</v>
      </c>
      <c r="CZ31" t="b">
        <v>0</v>
      </c>
      <c r="DC31" t="s">
        <v>272</v>
      </c>
    </row>
    <row r="32" spans="1:107" x14ac:dyDescent="0.2">
      <c r="A32" s="2">
        <v>43375</v>
      </c>
      <c r="B32" t="s">
        <v>656</v>
      </c>
      <c r="C32" t="s">
        <v>114</v>
      </c>
      <c r="D32" t="s">
        <v>217</v>
      </c>
      <c r="F32" t="s">
        <v>273</v>
      </c>
      <c r="H32" t="s">
        <v>219</v>
      </c>
      <c r="J32" t="s">
        <v>213</v>
      </c>
      <c r="N32" s="2">
        <v>43398</v>
      </c>
      <c r="O32">
        <v>23</v>
      </c>
      <c r="Q32">
        <v>1.1894929999999999</v>
      </c>
      <c r="T32">
        <v>1204136689.8</v>
      </c>
      <c r="V32">
        <v>1204112613.9000001</v>
      </c>
      <c r="W32">
        <v>6.0232000000000001E-2</v>
      </c>
      <c r="X32">
        <v>1205000000</v>
      </c>
      <c r="Z32">
        <v>1202117817.6099999</v>
      </c>
      <c r="AA32">
        <v>1.222683</v>
      </c>
      <c r="AB32">
        <v>9.3123014300000001E-2</v>
      </c>
      <c r="AC32" t="s">
        <v>273</v>
      </c>
      <c r="AE32" t="s">
        <v>220</v>
      </c>
      <c r="AF32" t="s">
        <v>274</v>
      </c>
      <c r="AG32" t="s">
        <v>274</v>
      </c>
      <c r="AH32" t="s">
        <v>145</v>
      </c>
      <c r="AI32" t="s">
        <v>219</v>
      </c>
      <c r="AJ32" t="s">
        <v>214</v>
      </c>
      <c r="AK32" t="s">
        <v>217</v>
      </c>
      <c r="AM32" t="s">
        <v>180</v>
      </c>
      <c r="AN32" t="s">
        <v>122</v>
      </c>
      <c r="AO32" t="s">
        <v>122</v>
      </c>
      <c r="AP32" t="s">
        <v>196</v>
      </c>
      <c r="AQ32" t="s">
        <v>139</v>
      </c>
      <c r="AR32" t="s">
        <v>122</v>
      </c>
      <c r="AS32" t="s">
        <v>122</v>
      </c>
      <c r="AT32" t="s">
        <v>147</v>
      </c>
      <c r="AU32" t="s">
        <v>122</v>
      </c>
      <c r="AV32" t="s">
        <v>197</v>
      </c>
      <c r="AY32" t="s">
        <v>222</v>
      </c>
      <c r="AZ32" t="s">
        <v>223</v>
      </c>
      <c r="BA32" t="s">
        <v>122</v>
      </c>
      <c r="BB32" t="s">
        <v>122</v>
      </c>
      <c r="BC32" t="s">
        <v>122</v>
      </c>
      <c r="BD32" t="s">
        <v>122</v>
      </c>
      <c r="BE32" t="s">
        <v>122</v>
      </c>
      <c r="BF32" t="s">
        <v>122</v>
      </c>
      <c r="CK32" t="s">
        <v>657</v>
      </c>
      <c r="CL32" t="s">
        <v>658</v>
      </c>
      <c r="CM32" t="s">
        <v>132</v>
      </c>
      <c r="CN32" s="2">
        <v>43307</v>
      </c>
      <c r="CO32" t="s">
        <v>122</v>
      </c>
      <c r="CP32" t="s">
        <v>133</v>
      </c>
      <c r="CQ32" t="s">
        <v>133</v>
      </c>
      <c r="CR32" t="s">
        <v>134</v>
      </c>
      <c r="CS32" t="s">
        <v>122</v>
      </c>
      <c r="CT32">
        <v>0</v>
      </c>
      <c r="CU32" t="b">
        <v>0</v>
      </c>
      <c r="CV32" t="s">
        <v>199</v>
      </c>
      <c r="CW32" t="s">
        <v>122</v>
      </c>
      <c r="CX32" t="s">
        <v>122</v>
      </c>
      <c r="CY32" t="b">
        <v>0</v>
      </c>
      <c r="CZ32" t="b">
        <v>0</v>
      </c>
      <c r="DC32" t="s">
        <v>275</v>
      </c>
    </row>
    <row r="33" spans="1:107" x14ac:dyDescent="0.2">
      <c r="A33" s="2">
        <v>43375</v>
      </c>
      <c r="B33" t="s">
        <v>656</v>
      </c>
      <c r="C33" t="s">
        <v>114</v>
      </c>
      <c r="D33" t="s">
        <v>217</v>
      </c>
      <c r="F33" t="s">
        <v>276</v>
      </c>
      <c r="H33" t="s">
        <v>219</v>
      </c>
      <c r="J33" t="s">
        <v>213</v>
      </c>
      <c r="N33" s="2">
        <v>43468</v>
      </c>
      <c r="O33">
        <v>93</v>
      </c>
      <c r="Q33">
        <v>1.490669</v>
      </c>
      <c r="T33">
        <v>448333784.47000003</v>
      </c>
      <c r="V33">
        <v>448333784.47000003</v>
      </c>
      <c r="W33">
        <v>0.25479499999999999</v>
      </c>
      <c r="X33">
        <v>450000000</v>
      </c>
      <c r="Z33">
        <v>448333784.47000003</v>
      </c>
      <c r="AA33">
        <v>1.490669</v>
      </c>
      <c r="AB33">
        <v>3.4672304000000001E-2</v>
      </c>
      <c r="AC33" t="s">
        <v>276</v>
      </c>
      <c r="AE33" t="s">
        <v>277</v>
      </c>
      <c r="AF33" t="s">
        <v>278</v>
      </c>
      <c r="AG33" t="s">
        <v>278</v>
      </c>
      <c r="AH33" t="s">
        <v>145</v>
      </c>
      <c r="AI33" t="s">
        <v>219</v>
      </c>
      <c r="AJ33" t="s">
        <v>214</v>
      </c>
      <c r="AK33" t="s">
        <v>217</v>
      </c>
      <c r="AM33" t="s">
        <v>180</v>
      </c>
      <c r="AN33" t="s">
        <v>122</v>
      </c>
      <c r="AO33" t="s">
        <v>122</v>
      </c>
      <c r="AP33" t="s">
        <v>196</v>
      </c>
      <c r="AQ33" t="s">
        <v>139</v>
      </c>
      <c r="AR33" t="s">
        <v>122</v>
      </c>
      <c r="AS33" t="s">
        <v>122</v>
      </c>
      <c r="AT33" t="s">
        <v>147</v>
      </c>
      <c r="AU33" t="s">
        <v>122</v>
      </c>
      <c r="AV33" t="s">
        <v>197</v>
      </c>
      <c r="AY33" t="s">
        <v>222</v>
      </c>
      <c r="AZ33" t="s">
        <v>223</v>
      </c>
      <c r="BA33" t="s">
        <v>122</v>
      </c>
      <c r="BB33" t="s">
        <v>122</v>
      </c>
      <c r="BC33" t="s">
        <v>122</v>
      </c>
      <c r="BD33" t="s">
        <v>122</v>
      </c>
      <c r="BE33" t="s">
        <v>122</v>
      </c>
      <c r="BF33" t="s">
        <v>122</v>
      </c>
      <c r="CK33" t="s">
        <v>657</v>
      </c>
      <c r="CL33" t="s">
        <v>658</v>
      </c>
      <c r="CM33" t="s">
        <v>132</v>
      </c>
      <c r="CN33" s="2">
        <v>43377</v>
      </c>
      <c r="CO33" t="s">
        <v>122</v>
      </c>
      <c r="CP33" t="s">
        <v>133</v>
      </c>
      <c r="CQ33" t="s">
        <v>133</v>
      </c>
      <c r="CR33" t="s">
        <v>134</v>
      </c>
      <c r="CS33" t="s">
        <v>122</v>
      </c>
      <c r="CT33">
        <v>0</v>
      </c>
      <c r="CU33" t="b">
        <v>0</v>
      </c>
      <c r="CV33" t="s">
        <v>199</v>
      </c>
      <c r="CW33" t="s">
        <v>122</v>
      </c>
      <c r="CX33" t="s">
        <v>122</v>
      </c>
      <c r="CY33" t="b">
        <v>0</v>
      </c>
      <c r="CZ33" t="b">
        <v>0</v>
      </c>
      <c r="DC33" t="s">
        <v>122</v>
      </c>
    </row>
    <row r="34" spans="1:107" x14ac:dyDescent="0.2">
      <c r="A34" s="2">
        <v>43375</v>
      </c>
      <c r="B34" t="s">
        <v>656</v>
      </c>
      <c r="C34" t="s">
        <v>114</v>
      </c>
      <c r="D34" t="s">
        <v>289</v>
      </c>
      <c r="F34" t="s">
        <v>665</v>
      </c>
      <c r="H34" t="s">
        <v>163</v>
      </c>
      <c r="I34" t="s">
        <v>164</v>
      </c>
      <c r="J34" t="s">
        <v>118</v>
      </c>
      <c r="K34" t="s">
        <v>165</v>
      </c>
      <c r="N34" s="2">
        <v>43457</v>
      </c>
      <c r="O34">
        <v>82</v>
      </c>
      <c r="P34">
        <v>2.69</v>
      </c>
      <c r="Q34">
        <v>1.4092899999999999</v>
      </c>
      <c r="R34">
        <v>100000</v>
      </c>
      <c r="S34">
        <v>1002.77924</v>
      </c>
      <c r="T34">
        <v>100277924</v>
      </c>
      <c r="U34">
        <v>751726</v>
      </c>
      <c r="V34">
        <v>100273314</v>
      </c>
      <c r="W34">
        <v>0.22031300000000001</v>
      </c>
      <c r="X34">
        <v>100000000</v>
      </c>
      <c r="Z34">
        <v>100846431</v>
      </c>
      <c r="AA34">
        <v>1.43</v>
      </c>
      <c r="AB34">
        <v>7.8132206000000003E-3</v>
      </c>
      <c r="AC34" t="s">
        <v>665</v>
      </c>
      <c r="AE34" t="s">
        <v>169</v>
      </c>
      <c r="AF34" t="s">
        <v>666</v>
      </c>
      <c r="AG34" t="s">
        <v>666</v>
      </c>
      <c r="AH34" t="s">
        <v>145</v>
      </c>
      <c r="AI34" t="s">
        <v>163</v>
      </c>
      <c r="AJ34" t="s">
        <v>287</v>
      </c>
      <c r="AK34" t="s">
        <v>289</v>
      </c>
      <c r="AM34" t="s">
        <v>118</v>
      </c>
      <c r="AN34" t="s">
        <v>195</v>
      </c>
      <c r="AO34" t="s">
        <v>122</v>
      </c>
      <c r="AP34" t="s">
        <v>196</v>
      </c>
      <c r="AQ34" t="s">
        <v>139</v>
      </c>
      <c r="AR34" t="s">
        <v>122</v>
      </c>
      <c r="AS34" t="s">
        <v>122</v>
      </c>
      <c r="AT34" t="s">
        <v>153</v>
      </c>
      <c r="AU34" t="s">
        <v>122</v>
      </c>
      <c r="AV34" t="s">
        <v>289</v>
      </c>
      <c r="AY34" t="s">
        <v>169</v>
      </c>
      <c r="AZ34" t="s">
        <v>170</v>
      </c>
      <c r="BA34" t="s">
        <v>164</v>
      </c>
      <c r="BB34" t="s">
        <v>122</v>
      </c>
      <c r="BC34" t="s">
        <v>165</v>
      </c>
      <c r="BD34" t="s">
        <v>122</v>
      </c>
      <c r="BE34" t="s">
        <v>122</v>
      </c>
      <c r="BF34" t="s">
        <v>128</v>
      </c>
      <c r="BG34" t="s">
        <v>165</v>
      </c>
      <c r="BH34">
        <v>1</v>
      </c>
      <c r="BI34" t="s">
        <v>129</v>
      </c>
      <c r="BJ34" t="s">
        <v>129</v>
      </c>
      <c r="CK34" t="s">
        <v>657</v>
      </c>
      <c r="CL34" t="s">
        <v>658</v>
      </c>
      <c r="CM34" t="s">
        <v>132</v>
      </c>
      <c r="CN34" s="2">
        <v>42178</v>
      </c>
      <c r="CO34" t="s">
        <v>122</v>
      </c>
      <c r="CP34" t="s">
        <v>133</v>
      </c>
      <c r="CQ34" t="s">
        <v>133</v>
      </c>
      <c r="CR34" t="s">
        <v>134</v>
      </c>
      <c r="CS34" t="s">
        <v>122</v>
      </c>
      <c r="CT34">
        <v>30000</v>
      </c>
      <c r="CU34" t="b">
        <v>0</v>
      </c>
      <c r="CV34" t="s">
        <v>199</v>
      </c>
      <c r="CW34" t="s">
        <v>122</v>
      </c>
      <c r="CX34" t="s">
        <v>122</v>
      </c>
      <c r="CY34" t="b">
        <v>0</v>
      </c>
      <c r="CZ34" t="b">
        <v>0</v>
      </c>
      <c r="DC34" t="s">
        <v>667</v>
      </c>
    </row>
    <row r="35" spans="1:107" x14ac:dyDescent="0.2">
      <c r="A35" s="2">
        <v>43375</v>
      </c>
      <c r="B35" t="s">
        <v>656</v>
      </c>
      <c r="C35" t="s">
        <v>114</v>
      </c>
      <c r="D35" t="s">
        <v>279</v>
      </c>
      <c r="F35" t="s">
        <v>668</v>
      </c>
      <c r="G35" t="s">
        <v>165</v>
      </c>
      <c r="H35" t="s">
        <v>142</v>
      </c>
      <c r="I35" t="s">
        <v>117</v>
      </c>
      <c r="J35" t="s">
        <v>118</v>
      </c>
      <c r="K35" t="s">
        <v>669</v>
      </c>
      <c r="N35" s="2">
        <v>43525</v>
      </c>
      <c r="O35">
        <v>150</v>
      </c>
      <c r="P35">
        <v>1.86</v>
      </c>
      <c r="Q35">
        <v>1.75</v>
      </c>
      <c r="R35">
        <v>30000</v>
      </c>
      <c r="S35">
        <v>1000.51588</v>
      </c>
      <c r="T35">
        <v>30015476.399999999</v>
      </c>
      <c r="U35">
        <v>48920.4</v>
      </c>
      <c r="V35">
        <v>30048365.699999999</v>
      </c>
      <c r="W35">
        <v>0.40467799999999998</v>
      </c>
      <c r="X35">
        <v>30000000</v>
      </c>
      <c r="Z35">
        <v>30099193.800000001</v>
      </c>
      <c r="AA35">
        <v>1.48</v>
      </c>
      <c r="AB35">
        <v>2.3250577E-3</v>
      </c>
      <c r="AC35" t="s">
        <v>668</v>
      </c>
      <c r="AE35" t="s">
        <v>670</v>
      </c>
      <c r="AF35" t="s">
        <v>671</v>
      </c>
      <c r="AG35" t="s">
        <v>672</v>
      </c>
      <c r="AH35" t="s">
        <v>145</v>
      </c>
      <c r="AI35" t="s">
        <v>142</v>
      </c>
      <c r="AJ35" t="s">
        <v>673</v>
      </c>
      <c r="AK35" t="s">
        <v>279</v>
      </c>
      <c r="AM35" t="s">
        <v>118</v>
      </c>
      <c r="AN35" t="s">
        <v>195</v>
      </c>
      <c r="AO35" t="s">
        <v>122</v>
      </c>
      <c r="AP35" t="s">
        <v>196</v>
      </c>
      <c r="AQ35" t="s">
        <v>139</v>
      </c>
      <c r="AR35" t="s">
        <v>122</v>
      </c>
      <c r="AS35" t="s">
        <v>122</v>
      </c>
      <c r="AT35" t="s">
        <v>153</v>
      </c>
      <c r="AU35" t="s">
        <v>122</v>
      </c>
      <c r="AV35" t="s">
        <v>289</v>
      </c>
      <c r="AW35" t="s">
        <v>165</v>
      </c>
      <c r="AX35">
        <v>1</v>
      </c>
      <c r="AY35" t="s">
        <v>670</v>
      </c>
      <c r="AZ35" t="s">
        <v>674</v>
      </c>
      <c r="BA35" t="s">
        <v>117</v>
      </c>
      <c r="BB35" t="s">
        <v>669</v>
      </c>
      <c r="BC35" t="s">
        <v>165</v>
      </c>
      <c r="BD35" t="s">
        <v>122</v>
      </c>
      <c r="BE35" t="s">
        <v>127</v>
      </c>
      <c r="BF35" t="s">
        <v>128</v>
      </c>
      <c r="BG35" t="s">
        <v>669</v>
      </c>
      <c r="BH35">
        <v>1</v>
      </c>
      <c r="BI35" t="s">
        <v>129</v>
      </c>
      <c r="BJ35" t="s">
        <v>129</v>
      </c>
      <c r="CK35" t="s">
        <v>657</v>
      </c>
      <c r="CL35" t="s">
        <v>658</v>
      </c>
      <c r="CM35" t="s">
        <v>132</v>
      </c>
      <c r="CN35" s="2">
        <v>42429</v>
      </c>
      <c r="CO35" t="s">
        <v>122</v>
      </c>
      <c r="CP35" t="s">
        <v>133</v>
      </c>
      <c r="CQ35" t="s">
        <v>133</v>
      </c>
      <c r="CR35" t="s">
        <v>134</v>
      </c>
      <c r="CS35" t="s">
        <v>122</v>
      </c>
      <c r="CT35">
        <v>34000</v>
      </c>
      <c r="CU35" t="b">
        <v>0</v>
      </c>
      <c r="CV35" t="s">
        <v>199</v>
      </c>
      <c r="CW35" t="s">
        <v>122</v>
      </c>
      <c r="CX35" t="s">
        <v>122</v>
      </c>
      <c r="CY35" t="b">
        <v>0</v>
      </c>
      <c r="CZ35" t="b">
        <v>0</v>
      </c>
      <c r="DC35" t="s">
        <v>675</v>
      </c>
    </row>
    <row r="36" spans="1:107" x14ac:dyDescent="0.2">
      <c r="A36" s="2">
        <v>43375</v>
      </c>
      <c r="B36" t="s">
        <v>656</v>
      </c>
      <c r="C36" t="s">
        <v>114</v>
      </c>
      <c r="D36" t="s">
        <v>279</v>
      </c>
      <c r="F36" t="s">
        <v>531</v>
      </c>
      <c r="G36" t="s">
        <v>152</v>
      </c>
      <c r="H36" t="s">
        <v>177</v>
      </c>
      <c r="I36" t="s">
        <v>117</v>
      </c>
      <c r="J36" t="s">
        <v>118</v>
      </c>
      <c r="K36" t="s">
        <v>152</v>
      </c>
      <c r="N36" s="2">
        <v>43433</v>
      </c>
      <c r="O36">
        <v>58</v>
      </c>
      <c r="P36">
        <v>1.85</v>
      </c>
      <c r="Q36">
        <v>1.4454370000000001</v>
      </c>
      <c r="R36">
        <v>4000</v>
      </c>
      <c r="S36">
        <v>1000.54562</v>
      </c>
      <c r="T36">
        <v>4002182.48</v>
      </c>
      <c r="U36">
        <v>25747.96</v>
      </c>
      <c r="V36">
        <v>4001654.52</v>
      </c>
      <c r="W36">
        <v>0.15497900000000001</v>
      </c>
      <c r="X36">
        <v>4000000</v>
      </c>
      <c r="Z36">
        <v>4007777.92</v>
      </c>
      <c r="AA36">
        <v>1.53</v>
      </c>
      <c r="AB36">
        <v>3.115037E-4</v>
      </c>
      <c r="AC36" t="s">
        <v>531</v>
      </c>
      <c r="AE36" t="s">
        <v>181</v>
      </c>
      <c r="AF36" t="s">
        <v>532</v>
      </c>
      <c r="AG36" t="s">
        <v>533</v>
      </c>
      <c r="AH36" t="s">
        <v>145</v>
      </c>
      <c r="AI36" t="s">
        <v>177</v>
      </c>
      <c r="AJ36" t="s">
        <v>287</v>
      </c>
      <c r="AK36" t="s">
        <v>279</v>
      </c>
      <c r="AM36" t="s">
        <v>118</v>
      </c>
      <c r="AN36" t="s">
        <v>195</v>
      </c>
      <c r="AO36" t="s">
        <v>122</v>
      </c>
      <c r="AP36" t="s">
        <v>196</v>
      </c>
      <c r="AQ36" t="s">
        <v>139</v>
      </c>
      <c r="AR36" t="s">
        <v>122</v>
      </c>
      <c r="AS36" t="s">
        <v>122</v>
      </c>
      <c r="AT36" t="s">
        <v>153</v>
      </c>
      <c r="AU36" t="s">
        <v>122</v>
      </c>
      <c r="AV36" t="s">
        <v>289</v>
      </c>
      <c r="AW36" t="s">
        <v>152</v>
      </c>
      <c r="AX36">
        <v>6</v>
      </c>
      <c r="AY36" t="s">
        <v>181</v>
      </c>
      <c r="AZ36" t="s">
        <v>178</v>
      </c>
      <c r="BA36" t="s">
        <v>117</v>
      </c>
      <c r="BB36" t="s">
        <v>152</v>
      </c>
      <c r="BC36" t="s">
        <v>122</v>
      </c>
      <c r="BD36" t="s">
        <v>122</v>
      </c>
      <c r="BE36" t="s">
        <v>122</v>
      </c>
      <c r="BF36" t="s">
        <v>122</v>
      </c>
      <c r="BG36" t="s">
        <v>152</v>
      </c>
      <c r="BH36">
        <v>6</v>
      </c>
      <c r="BI36" t="s">
        <v>129</v>
      </c>
      <c r="BJ36" t="s">
        <v>129</v>
      </c>
      <c r="CK36" t="s">
        <v>657</v>
      </c>
      <c r="CL36" t="s">
        <v>658</v>
      </c>
      <c r="CM36" t="s">
        <v>132</v>
      </c>
      <c r="CN36" s="2">
        <v>42884</v>
      </c>
      <c r="CO36" t="s">
        <v>122</v>
      </c>
      <c r="CP36" t="s">
        <v>133</v>
      </c>
      <c r="CQ36" t="s">
        <v>133</v>
      </c>
      <c r="CR36" t="s">
        <v>134</v>
      </c>
      <c r="CS36" t="s">
        <v>122</v>
      </c>
      <c r="CT36">
        <v>8900</v>
      </c>
      <c r="CU36" t="b">
        <v>0</v>
      </c>
      <c r="CV36" t="s">
        <v>199</v>
      </c>
      <c r="CW36" t="s">
        <v>122</v>
      </c>
      <c r="CX36" t="s">
        <v>122</v>
      </c>
      <c r="CY36" t="b">
        <v>0</v>
      </c>
      <c r="CZ36" t="b">
        <v>0</v>
      </c>
      <c r="DC36" t="s">
        <v>534</v>
      </c>
    </row>
    <row r="37" spans="1:107" x14ac:dyDescent="0.2">
      <c r="A37" s="2">
        <v>43375</v>
      </c>
      <c r="B37" t="s">
        <v>656</v>
      </c>
      <c r="C37" t="s">
        <v>319</v>
      </c>
      <c r="D37" t="s">
        <v>319</v>
      </c>
      <c r="E37" t="s">
        <v>319</v>
      </c>
      <c r="N37" s="2"/>
      <c r="T37">
        <v>13376460594.23</v>
      </c>
      <c r="U37">
        <v>5140773.8099999996</v>
      </c>
      <c r="V37">
        <v>13376000826.32</v>
      </c>
      <c r="Z37">
        <v>0</v>
      </c>
      <c r="AA37">
        <v>0</v>
      </c>
      <c r="AB37">
        <v>1.0348784036000001</v>
      </c>
      <c r="CK37" t="s">
        <v>657</v>
      </c>
      <c r="CL37" t="s">
        <v>658</v>
      </c>
      <c r="CM37" t="s">
        <v>132</v>
      </c>
      <c r="CN37" s="2"/>
    </row>
    <row r="38" spans="1:107" x14ac:dyDescent="0.2">
      <c r="A38" s="2">
        <v>43375</v>
      </c>
      <c r="B38" t="s">
        <v>656</v>
      </c>
      <c r="C38" t="s">
        <v>320</v>
      </c>
      <c r="D38" t="s">
        <v>321</v>
      </c>
      <c r="E38" t="s">
        <v>322</v>
      </c>
      <c r="F38" t="s">
        <v>276</v>
      </c>
      <c r="N38" s="2"/>
      <c r="R38">
        <v>0</v>
      </c>
      <c r="S38">
        <v>99.629729999999995</v>
      </c>
      <c r="T38">
        <v>-448333784.47000003</v>
      </c>
      <c r="V38">
        <v>-448333784.47000003</v>
      </c>
      <c r="Z38">
        <v>7</v>
      </c>
      <c r="AA38">
        <v>0</v>
      </c>
      <c r="AB38">
        <v>-3.4672304000000001E-2</v>
      </c>
      <c r="AC38" t="s">
        <v>276</v>
      </c>
      <c r="AE38" t="s">
        <v>277</v>
      </c>
      <c r="AF38" t="s">
        <v>278</v>
      </c>
      <c r="AG38" t="s">
        <v>278</v>
      </c>
      <c r="AH38" t="s">
        <v>145</v>
      </c>
      <c r="AI38" t="s">
        <v>219</v>
      </c>
      <c r="AJ38" t="s">
        <v>214</v>
      </c>
      <c r="AK38" t="s">
        <v>217</v>
      </c>
      <c r="AM38" t="s">
        <v>180</v>
      </c>
      <c r="AN38" t="s">
        <v>122</v>
      </c>
      <c r="AO38" t="s">
        <v>122</v>
      </c>
      <c r="AP38" t="s">
        <v>196</v>
      </c>
      <c r="AQ38" t="s">
        <v>139</v>
      </c>
      <c r="AR38" t="s">
        <v>122</v>
      </c>
      <c r="AS38" t="s">
        <v>122</v>
      </c>
      <c r="AT38" t="s">
        <v>147</v>
      </c>
      <c r="AU38" t="s">
        <v>122</v>
      </c>
      <c r="AV38" t="s">
        <v>197</v>
      </c>
      <c r="AY38" t="s">
        <v>222</v>
      </c>
      <c r="AZ38" t="s">
        <v>223</v>
      </c>
      <c r="BA38" t="s">
        <v>122</v>
      </c>
      <c r="BB38" t="s">
        <v>122</v>
      </c>
      <c r="BC38" t="s">
        <v>122</v>
      </c>
      <c r="BD38" t="s">
        <v>122</v>
      </c>
      <c r="BE38" t="s">
        <v>122</v>
      </c>
      <c r="BF38" t="s">
        <v>122</v>
      </c>
      <c r="CK38" t="s">
        <v>657</v>
      </c>
      <c r="CL38" t="s">
        <v>658</v>
      </c>
      <c r="CM38" t="s">
        <v>132</v>
      </c>
      <c r="CN38" s="2">
        <v>43377</v>
      </c>
      <c r="CO38" t="s">
        <v>122</v>
      </c>
      <c r="CP38" t="s">
        <v>133</v>
      </c>
      <c r="CQ38" t="s">
        <v>133</v>
      </c>
      <c r="CR38" t="s">
        <v>134</v>
      </c>
      <c r="CS38" t="s">
        <v>122</v>
      </c>
      <c r="CT38">
        <v>0</v>
      </c>
      <c r="CU38" t="b">
        <v>0</v>
      </c>
      <c r="CV38" t="s">
        <v>199</v>
      </c>
      <c r="CW38" t="s">
        <v>122</v>
      </c>
      <c r="CX38" t="s">
        <v>122</v>
      </c>
      <c r="CY38" t="b">
        <v>0</v>
      </c>
      <c r="CZ38" t="b">
        <v>0</v>
      </c>
      <c r="DC38" t="s">
        <v>122</v>
      </c>
    </row>
    <row r="39" spans="1:107" x14ac:dyDescent="0.2">
      <c r="A39" s="2">
        <v>43375</v>
      </c>
      <c r="B39" t="s">
        <v>656</v>
      </c>
      <c r="C39" t="s">
        <v>320</v>
      </c>
      <c r="D39" t="s">
        <v>324</v>
      </c>
      <c r="E39" t="s">
        <v>324</v>
      </c>
      <c r="F39" t="s">
        <v>324</v>
      </c>
      <c r="N39" s="2"/>
      <c r="T39">
        <v>-229000</v>
      </c>
      <c r="Z39">
        <v>0</v>
      </c>
      <c r="AA39">
        <v>0</v>
      </c>
      <c r="AB39">
        <v>-1.7709900000000001E-5</v>
      </c>
      <c r="CK39" t="s">
        <v>657</v>
      </c>
      <c r="CL39" t="s">
        <v>658</v>
      </c>
      <c r="CM39" t="s">
        <v>132</v>
      </c>
      <c r="CN39" s="2"/>
    </row>
    <row r="40" spans="1:107" x14ac:dyDescent="0.2">
      <c r="A40" s="2">
        <v>43375</v>
      </c>
      <c r="B40" t="s">
        <v>656</v>
      </c>
      <c r="C40" t="s">
        <v>320</v>
      </c>
      <c r="D40" t="s">
        <v>324</v>
      </c>
      <c r="E40" t="s">
        <v>324</v>
      </c>
      <c r="F40" t="s">
        <v>324</v>
      </c>
      <c r="N40" s="2"/>
      <c r="T40">
        <v>-11000</v>
      </c>
      <c r="Z40">
        <v>0</v>
      </c>
      <c r="AA40">
        <v>0</v>
      </c>
      <c r="AB40">
        <v>-8.5069999999999996E-7</v>
      </c>
      <c r="CK40" t="s">
        <v>657</v>
      </c>
      <c r="CL40" t="s">
        <v>658</v>
      </c>
      <c r="CM40" t="s">
        <v>132</v>
      </c>
      <c r="CN40" s="2"/>
    </row>
    <row r="41" spans="1:107" x14ac:dyDescent="0.2">
      <c r="A41" s="2">
        <v>43375</v>
      </c>
      <c r="B41" t="s">
        <v>656</v>
      </c>
      <c r="C41" t="s">
        <v>320</v>
      </c>
      <c r="D41" t="s">
        <v>324</v>
      </c>
      <c r="E41" t="s">
        <v>324</v>
      </c>
      <c r="F41" t="s">
        <v>324</v>
      </c>
      <c r="N41" s="2"/>
      <c r="T41">
        <v>-21040.959999999999</v>
      </c>
      <c r="Z41">
        <v>0</v>
      </c>
      <c r="AA41">
        <v>0</v>
      </c>
      <c r="AB41">
        <v>-1.6272000000000001E-6</v>
      </c>
      <c r="CK41" t="s">
        <v>657</v>
      </c>
      <c r="CL41" t="s">
        <v>658</v>
      </c>
      <c r="CM41" t="s">
        <v>132</v>
      </c>
      <c r="CN41" s="2"/>
    </row>
    <row r="42" spans="1:107" x14ac:dyDescent="0.2">
      <c r="A42" s="2">
        <v>43375</v>
      </c>
      <c r="B42" t="s">
        <v>656</v>
      </c>
      <c r="C42" t="s">
        <v>320</v>
      </c>
      <c r="D42" t="s">
        <v>325</v>
      </c>
      <c r="N42" s="2"/>
      <c r="T42">
        <v>-63198.400000000001</v>
      </c>
      <c r="U42">
        <v>0</v>
      </c>
      <c r="Z42">
        <v>0</v>
      </c>
      <c r="AA42">
        <v>0</v>
      </c>
      <c r="AB42">
        <v>-4.8875000000000002E-6</v>
      </c>
      <c r="CK42" t="s">
        <v>657</v>
      </c>
      <c r="CL42" t="s">
        <v>658</v>
      </c>
      <c r="CM42" t="s">
        <v>132</v>
      </c>
      <c r="CN42" s="2"/>
    </row>
    <row r="43" spans="1:107" x14ac:dyDescent="0.2">
      <c r="A43" s="2">
        <v>43375</v>
      </c>
      <c r="B43" t="s">
        <v>656</v>
      </c>
      <c r="C43" t="s">
        <v>320</v>
      </c>
      <c r="D43" t="s">
        <v>329</v>
      </c>
      <c r="E43" t="s">
        <v>329</v>
      </c>
      <c r="N43" s="2"/>
      <c r="T43">
        <v>-288766.76</v>
      </c>
      <c r="V43">
        <v>-288766.76</v>
      </c>
      <c r="Z43">
        <v>0</v>
      </c>
      <c r="AA43">
        <v>0</v>
      </c>
      <c r="AB43">
        <v>-2.2331999999999999E-5</v>
      </c>
      <c r="CK43" t="s">
        <v>657</v>
      </c>
      <c r="CL43" t="s">
        <v>658</v>
      </c>
      <c r="CM43" t="s">
        <v>132</v>
      </c>
      <c r="CN43" s="2"/>
    </row>
    <row r="44" spans="1:107" x14ac:dyDescent="0.2">
      <c r="A44" s="2">
        <v>43375</v>
      </c>
      <c r="B44" t="s">
        <v>656</v>
      </c>
      <c r="C44" t="s">
        <v>320</v>
      </c>
      <c r="D44" t="s">
        <v>328</v>
      </c>
      <c r="E44" t="s">
        <v>328</v>
      </c>
      <c r="N44" s="2"/>
      <c r="T44">
        <v>-1977562.72</v>
      </c>
      <c r="V44">
        <v>-1977562.72</v>
      </c>
      <c r="Z44">
        <v>0</v>
      </c>
      <c r="AA44">
        <v>0</v>
      </c>
      <c r="AB44">
        <v>-1.5293659999999999E-4</v>
      </c>
      <c r="CK44" t="s">
        <v>657</v>
      </c>
      <c r="CL44" t="s">
        <v>658</v>
      </c>
      <c r="CM44" t="s">
        <v>132</v>
      </c>
      <c r="CN44" s="2"/>
    </row>
    <row r="45" spans="1:107" x14ac:dyDescent="0.2">
      <c r="A45" s="2">
        <v>43375</v>
      </c>
      <c r="B45" t="s">
        <v>656</v>
      </c>
      <c r="C45" t="s">
        <v>330</v>
      </c>
      <c r="D45" t="s">
        <v>330</v>
      </c>
      <c r="E45" t="s">
        <v>330</v>
      </c>
      <c r="N45" s="2"/>
      <c r="T45">
        <v>12925536240.92</v>
      </c>
      <c r="U45">
        <v>5140773.8099999996</v>
      </c>
      <c r="V45">
        <v>12925400712.370001</v>
      </c>
      <c r="Z45">
        <v>0</v>
      </c>
      <c r="AA45">
        <v>0</v>
      </c>
      <c r="AB45">
        <v>1.0000057554999999</v>
      </c>
      <c r="CK45" t="s">
        <v>657</v>
      </c>
      <c r="CL45" t="s">
        <v>658</v>
      </c>
      <c r="CM45" t="s">
        <v>132</v>
      </c>
      <c r="CN45" s="2"/>
    </row>
    <row r="46" spans="1:107" x14ac:dyDescent="0.2">
      <c r="A46" s="2">
        <v>43375</v>
      </c>
      <c r="B46" t="s">
        <v>656</v>
      </c>
      <c r="C46" t="s">
        <v>331</v>
      </c>
      <c r="D46" t="s">
        <v>329</v>
      </c>
      <c r="E46" t="s">
        <v>329</v>
      </c>
      <c r="N46" s="2"/>
      <c r="T46">
        <v>-9476.6</v>
      </c>
      <c r="V46">
        <v>-9476.6</v>
      </c>
      <c r="Z46">
        <v>0</v>
      </c>
      <c r="AA46">
        <v>0</v>
      </c>
      <c r="AB46">
        <v>-7.329E-7</v>
      </c>
      <c r="CK46" t="s">
        <v>657</v>
      </c>
      <c r="CL46" t="s">
        <v>658</v>
      </c>
      <c r="CM46" t="s">
        <v>132</v>
      </c>
      <c r="CN46" s="2"/>
    </row>
    <row r="47" spans="1:107" x14ac:dyDescent="0.2">
      <c r="A47" s="2">
        <v>43375</v>
      </c>
      <c r="B47" t="s">
        <v>656</v>
      </c>
      <c r="C47" t="s">
        <v>331</v>
      </c>
      <c r="D47" t="s">
        <v>328</v>
      </c>
      <c r="E47" t="s">
        <v>328</v>
      </c>
      <c r="N47" s="2"/>
      <c r="T47">
        <v>-64946.080000000002</v>
      </c>
      <c r="V47">
        <v>-64946.080000000002</v>
      </c>
      <c r="Z47">
        <v>0</v>
      </c>
      <c r="AA47">
        <v>0</v>
      </c>
      <c r="AB47">
        <v>-5.0227000000000002E-6</v>
      </c>
      <c r="CK47" t="s">
        <v>657</v>
      </c>
      <c r="CL47" t="s">
        <v>658</v>
      </c>
      <c r="CM47" t="s">
        <v>132</v>
      </c>
      <c r="CN47" s="2"/>
    </row>
    <row r="48" spans="1:107" x14ac:dyDescent="0.2">
      <c r="A48" s="2">
        <v>43375</v>
      </c>
      <c r="B48" t="s">
        <v>656</v>
      </c>
      <c r="C48" t="s">
        <v>332</v>
      </c>
      <c r="D48" t="s">
        <v>332</v>
      </c>
      <c r="E48" t="s">
        <v>332</v>
      </c>
      <c r="N48" s="2"/>
      <c r="T48">
        <v>12925461818.24</v>
      </c>
      <c r="U48">
        <v>5140773.8099999996</v>
      </c>
      <c r="V48">
        <v>12925326289.690001</v>
      </c>
      <c r="Z48">
        <v>0</v>
      </c>
      <c r="AA48">
        <v>0</v>
      </c>
      <c r="AB48">
        <v>1</v>
      </c>
      <c r="CK48" t="s">
        <v>657</v>
      </c>
      <c r="CL48" t="s">
        <v>658</v>
      </c>
      <c r="CM48" t="s">
        <v>132</v>
      </c>
      <c r="CN48" s="2"/>
    </row>
    <row r="49" spans="1:113" x14ac:dyDescent="0.2">
      <c r="A49" s="2">
        <v>43375</v>
      </c>
      <c r="B49" t="s">
        <v>656</v>
      </c>
      <c r="C49" t="s">
        <v>333</v>
      </c>
      <c r="D49" t="s">
        <v>333</v>
      </c>
      <c r="E49" t="s">
        <v>333</v>
      </c>
      <c r="F49" t="s">
        <v>333</v>
      </c>
      <c r="N49" s="2"/>
      <c r="T49">
        <v>1173943093.4858999</v>
      </c>
      <c r="Z49">
        <v>0</v>
      </c>
      <c r="AA49">
        <v>0</v>
      </c>
      <c r="AB49">
        <v>-1</v>
      </c>
      <c r="CK49" t="s">
        <v>657</v>
      </c>
      <c r="CL49" t="s">
        <v>658</v>
      </c>
      <c r="CM49" t="s">
        <v>132</v>
      </c>
      <c r="CN49" s="2"/>
    </row>
    <row r="50" spans="1:113" x14ac:dyDescent="0.2">
      <c r="A50" s="2">
        <v>43375</v>
      </c>
      <c r="B50" t="s">
        <v>656</v>
      </c>
      <c r="C50" t="s">
        <v>334</v>
      </c>
      <c r="D50" t="s">
        <v>334</v>
      </c>
      <c r="E50" t="s">
        <v>334</v>
      </c>
      <c r="N50" s="2"/>
      <c r="T50">
        <v>11.0146</v>
      </c>
      <c r="Z50">
        <v>0</v>
      </c>
      <c r="AA50">
        <v>0</v>
      </c>
      <c r="CK50" t="s">
        <v>657</v>
      </c>
      <c r="CL50" t="s">
        <v>658</v>
      </c>
      <c r="CM50" t="s">
        <v>132</v>
      </c>
      <c r="CN50" s="2"/>
    </row>
    <row r="51" spans="1:113" x14ac:dyDescent="0.2">
      <c r="A51" s="2">
        <v>43375</v>
      </c>
      <c r="B51" t="s">
        <v>113</v>
      </c>
      <c r="C51" t="s">
        <v>114</v>
      </c>
      <c r="D51" t="s">
        <v>217</v>
      </c>
      <c r="F51" t="s">
        <v>258</v>
      </c>
      <c r="H51" t="s">
        <v>219</v>
      </c>
      <c r="J51" t="s">
        <v>213</v>
      </c>
      <c r="N51" s="2">
        <v>43384</v>
      </c>
      <c r="O51">
        <v>9</v>
      </c>
      <c r="Q51">
        <v>1.1682079999999999</v>
      </c>
      <c r="T51">
        <v>758805711.17999995</v>
      </c>
      <c r="V51">
        <v>758805711.17999995</v>
      </c>
      <c r="W51">
        <v>2.1912000000000001E-2</v>
      </c>
      <c r="X51">
        <v>759000000</v>
      </c>
      <c r="Z51">
        <v>758633687.57000005</v>
      </c>
      <c r="AA51">
        <v>1.1682079999999999</v>
      </c>
      <c r="AB51">
        <v>1.0147527599999999E-2</v>
      </c>
      <c r="AC51" t="s">
        <v>258</v>
      </c>
      <c r="AE51" t="s">
        <v>220</v>
      </c>
      <c r="AF51" t="s">
        <v>259</v>
      </c>
      <c r="AG51" t="s">
        <v>259</v>
      </c>
      <c r="AH51" t="s">
        <v>145</v>
      </c>
      <c r="AI51" t="s">
        <v>219</v>
      </c>
      <c r="AJ51" t="s">
        <v>214</v>
      </c>
      <c r="AK51" t="s">
        <v>217</v>
      </c>
      <c r="AM51" t="s">
        <v>180</v>
      </c>
      <c r="AN51" t="s">
        <v>122</v>
      </c>
      <c r="AO51" t="s">
        <v>122</v>
      </c>
      <c r="AP51" t="s">
        <v>196</v>
      </c>
      <c r="AQ51" t="s">
        <v>139</v>
      </c>
      <c r="AR51" t="s">
        <v>122</v>
      </c>
      <c r="AS51" t="s">
        <v>122</v>
      </c>
      <c r="AT51" t="s">
        <v>147</v>
      </c>
      <c r="AU51" t="s">
        <v>122</v>
      </c>
      <c r="AV51" t="s">
        <v>197</v>
      </c>
      <c r="AY51" t="s">
        <v>222</v>
      </c>
      <c r="AZ51" t="s">
        <v>223</v>
      </c>
      <c r="BA51" t="s">
        <v>122</v>
      </c>
      <c r="BB51" t="s">
        <v>122</v>
      </c>
      <c r="BC51" t="s">
        <v>122</v>
      </c>
      <c r="BD51" t="s">
        <v>122</v>
      </c>
      <c r="BE51" t="s">
        <v>122</v>
      </c>
      <c r="BF51" t="s">
        <v>122</v>
      </c>
      <c r="CK51" t="s">
        <v>130</v>
      </c>
      <c r="CL51" t="s">
        <v>131</v>
      </c>
      <c r="CM51" t="s">
        <v>132</v>
      </c>
      <c r="CN51" s="2">
        <v>43202</v>
      </c>
      <c r="CO51" t="s">
        <v>122</v>
      </c>
      <c r="CP51" t="s">
        <v>133</v>
      </c>
      <c r="CQ51" t="s">
        <v>133</v>
      </c>
      <c r="CR51" t="s">
        <v>134</v>
      </c>
      <c r="CS51" t="s">
        <v>122</v>
      </c>
      <c r="CT51">
        <v>0</v>
      </c>
      <c r="CU51" t="b">
        <v>0</v>
      </c>
      <c r="CV51" t="s">
        <v>199</v>
      </c>
      <c r="CW51" t="s">
        <v>122</v>
      </c>
      <c r="CX51" t="s">
        <v>122</v>
      </c>
      <c r="CY51" t="b">
        <v>0</v>
      </c>
      <c r="CZ51" t="b">
        <v>0</v>
      </c>
      <c r="DC51" t="s">
        <v>260</v>
      </c>
    </row>
    <row r="52" spans="1:113" x14ac:dyDescent="0.2">
      <c r="A52" s="2">
        <v>43375</v>
      </c>
      <c r="B52" t="s">
        <v>113</v>
      </c>
      <c r="C52" t="s">
        <v>114</v>
      </c>
      <c r="D52" t="s">
        <v>217</v>
      </c>
      <c r="F52" t="s">
        <v>261</v>
      </c>
      <c r="H52" t="s">
        <v>219</v>
      </c>
      <c r="J52" t="s">
        <v>213</v>
      </c>
      <c r="N52" s="2">
        <v>43384</v>
      </c>
      <c r="O52">
        <v>9</v>
      </c>
      <c r="Q52">
        <v>1.3136570000000001</v>
      </c>
      <c r="T52">
        <v>3646949959.6799998</v>
      </c>
      <c r="V52">
        <v>3646949594.8800001</v>
      </c>
      <c r="W52">
        <v>2.1912000000000001E-2</v>
      </c>
      <c r="X52">
        <v>3648000000</v>
      </c>
      <c r="Z52">
        <v>3637653594.2199998</v>
      </c>
      <c r="AA52">
        <v>1.3141229999999999</v>
      </c>
      <c r="AB52">
        <v>4.8770752399999999E-2</v>
      </c>
      <c r="AC52" t="s">
        <v>261</v>
      </c>
      <c r="AE52" t="s">
        <v>220</v>
      </c>
      <c r="AF52" t="s">
        <v>262</v>
      </c>
      <c r="AG52" t="s">
        <v>262</v>
      </c>
      <c r="AH52" t="s">
        <v>145</v>
      </c>
      <c r="AI52" t="s">
        <v>219</v>
      </c>
      <c r="AJ52" t="s">
        <v>214</v>
      </c>
      <c r="AK52" t="s">
        <v>217</v>
      </c>
      <c r="AM52" t="s">
        <v>180</v>
      </c>
      <c r="AN52" t="s">
        <v>122</v>
      </c>
      <c r="AO52" t="s">
        <v>122</v>
      </c>
      <c r="AP52" t="s">
        <v>196</v>
      </c>
      <c r="AQ52" t="s">
        <v>139</v>
      </c>
      <c r="AR52" t="s">
        <v>122</v>
      </c>
      <c r="AS52" t="s">
        <v>122</v>
      </c>
      <c r="AT52" t="s">
        <v>147</v>
      </c>
      <c r="AU52" t="s">
        <v>122</v>
      </c>
      <c r="AV52" t="s">
        <v>197</v>
      </c>
      <c r="AY52" t="s">
        <v>222</v>
      </c>
      <c r="AZ52" t="s">
        <v>223</v>
      </c>
      <c r="BA52" t="s">
        <v>122</v>
      </c>
      <c r="BB52" t="s">
        <v>122</v>
      </c>
      <c r="BC52" t="s">
        <v>122</v>
      </c>
      <c r="BD52" t="s">
        <v>122</v>
      </c>
      <c r="BE52" t="s">
        <v>122</v>
      </c>
      <c r="BF52" t="s">
        <v>122</v>
      </c>
      <c r="CK52" t="s">
        <v>130</v>
      </c>
      <c r="CL52" t="s">
        <v>131</v>
      </c>
      <c r="CM52" t="s">
        <v>132</v>
      </c>
      <c r="CN52" s="2">
        <v>43293</v>
      </c>
      <c r="CO52" t="s">
        <v>122</v>
      </c>
      <c r="CP52" t="s">
        <v>133</v>
      </c>
      <c r="CQ52" t="s">
        <v>133</v>
      </c>
      <c r="CR52" t="s">
        <v>134</v>
      </c>
      <c r="CS52" t="s">
        <v>122</v>
      </c>
      <c r="CT52">
        <v>0</v>
      </c>
      <c r="CU52" t="b">
        <v>0</v>
      </c>
      <c r="CV52" t="s">
        <v>199</v>
      </c>
      <c r="CW52" t="s">
        <v>122</v>
      </c>
      <c r="CX52" t="s">
        <v>122</v>
      </c>
      <c r="CY52" t="b">
        <v>0</v>
      </c>
      <c r="CZ52" t="b">
        <v>0</v>
      </c>
      <c r="DC52" t="s">
        <v>263</v>
      </c>
    </row>
    <row r="53" spans="1:113" x14ac:dyDescent="0.2">
      <c r="A53" s="2">
        <v>43375</v>
      </c>
      <c r="B53" t="s">
        <v>113</v>
      </c>
      <c r="C53" t="s">
        <v>114</v>
      </c>
      <c r="D53" t="s">
        <v>217</v>
      </c>
      <c r="F53" t="s">
        <v>264</v>
      </c>
      <c r="H53" t="s">
        <v>219</v>
      </c>
      <c r="J53" t="s">
        <v>213</v>
      </c>
      <c r="N53" s="2">
        <v>43391</v>
      </c>
      <c r="O53">
        <v>16</v>
      </c>
      <c r="Q53">
        <v>1.1299999999999999</v>
      </c>
      <c r="T53">
        <v>377824543.74000001</v>
      </c>
      <c r="V53">
        <v>377824543.74000001</v>
      </c>
      <c r="W53">
        <v>4.1077000000000002E-2</v>
      </c>
      <c r="X53">
        <v>378000000</v>
      </c>
      <c r="Z53">
        <v>377723152.05000001</v>
      </c>
      <c r="AA53">
        <v>1.1299999999999999</v>
      </c>
      <c r="AB53">
        <v>5.0526570000000003E-3</v>
      </c>
      <c r="AC53" t="s">
        <v>264</v>
      </c>
      <c r="AE53" t="s">
        <v>220</v>
      </c>
      <c r="AF53" t="s">
        <v>265</v>
      </c>
      <c r="AG53" t="s">
        <v>265</v>
      </c>
      <c r="AH53" t="s">
        <v>145</v>
      </c>
      <c r="AI53" t="s">
        <v>219</v>
      </c>
      <c r="AJ53" t="s">
        <v>214</v>
      </c>
      <c r="AK53" t="s">
        <v>217</v>
      </c>
      <c r="AM53" t="s">
        <v>180</v>
      </c>
      <c r="AN53" t="s">
        <v>122</v>
      </c>
      <c r="AO53" t="s">
        <v>122</v>
      </c>
      <c r="AP53" t="s">
        <v>196</v>
      </c>
      <c r="AQ53" t="s">
        <v>139</v>
      </c>
      <c r="AR53" t="s">
        <v>122</v>
      </c>
      <c r="AS53" t="s">
        <v>122</v>
      </c>
      <c r="AT53" t="s">
        <v>147</v>
      </c>
      <c r="AU53" t="s">
        <v>122</v>
      </c>
      <c r="AV53" t="s">
        <v>197</v>
      </c>
      <c r="AY53" t="s">
        <v>222</v>
      </c>
      <c r="AZ53" t="s">
        <v>223</v>
      </c>
      <c r="BA53" t="s">
        <v>122</v>
      </c>
      <c r="BB53" t="s">
        <v>122</v>
      </c>
      <c r="BC53" t="s">
        <v>122</v>
      </c>
      <c r="BD53" t="s">
        <v>122</v>
      </c>
      <c r="BE53" t="s">
        <v>122</v>
      </c>
      <c r="BF53" t="s">
        <v>122</v>
      </c>
      <c r="CK53" t="s">
        <v>130</v>
      </c>
      <c r="CL53" t="s">
        <v>131</v>
      </c>
      <c r="CM53" t="s">
        <v>132</v>
      </c>
      <c r="CN53" s="2">
        <v>43209</v>
      </c>
      <c r="CO53" t="s">
        <v>122</v>
      </c>
      <c r="CP53" t="s">
        <v>133</v>
      </c>
      <c r="CQ53" t="s">
        <v>133</v>
      </c>
      <c r="CR53" t="s">
        <v>134</v>
      </c>
      <c r="CS53" t="s">
        <v>122</v>
      </c>
      <c r="CT53">
        <v>0</v>
      </c>
      <c r="CU53" t="b">
        <v>0</v>
      </c>
      <c r="CV53" t="s">
        <v>199</v>
      </c>
      <c r="CW53" t="s">
        <v>122</v>
      </c>
      <c r="CX53" t="s">
        <v>122</v>
      </c>
      <c r="CY53" t="b">
        <v>0</v>
      </c>
      <c r="CZ53" t="b">
        <v>0</v>
      </c>
      <c r="DC53" t="s">
        <v>266</v>
      </c>
    </row>
    <row r="54" spans="1:113" x14ac:dyDescent="0.2">
      <c r="A54" s="2">
        <v>43375</v>
      </c>
      <c r="B54" t="s">
        <v>113</v>
      </c>
      <c r="C54" t="s">
        <v>114</v>
      </c>
      <c r="D54" t="s">
        <v>217</v>
      </c>
      <c r="F54" t="s">
        <v>267</v>
      </c>
      <c r="H54" t="s">
        <v>219</v>
      </c>
      <c r="J54" t="s">
        <v>213</v>
      </c>
      <c r="N54" s="2">
        <v>43391</v>
      </c>
      <c r="O54">
        <v>16</v>
      </c>
      <c r="Q54">
        <v>1.302297</v>
      </c>
      <c r="T54">
        <v>2647583049.9000001</v>
      </c>
      <c r="V54">
        <v>2647555765.1999998</v>
      </c>
      <c r="W54">
        <v>4.1076000000000001E-2</v>
      </c>
      <c r="X54">
        <v>2649000000</v>
      </c>
      <c r="Z54">
        <v>2641712492.3200002</v>
      </c>
      <c r="AA54">
        <v>1.3273680000000001</v>
      </c>
      <c r="AB54">
        <v>3.5406193900000001E-2</v>
      </c>
      <c r="AC54" t="s">
        <v>267</v>
      </c>
      <c r="AE54" t="s">
        <v>220</v>
      </c>
      <c r="AF54" t="s">
        <v>268</v>
      </c>
      <c r="AG54" t="s">
        <v>268</v>
      </c>
      <c r="AH54" t="s">
        <v>145</v>
      </c>
      <c r="AI54" t="s">
        <v>219</v>
      </c>
      <c r="AJ54" t="s">
        <v>214</v>
      </c>
      <c r="AK54" t="s">
        <v>217</v>
      </c>
      <c r="AM54" t="s">
        <v>180</v>
      </c>
      <c r="AN54" t="s">
        <v>122</v>
      </c>
      <c r="AO54" t="s">
        <v>122</v>
      </c>
      <c r="AP54" t="s">
        <v>196</v>
      </c>
      <c r="AQ54" t="s">
        <v>139</v>
      </c>
      <c r="AR54" t="s">
        <v>122</v>
      </c>
      <c r="AS54" t="s">
        <v>122</v>
      </c>
      <c r="AT54" t="s">
        <v>147</v>
      </c>
      <c r="AU54" t="s">
        <v>122</v>
      </c>
      <c r="AV54" t="s">
        <v>197</v>
      </c>
      <c r="AY54" t="s">
        <v>222</v>
      </c>
      <c r="AZ54" t="s">
        <v>223</v>
      </c>
      <c r="BA54" t="s">
        <v>122</v>
      </c>
      <c r="BB54" t="s">
        <v>122</v>
      </c>
      <c r="BC54" t="s">
        <v>122</v>
      </c>
      <c r="BD54" t="s">
        <v>122</v>
      </c>
      <c r="BE54" t="s">
        <v>122</v>
      </c>
      <c r="BF54" t="s">
        <v>122</v>
      </c>
      <c r="CK54" t="s">
        <v>130</v>
      </c>
      <c r="CL54" t="s">
        <v>131</v>
      </c>
      <c r="CM54" t="s">
        <v>132</v>
      </c>
      <c r="CN54" s="2">
        <v>43300</v>
      </c>
      <c r="CO54" t="s">
        <v>122</v>
      </c>
      <c r="CP54" t="s">
        <v>133</v>
      </c>
      <c r="CQ54" t="s">
        <v>133</v>
      </c>
      <c r="CR54" t="s">
        <v>134</v>
      </c>
      <c r="CS54" t="s">
        <v>122</v>
      </c>
      <c r="CT54">
        <v>0</v>
      </c>
      <c r="CU54" t="b">
        <v>0</v>
      </c>
      <c r="CV54" t="s">
        <v>199</v>
      </c>
      <c r="CW54" t="s">
        <v>122</v>
      </c>
      <c r="CX54" t="s">
        <v>122</v>
      </c>
      <c r="CY54" t="b">
        <v>0</v>
      </c>
      <c r="CZ54" t="b">
        <v>0</v>
      </c>
      <c r="DC54" t="s">
        <v>269</v>
      </c>
    </row>
    <row r="55" spans="1:113" x14ac:dyDescent="0.2">
      <c r="A55" s="2">
        <v>43375</v>
      </c>
      <c r="B55" t="s">
        <v>113</v>
      </c>
      <c r="C55" t="s">
        <v>114</v>
      </c>
      <c r="D55" t="s">
        <v>217</v>
      </c>
      <c r="F55" t="s">
        <v>270</v>
      </c>
      <c r="H55" t="s">
        <v>219</v>
      </c>
      <c r="J55" t="s">
        <v>213</v>
      </c>
      <c r="N55" s="2">
        <v>43398</v>
      </c>
      <c r="O55">
        <v>23</v>
      </c>
      <c r="Q55">
        <v>1.1713070000000001</v>
      </c>
      <c r="T55">
        <v>741476519</v>
      </c>
      <c r="V55">
        <v>741476519</v>
      </c>
      <c r="W55">
        <v>6.0232000000000001E-2</v>
      </c>
      <c r="X55">
        <v>742000000</v>
      </c>
      <c r="Z55">
        <v>741277308.58000004</v>
      </c>
      <c r="AA55">
        <v>1.1713070000000001</v>
      </c>
      <c r="AB55">
        <v>9.9157839000000008E-3</v>
      </c>
      <c r="AC55" t="s">
        <v>270</v>
      </c>
      <c r="AE55" t="s">
        <v>220</v>
      </c>
      <c r="AF55" t="s">
        <v>271</v>
      </c>
      <c r="AG55" t="s">
        <v>271</v>
      </c>
      <c r="AH55" t="s">
        <v>145</v>
      </c>
      <c r="AI55" t="s">
        <v>219</v>
      </c>
      <c r="AJ55" t="s">
        <v>214</v>
      </c>
      <c r="AK55" t="s">
        <v>217</v>
      </c>
      <c r="AM55" t="s">
        <v>180</v>
      </c>
      <c r="AN55" t="s">
        <v>122</v>
      </c>
      <c r="AO55" t="s">
        <v>122</v>
      </c>
      <c r="AP55" t="s">
        <v>196</v>
      </c>
      <c r="AQ55" t="s">
        <v>139</v>
      </c>
      <c r="AR55" t="s">
        <v>122</v>
      </c>
      <c r="AS55" t="s">
        <v>122</v>
      </c>
      <c r="AT55" t="s">
        <v>147</v>
      </c>
      <c r="AU55" t="s">
        <v>122</v>
      </c>
      <c r="AV55" t="s">
        <v>197</v>
      </c>
      <c r="AY55" t="s">
        <v>222</v>
      </c>
      <c r="AZ55" t="s">
        <v>223</v>
      </c>
      <c r="BA55" t="s">
        <v>122</v>
      </c>
      <c r="BB55" t="s">
        <v>122</v>
      </c>
      <c r="BC55" t="s">
        <v>122</v>
      </c>
      <c r="BD55" t="s">
        <v>122</v>
      </c>
      <c r="BE55" t="s">
        <v>122</v>
      </c>
      <c r="BF55" t="s">
        <v>122</v>
      </c>
      <c r="CK55" t="s">
        <v>130</v>
      </c>
      <c r="CL55" t="s">
        <v>131</v>
      </c>
      <c r="CM55" t="s">
        <v>132</v>
      </c>
      <c r="CN55" s="2">
        <v>43216</v>
      </c>
      <c r="CO55" t="s">
        <v>122</v>
      </c>
      <c r="CP55" t="s">
        <v>133</v>
      </c>
      <c r="CQ55" t="s">
        <v>133</v>
      </c>
      <c r="CR55" t="s">
        <v>134</v>
      </c>
      <c r="CS55" t="s">
        <v>122</v>
      </c>
      <c r="CT55">
        <v>0</v>
      </c>
      <c r="CU55" t="b">
        <v>0</v>
      </c>
      <c r="CV55" t="s">
        <v>199</v>
      </c>
      <c r="CW55" t="s">
        <v>122</v>
      </c>
      <c r="CX55" t="s">
        <v>122</v>
      </c>
      <c r="CY55" t="b">
        <v>0</v>
      </c>
      <c r="CZ55" t="b">
        <v>0</v>
      </c>
      <c r="DC55" t="s">
        <v>272</v>
      </c>
    </row>
    <row r="56" spans="1:113" x14ac:dyDescent="0.2">
      <c r="A56" s="2">
        <v>43375</v>
      </c>
      <c r="B56" t="s">
        <v>113</v>
      </c>
      <c r="C56" t="s">
        <v>114</v>
      </c>
      <c r="D56" t="s">
        <v>217</v>
      </c>
      <c r="F56" t="s">
        <v>273</v>
      </c>
      <c r="H56" t="s">
        <v>219</v>
      </c>
      <c r="J56" t="s">
        <v>213</v>
      </c>
      <c r="N56" s="2">
        <v>43398</v>
      </c>
      <c r="O56">
        <v>23</v>
      </c>
      <c r="Q56">
        <v>1.240003</v>
      </c>
      <c r="T56">
        <v>3595312869.6799998</v>
      </c>
      <c r="V56">
        <v>3595221192.6399999</v>
      </c>
      <c r="W56">
        <v>6.0232000000000001E-2</v>
      </c>
      <c r="X56">
        <v>3598000000</v>
      </c>
      <c r="Z56">
        <v>3588331300.0900002</v>
      </c>
      <c r="AA56">
        <v>1.2823359999999999</v>
      </c>
      <c r="AB56">
        <v>4.8080208300000003E-2</v>
      </c>
      <c r="AC56" t="s">
        <v>273</v>
      </c>
      <c r="AE56" t="s">
        <v>220</v>
      </c>
      <c r="AF56" t="s">
        <v>274</v>
      </c>
      <c r="AG56" t="s">
        <v>274</v>
      </c>
      <c r="AH56" t="s">
        <v>145</v>
      </c>
      <c r="AI56" t="s">
        <v>219</v>
      </c>
      <c r="AJ56" t="s">
        <v>214</v>
      </c>
      <c r="AK56" t="s">
        <v>217</v>
      </c>
      <c r="AM56" t="s">
        <v>180</v>
      </c>
      <c r="AN56" t="s">
        <v>122</v>
      </c>
      <c r="AO56" t="s">
        <v>122</v>
      </c>
      <c r="AP56" t="s">
        <v>196</v>
      </c>
      <c r="AQ56" t="s">
        <v>139</v>
      </c>
      <c r="AR56" t="s">
        <v>122</v>
      </c>
      <c r="AS56" t="s">
        <v>122</v>
      </c>
      <c r="AT56" t="s">
        <v>147</v>
      </c>
      <c r="AU56" t="s">
        <v>122</v>
      </c>
      <c r="AV56" t="s">
        <v>197</v>
      </c>
      <c r="AY56" t="s">
        <v>222</v>
      </c>
      <c r="AZ56" t="s">
        <v>223</v>
      </c>
      <c r="BA56" t="s">
        <v>122</v>
      </c>
      <c r="BB56" t="s">
        <v>122</v>
      </c>
      <c r="BC56" t="s">
        <v>122</v>
      </c>
      <c r="BD56" t="s">
        <v>122</v>
      </c>
      <c r="BE56" t="s">
        <v>122</v>
      </c>
      <c r="BF56" t="s">
        <v>122</v>
      </c>
      <c r="CK56" t="s">
        <v>130</v>
      </c>
      <c r="CL56" t="s">
        <v>131</v>
      </c>
      <c r="CM56" t="s">
        <v>132</v>
      </c>
      <c r="CN56" s="2">
        <v>43307</v>
      </c>
      <c r="CO56" t="s">
        <v>122</v>
      </c>
      <c r="CP56" t="s">
        <v>133</v>
      </c>
      <c r="CQ56" t="s">
        <v>133</v>
      </c>
      <c r="CR56" t="s">
        <v>134</v>
      </c>
      <c r="CS56" t="s">
        <v>122</v>
      </c>
      <c r="CT56">
        <v>0</v>
      </c>
      <c r="CU56" t="b">
        <v>0</v>
      </c>
      <c r="CV56" t="s">
        <v>199</v>
      </c>
      <c r="CW56" t="s">
        <v>122</v>
      </c>
      <c r="CX56" t="s">
        <v>122</v>
      </c>
      <c r="CY56" t="b">
        <v>0</v>
      </c>
      <c r="CZ56" t="b">
        <v>0</v>
      </c>
      <c r="DC56" t="s">
        <v>275</v>
      </c>
    </row>
    <row r="57" spans="1:113" x14ac:dyDescent="0.2">
      <c r="A57" s="2">
        <v>43375</v>
      </c>
      <c r="B57" t="s">
        <v>113</v>
      </c>
      <c r="C57" t="s">
        <v>114</v>
      </c>
      <c r="D57" t="s">
        <v>217</v>
      </c>
      <c r="F57" t="s">
        <v>276</v>
      </c>
      <c r="H57" t="s">
        <v>219</v>
      </c>
      <c r="J57" t="s">
        <v>213</v>
      </c>
      <c r="N57" s="2">
        <v>43468</v>
      </c>
      <c r="O57">
        <v>93</v>
      </c>
      <c r="Q57">
        <v>1.490442</v>
      </c>
      <c r="T57">
        <v>2988934109.27</v>
      </c>
      <c r="V57">
        <v>2988934109.27</v>
      </c>
      <c r="W57">
        <v>0.25479499999999999</v>
      </c>
      <c r="X57">
        <v>3000000000</v>
      </c>
      <c r="Z57">
        <v>2988934109.27</v>
      </c>
      <c r="AA57">
        <v>1.490442</v>
      </c>
      <c r="AB57">
        <v>3.9971090100000002E-2</v>
      </c>
      <c r="AC57" t="s">
        <v>276</v>
      </c>
      <c r="AE57" t="s">
        <v>277</v>
      </c>
      <c r="AF57" t="s">
        <v>278</v>
      </c>
      <c r="AG57" t="s">
        <v>278</v>
      </c>
      <c r="AH57" t="s">
        <v>145</v>
      </c>
      <c r="AI57" t="s">
        <v>219</v>
      </c>
      <c r="AJ57" t="s">
        <v>214</v>
      </c>
      <c r="AK57" t="s">
        <v>217</v>
      </c>
      <c r="AM57" t="s">
        <v>180</v>
      </c>
      <c r="AN57" t="s">
        <v>122</v>
      </c>
      <c r="AO57" t="s">
        <v>122</v>
      </c>
      <c r="AP57" t="s">
        <v>196</v>
      </c>
      <c r="AQ57" t="s">
        <v>139</v>
      </c>
      <c r="AR57" t="s">
        <v>122</v>
      </c>
      <c r="AS57" t="s">
        <v>122</v>
      </c>
      <c r="AT57" t="s">
        <v>147</v>
      </c>
      <c r="AU57" t="s">
        <v>122</v>
      </c>
      <c r="AV57" t="s">
        <v>197</v>
      </c>
      <c r="AY57" t="s">
        <v>222</v>
      </c>
      <c r="AZ57" t="s">
        <v>223</v>
      </c>
      <c r="BA57" t="s">
        <v>122</v>
      </c>
      <c r="BB57" t="s">
        <v>122</v>
      </c>
      <c r="BC57" t="s">
        <v>122</v>
      </c>
      <c r="BD57" t="s">
        <v>122</v>
      </c>
      <c r="BE57" t="s">
        <v>122</v>
      </c>
      <c r="BF57" t="s">
        <v>122</v>
      </c>
      <c r="CK57" t="s">
        <v>130</v>
      </c>
      <c r="CL57" t="s">
        <v>131</v>
      </c>
      <c r="CM57" t="s">
        <v>132</v>
      </c>
      <c r="CN57" s="2">
        <v>43377</v>
      </c>
      <c r="CO57" t="s">
        <v>122</v>
      </c>
      <c r="CP57" t="s">
        <v>133</v>
      </c>
      <c r="CQ57" t="s">
        <v>133</v>
      </c>
      <c r="CR57" t="s">
        <v>134</v>
      </c>
      <c r="CS57" t="s">
        <v>122</v>
      </c>
      <c r="CT57">
        <v>0</v>
      </c>
      <c r="CU57" t="b">
        <v>0</v>
      </c>
      <c r="CV57" t="s">
        <v>199</v>
      </c>
      <c r="CW57" t="s">
        <v>122</v>
      </c>
      <c r="CX57" t="s">
        <v>122</v>
      </c>
      <c r="CY57" t="b">
        <v>0</v>
      </c>
      <c r="CZ57" t="b">
        <v>0</v>
      </c>
      <c r="DC57" t="s">
        <v>122</v>
      </c>
    </row>
    <row r="58" spans="1:113" x14ac:dyDescent="0.2">
      <c r="A58" s="2">
        <v>43375</v>
      </c>
      <c r="B58" t="s">
        <v>113</v>
      </c>
      <c r="C58" t="s">
        <v>114</v>
      </c>
      <c r="D58" t="s">
        <v>279</v>
      </c>
      <c r="F58" t="s">
        <v>280</v>
      </c>
      <c r="G58" t="s">
        <v>281</v>
      </c>
      <c r="H58" t="s">
        <v>282</v>
      </c>
      <c r="I58" t="s">
        <v>117</v>
      </c>
      <c r="J58" t="s">
        <v>283</v>
      </c>
      <c r="K58" t="s">
        <v>156</v>
      </c>
      <c r="N58" s="2">
        <v>43404</v>
      </c>
      <c r="O58">
        <v>29</v>
      </c>
      <c r="P58">
        <v>4.7</v>
      </c>
      <c r="Q58">
        <v>1.5</v>
      </c>
      <c r="R58">
        <v>100000</v>
      </c>
      <c r="S58">
        <v>1002.23967</v>
      </c>
      <c r="T58">
        <v>100223967</v>
      </c>
      <c r="U58">
        <v>2008767</v>
      </c>
      <c r="V58">
        <v>100223967</v>
      </c>
      <c r="W58">
        <v>7.6139999999999999E-2</v>
      </c>
      <c r="X58">
        <v>100000000</v>
      </c>
      <c r="Z58">
        <v>100693533</v>
      </c>
      <c r="AA58">
        <v>1.5</v>
      </c>
      <c r="AB58">
        <v>1.3671608999999999E-3</v>
      </c>
      <c r="AC58" t="s">
        <v>280</v>
      </c>
      <c r="AE58" t="s">
        <v>284</v>
      </c>
      <c r="AF58" t="s">
        <v>285</v>
      </c>
      <c r="AG58" t="s">
        <v>286</v>
      </c>
      <c r="AH58" t="s">
        <v>145</v>
      </c>
      <c r="AI58" t="s">
        <v>282</v>
      </c>
      <c r="AJ58" t="s">
        <v>287</v>
      </c>
      <c r="AK58" t="s">
        <v>279</v>
      </c>
      <c r="AM58" t="s">
        <v>283</v>
      </c>
      <c r="AN58" t="s">
        <v>288</v>
      </c>
      <c r="AO58" t="s">
        <v>122</v>
      </c>
      <c r="AP58" t="s">
        <v>196</v>
      </c>
      <c r="AQ58" t="s">
        <v>139</v>
      </c>
      <c r="AR58" t="s">
        <v>122</v>
      </c>
      <c r="AS58" t="s">
        <v>122</v>
      </c>
      <c r="AT58" t="s">
        <v>153</v>
      </c>
      <c r="AU58" t="s">
        <v>122</v>
      </c>
      <c r="AV58" t="s">
        <v>289</v>
      </c>
      <c r="AW58" t="s">
        <v>281</v>
      </c>
      <c r="AX58">
        <v>6</v>
      </c>
      <c r="AY58" t="s">
        <v>290</v>
      </c>
      <c r="AZ58" t="s">
        <v>291</v>
      </c>
      <c r="BA58" t="s">
        <v>117</v>
      </c>
      <c r="BB58" t="s">
        <v>156</v>
      </c>
      <c r="BC58" t="s">
        <v>281</v>
      </c>
      <c r="BD58" t="s">
        <v>122</v>
      </c>
      <c r="BE58" t="s">
        <v>122</v>
      </c>
      <c r="BF58" t="s">
        <v>122</v>
      </c>
      <c r="BG58" t="s">
        <v>156</v>
      </c>
      <c r="BH58">
        <v>5</v>
      </c>
      <c r="CK58" t="s">
        <v>130</v>
      </c>
      <c r="CL58" t="s">
        <v>131</v>
      </c>
      <c r="CM58" t="s">
        <v>132</v>
      </c>
      <c r="CN58" s="2">
        <v>41578</v>
      </c>
      <c r="CO58" t="s">
        <v>122</v>
      </c>
      <c r="CP58" t="s">
        <v>133</v>
      </c>
      <c r="CQ58" t="s">
        <v>133</v>
      </c>
      <c r="CR58" t="s">
        <v>134</v>
      </c>
      <c r="CS58" t="s">
        <v>122</v>
      </c>
      <c r="CT58">
        <v>10000</v>
      </c>
      <c r="CU58" t="b">
        <v>0</v>
      </c>
      <c r="CV58" t="s">
        <v>199</v>
      </c>
      <c r="CW58" t="s">
        <v>122</v>
      </c>
      <c r="CX58" t="s">
        <v>122</v>
      </c>
      <c r="CY58" t="b">
        <v>0</v>
      </c>
      <c r="CZ58" t="b">
        <v>0</v>
      </c>
      <c r="DC58" t="s">
        <v>292</v>
      </c>
    </row>
    <row r="59" spans="1:113" x14ac:dyDescent="0.2">
      <c r="A59" s="2">
        <v>43375</v>
      </c>
      <c r="B59" t="s">
        <v>113</v>
      </c>
      <c r="C59" t="s">
        <v>293</v>
      </c>
      <c r="D59" t="s">
        <v>294</v>
      </c>
      <c r="F59" t="s">
        <v>295</v>
      </c>
      <c r="H59" t="s">
        <v>116</v>
      </c>
      <c r="I59" t="s">
        <v>117</v>
      </c>
      <c r="J59" t="s">
        <v>118</v>
      </c>
      <c r="K59" t="s">
        <v>119</v>
      </c>
      <c r="N59" s="2">
        <v>43559</v>
      </c>
      <c r="R59">
        <v>1</v>
      </c>
      <c r="T59">
        <v>102388316.25</v>
      </c>
      <c r="V59">
        <v>0</v>
      </c>
      <c r="W59">
        <v>0</v>
      </c>
      <c r="X59">
        <v>0</v>
      </c>
      <c r="Z59">
        <v>0</v>
      </c>
      <c r="AA59">
        <v>0</v>
      </c>
      <c r="AB59">
        <v>1.3692414999999999E-3</v>
      </c>
      <c r="AC59" t="s">
        <v>295</v>
      </c>
      <c r="AE59" t="s">
        <v>296</v>
      </c>
      <c r="AF59" t="s">
        <v>297</v>
      </c>
      <c r="AG59" t="s">
        <v>297</v>
      </c>
      <c r="AH59" t="s">
        <v>298</v>
      </c>
      <c r="AI59" t="s">
        <v>116</v>
      </c>
      <c r="AJ59" t="s">
        <v>299</v>
      </c>
      <c r="AK59" t="s">
        <v>294</v>
      </c>
      <c r="AM59" t="s">
        <v>118</v>
      </c>
      <c r="AN59" t="s">
        <v>195</v>
      </c>
      <c r="AO59" t="s">
        <v>122</v>
      </c>
      <c r="AP59" t="s">
        <v>146</v>
      </c>
      <c r="AQ59" t="s">
        <v>139</v>
      </c>
      <c r="AR59" t="s">
        <v>122</v>
      </c>
      <c r="AS59" t="s">
        <v>122</v>
      </c>
      <c r="AT59" t="s">
        <v>122</v>
      </c>
      <c r="AU59" t="s">
        <v>122</v>
      </c>
      <c r="AV59" t="s">
        <v>122</v>
      </c>
      <c r="AY59" t="s">
        <v>125</v>
      </c>
      <c r="AZ59" t="s">
        <v>126</v>
      </c>
      <c r="BA59" t="s">
        <v>117</v>
      </c>
      <c r="BB59" t="s">
        <v>122</v>
      </c>
      <c r="BC59" t="s">
        <v>119</v>
      </c>
      <c r="BD59" t="s">
        <v>122</v>
      </c>
      <c r="BE59" t="s">
        <v>127</v>
      </c>
      <c r="BF59" t="s">
        <v>128</v>
      </c>
      <c r="BG59" t="s">
        <v>119</v>
      </c>
      <c r="BH59">
        <v>2</v>
      </c>
      <c r="BI59" t="s">
        <v>129</v>
      </c>
      <c r="BJ59" t="s">
        <v>129</v>
      </c>
      <c r="CK59" t="s">
        <v>130</v>
      </c>
      <c r="CL59" t="s">
        <v>131</v>
      </c>
      <c r="CM59" t="s">
        <v>132</v>
      </c>
      <c r="CN59" s="2">
        <v>2</v>
      </c>
      <c r="CO59" t="s">
        <v>122</v>
      </c>
      <c r="CP59" t="s">
        <v>133</v>
      </c>
      <c r="CQ59" t="s">
        <v>133</v>
      </c>
      <c r="CR59" t="s">
        <v>134</v>
      </c>
      <c r="CS59" t="s">
        <v>160</v>
      </c>
      <c r="CT59">
        <v>52000</v>
      </c>
      <c r="CU59" t="b">
        <v>0</v>
      </c>
      <c r="CV59" t="s">
        <v>122</v>
      </c>
      <c r="CW59" t="s">
        <v>122</v>
      </c>
      <c r="CX59" t="s">
        <v>122</v>
      </c>
      <c r="CY59" t="b">
        <v>0</v>
      </c>
      <c r="CZ59" t="b">
        <v>0</v>
      </c>
      <c r="DC59" t="s">
        <v>122</v>
      </c>
      <c r="DD59">
        <v>-522500000</v>
      </c>
      <c r="DE59">
        <v>-102388316.25</v>
      </c>
      <c r="DF59" t="s">
        <v>160</v>
      </c>
      <c r="DG59">
        <v>522500000</v>
      </c>
      <c r="DH59" t="s">
        <v>139</v>
      </c>
      <c r="DI59">
        <v>1</v>
      </c>
    </row>
    <row r="60" spans="1:113" x14ac:dyDescent="0.2">
      <c r="A60" s="2">
        <v>43375</v>
      </c>
      <c r="B60" t="s">
        <v>113</v>
      </c>
      <c r="C60" t="s">
        <v>293</v>
      </c>
      <c r="D60" t="s">
        <v>294</v>
      </c>
      <c r="F60" t="s">
        <v>300</v>
      </c>
      <c r="H60" t="s">
        <v>116</v>
      </c>
      <c r="I60" t="s">
        <v>117</v>
      </c>
      <c r="J60" t="s">
        <v>118</v>
      </c>
      <c r="K60" t="s">
        <v>119</v>
      </c>
      <c r="N60" s="2">
        <v>43566</v>
      </c>
      <c r="R60">
        <v>1</v>
      </c>
      <c r="T60">
        <v>82392526.159999996</v>
      </c>
      <c r="V60">
        <v>0</v>
      </c>
      <c r="W60">
        <v>0</v>
      </c>
      <c r="X60">
        <v>0</v>
      </c>
      <c r="Z60">
        <v>0</v>
      </c>
      <c r="AA60">
        <v>0</v>
      </c>
      <c r="AB60">
        <v>1.1018372999999999E-3</v>
      </c>
      <c r="AC60" t="s">
        <v>300</v>
      </c>
      <c r="AE60" t="s">
        <v>296</v>
      </c>
      <c r="AF60" t="s">
        <v>297</v>
      </c>
      <c r="AG60" t="s">
        <v>297</v>
      </c>
      <c r="AH60" t="s">
        <v>298</v>
      </c>
      <c r="AI60" t="s">
        <v>116</v>
      </c>
      <c r="AJ60" t="s">
        <v>299</v>
      </c>
      <c r="AK60" t="s">
        <v>294</v>
      </c>
      <c r="AM60" t="s">
        <v>118</v>
      </c>
      <c r="AN60" t="s">
        <v>195</v>
      </c>
      <c r="AO60" t="s">
        <v>122</v>
      </c>
      <c r="AP60" t="s">
        <v>146</v>
      </c>
      <c r="AQ60" t="s">
        <v>139</v>
      </c>
      <c r="AR60" t="s">
        <v>122</v>
      </c>
      <c r="AS60" t="s">
        <v>122</v>
      </c>
      <c r="AT60" t="s">
        <v>122</v>
      </c>
      <c r="AU60" t="s">
        <v>122</v>
      </c>
      <c r="AV60" t="s">
        <v>122</v>
      </c>
      <c r="AY60" t="s">
        <v>125</v>
      </c>
      <c r="AZ60" t="s">
        <v>126</v>
      </c>
      <c r="BA60" t="s">
        <v>117</v>
      </c>
      <c r="BB60" t="s">
        <v>122</v>
      </c>
      <c r="BC60" t="s">
        <v>119</v>
      </c>
      <c r="BD60" t="s">
        <v>122</v>
      </c>
      <c r="BE60" t="s">
        <v>127</v>
      </c>
      <c r="BF60" t="s">
        <v>128</v>
      </c>
      <c r="BG60" t="s">
        <v>119</v>
      </c>
      <c r="BH60">
        <v>2</v>
      </c>
      <c r="BI60" t="s">
        <v>129</v>
      </c>
      <c r="BJ60" t="s">
        <v>129</v>
      </c>
      <c r="CK60" t="s">
        <v>130</v>
      </c>
      <c r="CL60" t="s">
        <v>131</v>
      </c>
      <c r="CM60" t="s">
        <v>132</v>
      </c>
      <c r="CN60" s="2">
        <v>2</v>
      </c>
      <c r="CO60" t="s">
        <v>122</v>
      </c>
      <c r="CP60" t="s">
        <v>133</v>
      </c>
      <c r="CQ60" t="s">
        <v>133</v>
      </c>
      <c r="CR60" t="s">
        <v>134</v>
      </c>
      <c r="CS60" t="s">
        <v>161</v>
      </c>
      <c r="CT60">
        <v>52000</v>
      </c>
      <c r="CU60" t="b">
        <v>0</v>
      </c>
      <c r="CV60" t="s">
        <v>122</v>
      </c>
      <c r="CW60" t="s">
        <v>122</v>
      </c>
      <c r="CX60" t="s">
        <v>122</v>
      </c>
      <c r="CY60" t="b">
        <v>0</v>
      </c>
      <c r="CZ60" t="b">
        <v>0</v>
      </c>
      <c r="DC60" t="s">
        <v>122</v>
      </c>
      <c r="DD60">
        <v>-418047222.22000003</v>
      </c>
      <c r="DE60">
        <v>-82392526.159999996</v>
      </c>
      <c r="DF60" t="s">
        <v>161</v>
      </c>
      <c r="DG60">
        <v>418047222.22000003</v>
      </c>
      <c r="DH60" t="s">
        <v>139</v>
      </c>
      <c r="DI60">
        <v>1</v>
      </c>
    </row>
    <row r="61" spans="1:113" x14ac:dyDescent="0.2">
      <c r="A61" s="2">
        <v>43375</v>
      </c>
      <c r="B61" t="s">
        <v>113</v>
      </c>
      <c r="C61" t="s">
        <v>293</v>
      </c>
      <c r="D61" t="s">
        <v>294</v>
      </c>
      <c r="F61" t="s">
        <v>301</v>
      </c>
      <c r="H61" t="s">
        <v>116</v>
      </c>
      <c r="I61" t="s">
        <v>117</v>
      </c>
      <c r="J61" t="s">
        <v>118</v>
      </c>
      <c r="K61" t="s">
        <v>119</v>
      </c>
      <c r="N61" s="2">
        <v>43409</v>
      </c>
      <c r="R61">
        <v>1</v>
      </c>
      <c r="T61">
        <v>24514581.43</v>
      </c>
      <c r="V61">
        <v>0</v>
      </c>
      <c r="W61">
        <v>0</v>
      </c>
      <c r="X61">
        <v>0</v>
      </c>
      <c r="Z61">
        <v>0</v>
      </c>
      <c r="AA61">
        <v>0</v>
      </c>
      <c r="AB61">
        <v>3.2783410000000003E-4</v>
      </c>
      <c r="AC61" t="s">
        <v>301</v>
      </c>
      <c r="AE61" t="s">
        <v>296</v>
      </c>
      <c r="AF61" t="s">
        <v>297</v>
      </c>
      <c r="AG61" t="s">
        <v>297</v>
      </c>
      <c r="AH61" t="s">
        <v>298</v>
      </c>
      <c r="AI61" t="s">
        <v>116</v>
      </c>
      <c r="AJ61" t="s">
        <v>299</v>
      </c>
      <c r="AK61" t="s">
        <v>294</v>
      </c>
      <c r="AM61" t="s">
        <v>118</v>
      </c>
      <c r="AN61" t="s">
        <v>195</v>
      </c>
      <c r="AO61" t="s">
        <v>122</v>
      </c>
      <c r="AP61" t="s">
        <v>146</v>
      </c>
      <c r="AQ61" t="s">
        <v>139</v>
      </c>
      <c r="AR61" t="s">
        <v>122</v>
      </c>
      <c r="AS61" t="s">
        <v>122</v>
      </c>
      <c r="AT61" t="s">
        <v>122</v>
      </c>
      <c r="AU61" t="s">
        <v>122</v>
      </c>
      <c r="AV61" t="s">
        <v>122</v>
      </c>
      <c r="AY61" t="s">
        <v>125</v>
      </c>
      <c r="AZ61" t="s">
        <v>126</v>
      </c>
      <c r="BA61" t="s">
        <v>117</v>
      </c>
      <c r="BB61" t="s">
        <v>122</v>
      </c>
      <c r="BC61" t="s">
        <v>119</v>
      </c>
      <c r="BD61" t="s">
        <v>122</v>
      </c>
      <c r="BE61" t="s">
        <v>127</v>
      </c>
      <c r="BF61" t="s">
        <v>128</v>
      </c>
      <c r="BG61" t="s">
        <v>119</v>
      </c>
      <c r="BH61">
        <v>2</v>
      </c>
      <c r="BI61" t="s">
        <v>129</v>
      </c>
      <c r="BJ61" t="s">
        <v>129</v>
      </c>
      <c r="CK61" t="s">
        <v>130</v>
      </c>
      <c r="CL61" t="s">
        <v>131</v>
      </c>
      <c r="CM61" t="s">
        <v>132</v>
      </c>
      <c r="CN61" s="2">
        <v>2</v>
      </c>
      <c r="CO61" t="s">
        <v>122</v>
      </c>
      <c r="CP61" t="s">
        <v>133</v>
      </c>
      <c r="CQ61" t="s">
        <v>133</v>
      </c>
      <c r="CR61" t="s">
        <v>134</v>
      </c>
      <c r="CS61" t="s">
        <v>175</v>
      </c>
      <c r="CT61">
        <v>52000</v>
      </c>
      <c r="CU61" t="b">
        <v>0</v>
      </c>
      <c r="CV61" t="s">
        <v>122</v>
      </c>
      <c r="CW61" t="s">
        <v>122</v>
      </c>
      <c r="CX61" t="s">
        <v>122</v>
      </c>
      <c r="CY61" t="b">
        <v>0</v>
      </c>
      <c r="CZ61" t="b">
        <v>0</v>
      </c>
      <c r="DC61" t="s">
        <v>122</v>
      </c>
      <c r="DD61">
        <v>-25005166.670000002</v>
      </c>
      <c r="DE61">
        <v>-24514581.43</v>
      </c>
      <c r="DF61" t="s">
        <v>175</v>
      </c>
      <c r="DG61">
        <v>25005166.670000002</v>
      </c>
      <c r="DH61" t="s">
        <v>139</v>
      </c>
      <c r="DI61">
        <v>1</v>
      </c>
    </row>
    <row r="62" spans="1:113" x14ac:dyDescent="0.2">
      <c r="A62" s="2">
        <v>43375</v>
      </c>
      <c r="B62" t="s">
        <v>113</v>
      </c>
      <c r="C62" t="s">
        <v>293</v>
      </c>
      <c r="D62" t="s">
        <v>294</v>
      </c>
      <c r="F62" t="s">
        <v>302</v>
      </c>
      <c r="H62" t="s">
        <v>116</v>
      </c>
      <c r="I62" t="s">
        <v>117</v>
      </c>
      <c r="J62" t="s">
        <v>118</v>
      </c>
      <c r="K62" t="s">
        <v>119</v>
      </c>
      <c r="N62" s="2">
        <v>43543</v>
      </c>
      <c r="R62">
        <v>1</v>
      </c>
      <c r="T62">
        <v>7495456.7300000004</v>
      </c>
      <c r="V62">
        <v>0</v>
      </c>
      <c r="W62">
        <v>0</v>
      </c>
      <c r="X62">
        <v>0</v>
      </c>
      <c r="Z62">
        <v>0</v>
      </c>
      <c r="AA62">
        <v>0</v>
      </c>
      <c r="AB62">
        <v>1.002369E-4</v>
      </c>
      <c r="AC62" t="s">
        <v>302</v>
      </c>
      <c r="AE62" t="s">
        <v>296</v>
      </c>
      <c r="AF62" t="s">
        <v>297</v>
      </c>
      <c r="AG62" t="s">
        <v>297</v>
      </c>
      <c r="AH62" t="s">
        <v>298</v>
      </c>
      <c r="AI62" t="s">
        <v>116</v>
      </c>
      <c r="AJ62" t="s">
        <v>299</v>
      </c>
      <c r="AK62" t="s">
        <v>294</v>
      </c>
      <c r="AM62" t="s">
        <v>118</v>
      </c>
      <c r="AN62" t="s">
        <v>195</v>
      </c>
      <c r="AO62" t="s">
        <v>122</v>
      </c>
      <c r="AP62" t="s">
        <v>146</v>
      </c>
      <c r="AQ62" t="s">
        <v>139</v>
      </c>
      <c r="AR62" t="s">
        <v>122</v>
      </c>
      <c r="AS62" t="s">
        <v>122</v>
      </c>
      <c r="AT62" t="s">
        <v>122</v>
      </c>
      <c r="AU62" t="s">
        <v>122</v>
      </c>
      <c r="AV62" t="s">
        <v>122</v>
      </c>
      <c r="AY62" t="s">
        <v>125</v>
      </c>
      <c r="AZ62" t="s">
        <v>126</v>
      </c>
      <c r="BA62" t="s">
        <v>117</v>
      </c>
      <c r="BB62" t="s">
        <v>122</v>
      </c>
      <c r="BC62" t="s">
        <v>119</v>
      </c>
      <c r="BD62" t="s">
        <v>122</v>
      </c>
      <c r="BE62" t="s">
        <v>127</v>
      </c>
      <c r="BF62" t="s">
        <v>128</v>
      </c>
      <c r="BG62" t="s">
        <v>119</v>
      </c>
      <c r="BH62">
        <v>2</v>
      </c>
      <c r="BI62" t="s">
        <v>129</v>
      </c>
      <c r="BJ62" t="s">
        <v>129</v>
      </c>
      <c r="CK62" t="s">
        <v>130</v>
      </c>
      <c r="CL62" t="s">
        <v>131</v>
      </c>
      <c r="CM62" t="s">
        <v>132</v>
      </c>
      <c r="CN62" s="2">
        <v>2</v>
      </c>
      <c r="CO62" t="s">
        <v>122</v>
      </c>
      <c r="CP62" t="s">
        <v>133</v>
      </c>
      <c r="CQ62" t="s">
        <v>133</v>
      </c>
      <c r="CR62" t="s">
        <v>134</v>
      </c>
      <c r="CS62" t="s">
        <v>176</v>
      </c>
      <c r="CT62">
        <v>52000</v>
      </c>
      <c r="CU62" t="b">
        <v>0</v>
      </c>
      <c r="CV62" t="s">
        <v>122</v>
      </c>
      <c r="CW62" t="s">
        <v>122</v>
      </c>
      <c r="CX62" t="s">
        <v>122</v>
      </c>
      <c r="CY62" t="b">
        <v>0</v>
      </c>
      <c r="CZ62" t="b">
        <v>0</v>
      </c>
      <c r="DC62" t="s">
        <v>122</v>
      </c>
      <c r="DD62">
        <v>-10002500</v>
      </c>
      <c r="DE62">
        <v>-7495456.7300000004</v>
      </c>
      <c r="DF62" t="s">
        <v>176</v>
      </c>
      <c r="DG62">
        <v>10002500</v>
      </c>
      <c r="DH62" t="s">
        <v>139</v>
      </c>
      <c r="DI62">
        <v>1</v>
      </c>
    </row>
    <row r="63" spans="1:113" x14ac:dyDescent="0.2">
      <c r="A63" s="2">
        <v>43375</v>
      </c>
      <c r="B63" t="s">
        <v>113</v>
      </c>
      <c r="C63" t="s">
        <v>293</v>
      </c>
      <c r="D63" t="s">
        <v>294</v>
      </c>
      <c r="F63" t="s">
        <v>303</v>
      </c>
      <c r="H63" t="s">
        <v>116</v>
      </c>
      <c r="I63" t="s">
        <v>117</v>
      </c>
      <c r="J63" t="s">
        <v>118</v>
      </c>
      <c r="K63" t="s">
        <v>119</v>
      </c>
      <c r="N63" s="2">
        <v>43580</v>
      </c>
      <c r="R63">
        <v>1</v>
      </c>
      <c r="T63">
        <v>102363762.19</v>
      </c>
      <c r="V63">
        <v>0</v>
      </c>
      <c r="W63">
        <v>0</v>
      </c>
      <c r="X63">
        <v>0</v>
      </c>
      <c r="Z63">
        <v>0</v>
      </c>
      <c r="AA63">
        <v>0</v>
      </c>
      <c r="AB63">
        <v>1.3689131000000001E-3</v>
      </c>
      <c r="AC63" t="s">
        <v>303</v>
      </c>
      <c r="AE63" t="s">
        <v>296</v>
      </c>
      <c r="AF63" t="s">
        <v>297</v>
      </c>
      <c r="AG63" t="s">
        <v>297</v>
      </c>
      <c r="AH63" t="s">
        <v>298</v>
      </c>
      <c r="AI63" t="s">
        <v>116</v>
      </c>
      <c r="AJ63" t="s">
        <v>299</v>
      </c>
      <c r="AK63" t="s">
        <v>294</v>
      </c>
      <c r="AM63" t="s">
        <v>118</v>
      </c>
      <c r="AN63" t="s">
        <v>195</v>
      </c>
      <c r="AO63" t="s">
        <v>122</v>
      </c>
      <c r="AP63" t="s">
        <v>146</v>
      </c>
      <c r="AQ63" t="s">
        <v>139</v>
      </c>
      <c r="AR63" t="s">
        <v>122</v>
      </c>
      <c r="AS63" t="s">
        <v>122</v>
      </c>
      <c r="AT63" t="s">
        <v>122</v>
      </c>
      <c r="AU63" t="s">
        <v>122</v>
      </c>
      <c r="AV63" t="s">
        <v>122</v>
      </c>
      <c r="AY63" t="s">
        <v>125</v>
      </c>
      <c r="AZ63" t="s">
        <v>126</v>
      </c>
      <c r="BA63" t="s">
        <v>117</v>
      </c>
      <c r="BB63" t="s">
        <v>122</v>
      </c>
      <c r="BC63" t="s">
        <v>119</v>
      </c>
      <c r="BD63" t="s">
        <v>122</v>
      </c>
      <c r="BE63" t="s">
        <v>127</v>
      </c>
      <c r="BF63" t="s">
        <v>128</v>
      </c>
      <c r="BG63" t="s">
        <v>119</v>
      </c>
      <c r="BH63">
        <v>2</v>
      </c>
      <c r="BI63" t="s">
        <v>129</v>
      </c>
      <c r="BJ63" t="s">
        <v>129</v>
      </c>
      <c r="CK63" t="s">
        <v>130</v>
      </c>
      <c r="CL63" t="s">
        <v>131</v>
      </c>
      <c r="CM63" t="s">
        <v>132</v>
      </c>
      <c r="CN63" s="2">
        <v>2</v>
      </c>
      <c r="CO63" t="s">
        <v>122</v>
      </c>
      <c r="CP63" t="s">
        <v>133</v>
      </c>
      <c r="CQ63" t="s">
        <v>133</v>
      </c>
      <c r="CR63" t="s">
        <v>134</v>
      </c>
      <c r="CS63" t="s">
        <v>162</v>
      </c>
      <c r="CT63">
        <v>52000</v>
      </c>
      <c r="CU63" t="b">
        <v>0</v>
      </c>
      <c r="CV63" t="s">
        <v>122</v>
      </c>
      <c r="CW63" t="s">
        <v>122</v>
      </c>
      <c r="CX63" t="s">
        <v>122</v>
      </c>
      <c r="CY63" t="b">
        <v>0</v>
      </c>
      <c r="CZ63" t="b">
        <v>0</v>
      </c>
      <c r="DC63" t="s">
        <v>122</v>
      </c>
      <c r="DD63">
        <v>-70042583.329999998</v>
      </c>
      <c r="DE63">
        <v>-102363762.19</v>
      </c>
      <c r="DF63" t="s">
        <v>162</v>
      </c>
      <c r="DG63">
        <v>70042583.329999998</v>
      </c>
      <c r="DH63" t="s">
        <v>139</v>
      </c>
      <c r="DI63">
        <v>1</v>
      </c>
    </row>
    <row r="64" spans="1:113" x14ac:dyDescent="0.2">
      <c r="A64" s="2">
        <v>43375</v>
      </c>
      <c r="B64" t="s">
        <v>113</v>
      </c>
      <c r="C64" t="s">
        <v>293</v>
      </c>
      <c r="D64" t="s">
        <v>294</v>
      </c>
      <c r="F64" t="s">
        <v>304</v>
      </c>
      <c r="H64" t="s">
        <v>305</v>
      </c>
      <c r="I64" t="s">
        <v>117</v>
      </c>
      <c r="J64" t="s">
        <v>118</v>
      </c>
      <c r="K64" t="s">
        <v>306</v>
      </c>
      <c r="N64" s="2">
        <v>43595</v>
      </c>
      <c r="R64">
        <v>1</v>
      </c>
      <c r="T64">
        <v>48763708.460000001</v>
      </c>
      <c r="V64">
        <v>0</v>
      </c>
      <c r="W64">
        <v>0</v>
      </c>
      <c r="X64">
        <v>0</v>
      </c>
      <c r="Z64">
        <v>0</v>
      </c>
      <c r="AA64">
        <v>0</v>
      </c>
      <c r="AB64">
        <v>6.5211830000000003E-4</v>
      </c>
      <c r="AC64" t="s">
        <v>304</v>
      </c>
      <c r="AE64" t="s">
        <v>307</v>
      </c>
      <c r="AF64" t="s">
        <v>297</v>
      </c>
      <c r="AG64" t="s">
        <v>297</v>
      </c>
      <c r="AH64" t="s">
        <v>298</v>
      </c>
      <c r="AI64" t="s">
        <v>305</v>
      </c>
      <c r="AJ64" t="s">
        <v>299</v>
      </c>
      <c r="AK64" t="s">
        <v>294</v>
      </c>
      <c r="AM64" t="s">
        <v>118</v>
      </c>
      <c r="AN64" t="s">
        <v>195</v>
      </c>
      <c r="AO64" t="s">
        <v>122</v>
      </c>
      <c r="AP64" t="s">
        <v>146</v>
      </c>
      <c r="AQ64" t="s">
        <v>139</v>
      </c>
      <c r="AR64" t="s">
        <v>122</v>
      </c>
      <c r="AS64" t="s">
        <v>122</v>
      </c>
      <c r="AT64" t="s">
        <v>122</v>
      </c>
      <c r="AU64" t="s">
        <v>122</v>
      </c>
      <c r="AV64" t="s">
        <v>122</v>
      </c>
      <c r="AY64" t="s">
        <v>308</v>
      </c>
      <c r="AZ64" t="s">
        <v>309</v>
      </c>
      <c r="BA64" t="s">
        <v>117</v>
      </c>
      <c r="BB64" t="s">
        <v>306</v>
      </c>
      <c r="BC64" t="s">
        <v>122</v>
      </c>
      <c r="BD64" t="s">
        <v>122</v>
      </c>
      <c r="BE64" t="s">
        <v>122</v>
      </c>
      <c r="BF64" t="s">
        <v>122</v>
      </c>
      <c r="BG64" t="s">
        <v>306</v>
      </c>
      <c r="BH64">
        <v>7</v>
      </c>
      <c r="BI64" t="s">
        <v>129</v>
      </c>
      <c r="BJ64" t="s">
        <v>129</v>
      </c>
      <c r="CK64" t="s">
        <v>130</v>
      </c>
      <c r="CL64" t="s">
        <v>131</v>
      </c>
      <c r="CM64" t="s">
        <v>132</v>
      </c>
      <c r="CN64" s="2">
        <v>2</v>
      </c>
      <c r="CO64" t="s">
        <v>122</v>
      </c>
      <c r="CP64" t="s">
        <v>133</v>
      </c>
      <c r="CQ64" t="s">
        <v>133</v>
      </c>
      <c r="CR64" t="s">
        <v>134</v>
      </c>
      <c r="CS64" t="s">
        <v>150</v>
      </c>
      <c r="CT64">
        <v>16000</v>
      </c>
      <c r="CU64" t="b">
        <v>0</v>
      </c>
      <c r="CV64" t="s">
        <v>122</v>
      </c>
      <c r="CW64" t="s">
        <v>122</v>
      </c>
      <c r="CX64" t="s">
        <v>122</v>
      </c>
      <c r="CY64" t="b">
        <v>0</v>
      </c>
      <c r="CZ64" t="b">
        <v>0</v>
      </c>
      <c r="DC64" t="s">
        <v>122</v>
      </c>
      <c r="DD64">
        <v>-50025347.219999999</v>
      </c>
      <c r="DE64">
        <v>-48763708.460000001</v>
      </c>
      <c r="DF64" t="s">
        <v>150</v>
      </c>
      <c r="DG64">
        <v>50025347.219999999</v>
      </c>
      <c r="DH64" t="s">
        <v>139</v>
      </c>
      <c r="DI64">
        <v>1</v>
      </c>
    </row>
    <row r="65" spans="1:113" x14ac:dyDescent="0.2">
      <c r="A65" s="2">
        <v>43375</v>
      </c>
      <c r="B65" t="s">
        <v>113</v>
      </c>
      <c r="C65" t="s">
        <v>293</v>
      </c>
      <c r="D65" t="s">
        <v>294</v>
      </c>
      <c r="F65" t="s">
        <v>310</v>
      </c>
      <c r="H65" t="s">
        <v>305</v>
      </c>
      <c r="I65" t="s">
        <v>117</v>
      </c>
      <c r="J65" t="s">
        <v>118</v>
      </c>
      <c r="K65" t="s">
        <v>306</v>
      </c>
      <c r="N65" s="2">
        <v>43410</v>
      </c>
      <c r="R65">
        <v>1</v>
      </c>
      <c r="T65">
        <v>21487348.66</v>
      </c>
      <c r="V65">
        <v>0</v>
      </c>
      <c r="W65">
        <v>0</v>
      </c>
      <c r="X65">
        <v>0</v>
      </c>
      <c r="Z65">
        <v>0</v>
      </c>
      <c r="AA65">
        <v>0</v>
      </c>
      <c r="AB65">
        <v>2.8735080000000002E-4</v>
      </c>
      <c r="AC65" t="s">
        <v>310</v>
      </c>
      <c r="AE65" t="s">
        <v>311</v>
      </c>
      <c r="AF65" t="s">
        <v>297</v>
      </c>
      <c r="AG65" t="s">
        <v>297</v>
      </c>
      <c r="AH65" t="s">
        <v>298</v>
      </c>
      <c r="AI65" t="s">
        <v>305</v>
      </c>
      <c r="AJ65" t="s">
        <v>299</v>
      </c>
      <c r="AK65" t="s">
        <v>294</v>
      </c>
      <c r="AM65" t="s">
        <v>118</v>
      </c>
      <c r="AN65" t="s">
        <v>195</v>
      </c>
      <c r="AO65" t="s">
        <v>122</v>
      </c>
      <c r="AP65" t="s">
        <v>146</v>
      </c>
      <c r="AQ65" t="s">
        <v>139</v>
      </c>
      <c r="AR65" t="s">
        <v>122</v>
      </c>
      <c r="AS65" t="s">
        <v>122</v>
      </c>
      <c r="AT65" t="s">
        <v>122</v>
      </c>
      <c r="AU65" t="s">
        <v>122</v>
      </c>
      <c r="AV65" t="s">
        <v>122</v>
      </c>
      <c r="AY65" t="s">
        <v>308</v>
      </c>
      <c r="AZ65" t="s">
        <v>309</v>
      </c>
      <c r="BA65" t="s">
        <v>117</v>
      </c>
      <c r="BB65" t="s">
        <v>306</v>
      </c>
      <c r="BC65" t="s">
        <v>122</v>
      </c>
      <c r="BD65" t="s">
        <v>122</v>
      </c>
      <c r="BE65" t="s">
        <v>122</v>
      </c>
      <c r="BF65" t="s">
        <v>122</v>
      </c>
      <c r="BG65" t="s">
        <v>306</v>
      </c>
      <c r="BH65">
        <v>7</v>
      </c>
      <c r="BI65" t="s">
        <v>129</v>
      </c>
      <c r="BJ65" t="s">
        <v>129</v>
      </c>
      <c r="CK65" t="s">
        <v>130</v>
      </c>
      <c r="CL65" t="s">
        <v>131</v>
      </c>
      <c r="CM65" t="s">
        <v>132</v>
      </c>
      <c r="CN65" s="2">
        <v>2</v>
      </c>
      <c r="CO65" t="s">
        <v>122</v>
      </c>
      <c r="CP65" t="s">
        <v>133</v>
      </c>
      <c r="CQ65" t="s">
        <v>133</v>
      </c>
      <c r="CR65" t="s">
        <v>134</v>
      </c>
      <c r="CS65" t="s">
        <v>155</v>
      </c>
      <c r="CT65">
        <v>16000</v>
      </c>
      <c r="CU65" t="b">
        <v>0</v>
      </c>
      <c r="CV65" t="s">
        <v>122</v>
      </c>
      <c r="CW65" t="s">
        <v>122</v>
      </c>
      <c r="CX65" t="s">
        <v>122</v>
      </c>
      <c r="CY65" t="b">
        <v>0</v>
      </c>
      <c r="CZ65" t="b">
        <v>0</v>
      </c>
      <c r="DC65" t="s">
        <v>122</v>
      </c>
      <c r="DD65">
        <v>-35849364.539999999</v>
      </c>
      <c r="DE65">
        <v>-21487348.66</v>
      </c>
      <c r="DF65" t="s">
        <v>155</v>
      </c>
      <c r="DG65">
        <v>35849364.539999999</v>
      </c>
      <c r="DH65" t="s">
        <v>139</v>
      </c>
      <c r="DI65">
        <v>1</v>
      </c>
    </row>
    <row r="66" spans="1:113" x14ac:dyDescent="0.2">
      <c r="A66" s="2">
        <v>43375</v>
      </c>
      <c r="B66" t="s">
        <v>113</v>
      </c>
      <c r="C66" t="s">
        <v>293</v>
      </c>
      <c r="D66" t="s">
        <v>294</v>
      </c>
      <c r="F66" t="s">
        <v>312</v>
      </c>
      <c r="H66" t="s">
        <v>116</v>
      </c>
      <c r="I66" t="s">
        <v>117</v>
      </c>
      <c r="J66" t="s">
        <v>118</v>
      </c>
      <c r="K66" t="s">
        <v>119</v>
      </c>
      <c r="N66" s="2">
        <v>43389</v>
      </c>
      <c r="R66">
        <v>1</v>
      </c>
      <c r="T66">
        <v>29853840.309999999</v>
      </c>
      <c r="V66">
        <v>0</v>
      </c>
      <c r="W66">
        <v>0</v>
      </c>
      <c r="X66">
        <v>0</v>
      </c>
      <c r="Z66">
        <v>0</v>
      </c>
      <c r="AA66">
        <v>0</v>
      </c>
      <c r="AB66">
        <v>3.992361E-4</v>
      </c>
      <c r="AC66" t="s">
        <v>312</v>
      </c>
      <c r="AE66" t="s">
        <v>313</v>
      </c>
      <c r="AF66" t="s">
        <v>297</v>
      </c>
      <c r="AG66" t="s">
        <v>297</v>
      </c>
      <c r="AH66" t="s">
        <v>298</v>
      </c>
      <c r="AI66" t="s">
        <v>116</v>
      </c>
      <c r="AJ66" t="s">
        <v>299</v>
      </c>
      <c r="AK66" t="s">
        <v>294</v>
      </c>
      <c r="AM66" t="s">
        <v>118</v>
      </c>
      <c r="AN66" t="s">
        <v>195</v>
      </c>
      <c r="AO66" t="s">
        <v>122</v>
      </c>
      <c r="AP66" t="s">
        <v>146</v>
      </c>
      <c r="AQ66" t="s">
        <v>139</v>
      </c>
      <c r="AR66" t="s">
        <v>122</v>
      </c>
      <c r="AS66" t="s">
        <v>122</v>
      </c>
      <c r="AT66" t="s">
        <v>122</v>
      </c>
      <c r="AU66" t="s">
        <v>122</v>
      </c>
      <c r="AV66" t="s">
        <v>122</v>
      </c>
      <c r="AY66" t="s">
        <v>125</v>
      </c>
      <c r="AZ66" t="s">
        <v>126</v>
      </c>
      <c r="BA66" t="s">
        <v>117</v>
      </c>
      <c r="BB66" t="s">
        <v>122</v>
      </c>
      <c r="BC66" t="s">
        <v>119</v>
      </c>
      <c r="BD66" t="s">
        <v>122</v>
      </c>
      <c r="BE66" t="s">
        <v>127</v>
      </c>
      <c r="BF66" t="s">
        <v>128</v>
      </c>
      <c r="BG66" t="s">
        <v>119</v>
      </c>
      <c r="BH66">
        <v>2</v>
      </c>
      <c r="BI66" t="s">
        <v>129</v>
      </c>
      <c r="BJ66" t="s">
        <v>129</v>
      </c>
      <c r="CK66" t="s">
        <v>130</v>
      </c>
      <c r="CL66" t="s">
        <v>131</v>
      </c>
      <c r="CM66" t="s">
        <v>132</v>
      </c>
      <c r="CN66" s="2">
        <v>2</v>
      </c>
      <c r="CO66" t="s">
        <v>122</v>
      </c>
      <c r="CP66" t="s">
        <v>133</v>
      </c>
      <c r="CQ66" t="s">
        <v>133</v>
      </c>
      <c r="CR66" t="s">
        <v>134</v>
      </c>
      <c r="CS66" t="s">
        <v>159</v>
      </c>
      <c r="CT66">
        <v>52000</v>
      </c>
      <c r="CU66" t="b">
        <v>0</v>
      </c>
      <c r="CV66" t="s">
        <v>122</v>
      </c>
      <c r="CW66" t="s">
        <v>122</v>
      </c>
      <c r="CX66" t="s">
        <v>122</v>
      </c>
      <c r="CY66" t="b">
        <v>0</v>
      </c>
      <c r="CZ66" t="b">
        <v>0</v>
      </c>
      <c r="DC66" t="s">
        <v>122</v>
      </c>
      <c r="DD66">
        <v>-51206666.670000002</v>
      </c>
      <c r="DE66">
        <v>-29853840.309999999</v>
      </c>
      <c r="DF66" t="s">
        <v>159</v>
      </c>
      <c r="DG66">
        <v>51206666.670000002</v>
      </c>
      <c r="DH66" t="s">
        <v>139</v>
      </c>
      <c r="DI66">
        <v>1</v>
      </c>
    </row>
    <row r="67" spans="1:113" x14ac:dyDescent="0.2">
      <c r="A67" s="2">
        <v>43375</v>
      </c>
      <c r="B67" t="s">
        <v>113</v>
      </c>
      <c r="C67" t="s">
        <v>293</v>
      </c>
      <c r="D67" t="s">
        <v>294</v>
      </c>
      <c r="F67" t="s">
        <v>314</v>
      </c>
      <c r="H67" t="s">
        <v>116</v>
      </c>
      <c r="I67" t="s">
        <v>117</v>
      </c>
      <c r="J67" t="s">
        <v>118</v>
      </c>
      <c r="K67" t="s">
        <v>119</v>
      </c>
      <c r="N67" s="2">
        <v>43389</v>
      </c>
      <c r="R67">
        <v>1</v>
      </c>
      <c r="T67">
        <v>28257081.559999999</v>
      </c>
      <c r="V67">
        <v>0</v>
      </c>
      <c r="W67">
        <v>0</v>
      </c>
      <c r="X67">
        <v>0</v>
      </c>
      <c r="Z67">
        <v>0</v>
      </c>
      <c r="AA67">
        <v>0</v>
      </c>
      <c r="AB67">
        <v>3.7788269999999998E-4</v>
      </c>
      <c r="AC67" t="s">
        <v>314</v>
      </c>
      <c r="AE67" t="s">
        <v>296</v>
      </c>
      <c r="AF67" t="s">
        <v>297</v>
      </c>
      <c r="AG67" t="s">
        <v>297</v>
      </c>
      <c r="AH67" t="s">
        <v>298</v>
      </c>
      <c r="AI67" t="s">
        <v>116</v>
      </c>
      <c r="AJ67" t="s">
        <v>299</v>
      </c>
      <c r="AK67" t="s">
        <v>294</v>
      </c>
      <c r="AM67" t="s">
        <v>118</v>
      </c>
      <c r="AN67" t="s">
        <v>195</v>
      </c>
      <c r="AO67" t="s">
        <v>122</v>
      </c>
      <c r="AP67" t="s">
        <v>146</v>
      </c>
      <c r="AQ67" t="s">
        <v>139</v>
      </c>
      <c r="AR67" t="s">
        <v>122</v>
      </c>
      <c r="AS67" t="s">
        <v>122</v>
      </c>
      <c r="AT67" t="s">
        <v>122</v>
      </c>
      <c r="AU67" t="s">
        <v>122</v>
      </c>
      <c r="AV67" t="s">
        <v>122</v>
      </c>
      <c r="AY67" t="s">
        <v>125</v>
      </c>
      <c r="AZ67" t="s">
        <v>126</v>
      </c>
      <c r="BA67" t="s">
        <v>117</v>
      </c>
      <c r="BB67" t="s">
        <v>122</v>
      </c>
      <c r="BC67" t="s">
        <v>119</v>
      </c>
      <c r="BD67" t="s">
        <v>122</v>
      </c>
      <c r="BE67" t="s">
        <v>127</v>
      </c>
      <c r="BF67" t="s">
        <v>128</v>
      </c>
      <c r="BG67" t="s">
        <v>119</v>
      </c>
      <c r="BH67">
        <v>2</v>
      </c>
      <c r="BI67" t="s">
        <v>129</v>
      </c>
      <c r="BJ67" t="s">
        <v>129</v>
      </c>
      <c r="CK67" t="s">
        <v>130</v>
      </c>
      <c r="CL67" t="s">
        <v>131</v>
      </c>
      <c r="CM67" t="s">
        <v>132</v>
      </c>
      <c r="CN67" s="2">
        <v>2</v>
      </c>
      <c r="CO67" t="s">
        <v>122</v>
      </c>
      <c r="CP67" t="s">
        <v>133</v>
      </c>
      <c r="CQ67" t="s">
        <v>133</v>
      </c>
      <c r="CR67" t="s">
        <v>134</v>
      </c>
      <c r="CS67" t="s">
        <v>174</v>
      </c>
      <c r="CT67">
        <v>52000</v>
      </c>
      <c r="CU67" t="b">
        <v>0</v>
      </c>
      <c r="CV67" t="s">
        <v>122</v>
      </c>
      <c r="CW67" t="s">
        <v>122</v>
      </c>
      <c r="CX67" t="s">
        <v>122</v>
      </c>
      <c r="CY67" t="b">
        <v>0</v>
      </c>
      <c r="CZ67" t="b">
        <v>0</v>
      </c>
      <c r="DC67" t="s">
        <v>122</v>
      </c>
      <c r="DD67">
        <v>-40299733.329999998</v>
      </c>
      <c r="DE67">
        <v>-28257081.559999999</v>
      </c>
      <c r="DF67" t="s">
        <v>174</v>
      </c>
      <c r="DG67">
        <v>40299733.329999998</v>
      </c>
      <c r="DH67" t="s">
        <v>139</v>
      </c>
      <c r="DI67">
        <v>1</v>
      </c>
    </row>
    <row r="68" spans="1:113" x14ac:dyDescent="0.2">
      <c r="A68" s="2">
        <v>43375</v>
      </c>
      <c r="B68" t="s">
        <v>113</v>
      </c>
      <c r="C68" t="s">
        <v>293</v>
      </c>
      <c r="D68" t="s">
        <v>294</v>
      </c>
      <c r="F68" t="s">
        <v>315</v>
      </c>
      <c r="H68" t="s">
        <v>116</v>
      </c>
      <c r="I68" t="s">
        <v>117</v>
      </c>
      <c r="J68" t="s">
        <v>118</v>
      </c>
      <c r="K68" t="s">
        <v>119</v>
      </c>
      <c r="N68" s="2">
        <v>43580</v>
      </c>
      <c r="R68">
        <v>1</v>
      </c>
      <c r="T68">
        <v>-31355634.199999999</v>
      </c>
      <c r="V68">
        <v>0</v>
      </c>
      <c r="W68">
        <v>0</v>
      </c>
      <c r="X68">
        <v>0</v>
      </c>
      <c r="Z68">
        <v>0</v>
      </c>
      <c r="AA68">
        <v>0</v>
      </c>
      <c r="AB68">
        <v>-4.193197E-4</v>
      </c>
      <c r="AC68" t="s">
        <v>315</v>
      </c>
      <c r="AE68" t="s">
        <v>296</v>
      </c>
      <c r="AF68" t="s">
        <v>297</v>
      </c>
      <c r="AG68" t="s">
        <v>297</v>
      </c>
      <c r="AH68" t="s">
        <v>298</v>
      </c>
      <c r="AI68" t="s">
        <v>116</v>
      </c>
      <c r="AJ68" t="s">
        <v>299</v>
      </c>
      <c r="AK68" t="s">
        <v>294</v>
      </c>
      <c r="AM68" t="s">
        <v>118</v>
      </c>
      <c r="AN68" t="s">
        <v>195</v>
      </c>
      <c r="AO68" t="s">
        <v>122</v>
      </c>
      <c r="AP68" t="s">
        <v>146</v>
      </c>
      <c r="AQ68" t="s">
        <v>139</v>
      </c>
      <c r="AR68" t="s">
        <v>122</v>
      </c>
      <c r="AS68" t="s">
        <v>122</v>
      </c>
      <c r="AT68" t="s">
        <v>122</v>
      </c>
      <c r="AU68" t="s">
        <v>122</v>
      </c>
      <c r="AV68" t="s">
        <v>122</v>
      </c>
      <c r="AY68" t="s">
        <v>125</v>
      </c>
      <c r="AZ68" t="s">
        <v>126</v>
      </c>
      <c r="BA68" t="s">
        <v>117</v>
      </c>
      <c r="BB68" t="s">
        <v>122</v>
      </c>
      <c r="BC68" t="s">
        <v>119</v>
      </c>
      <c r="BD68" t="s">
        <v>122</v>
      </c>
      <c r="BE68" t="s">
        <v>127</v>
      </c>
      <c r="BF68" t="s">
        <v>128</v>
      </c>
      <c r="BG68" t="s">
        <v>119</v>
      </c>
      <c r="BH68">
        <v>2</v>
      </c>
      <c r="BI68" t="s">
        <v>129</v>
      </c>
      <c r="BJ68" t="s">
        <v>129</v>
      </c>
      <c r="CK68" t="s">
        <v>130</v>
      </c>
      <c r="CL68" t="s">
        <v>131</v>
      </c>
      <c r="CM68" t="s">
        <v>132</v>
      </c>
      <c r="CN68" s="2">
        <v>2</v>
      </c>
      <c r="CO68" t="s">
        <v>122</v>
      </c>
      <c r="CP68" t="s">
        <v>133</v>
      </c>
      <c r="CQ68" t="s">
        <v>133</v>
      </c>
      <c r="CR68" t="s">
        <v>134</v>
      </c>
      <c r="CS68" t="s">
        <v>154</v>
      </c>
      <c r="CT68">
        <v>52000</v>
      </c>
      <c r="CU68" t="b">
        <v>0</v>
      </c>
      <c r="CV68" t="s">
        <v>122</v>
      </c>
      <c r="CW68" t="s">
        <v>122</v>
      </c>
      <c r="CX68" t="s">
        <v>122</v>
      </c>
      <c r="CY68" t="b">
        <v>0</v>
      </c>
      <c r="CZ68" t="b">
        <v>0</v>
      </c>
      <c r="DC68" t="s">
        <v>122</v>
      </c>
      <c r="DD68">
        <v>-30958925</v>
      </c>
      <c r="DE68">
        <v>31355634.199999999</v>
      </c>
      <c r="DF68" t="s">
        <v>154</v>
      </c>
      <c r="DG68">
        <v>30958925</v>
      </c>
      <c r="DH68" t="s">
        <v>139</v>
      </c>
      <c r="DI68">
        <v>1</v>
      </c>
    </row>
    <row r="69" spans="1:113" x14ac:dyDescent="0.2">
      <c r="A69" s="2">
        <v>43375</v>
      </c>
      <c r="B69" t="s">
        <v>113</v>
      </c>
      <c r="C69" t="s">
        <v>316</v>
      </c>
      <c r="D69" t="s">
        <v>317</v>
      </c>
      <c r="E69" t="s">
        <v>318</v>
      </c>
      <c r="F69" t="s">
        <v>273</v>
      </c>
      <c r="N69" s="2"/>
      <c r="R69">
        <v>0</v>
      </c>
      <c r="S69">
        <v>99.929529000000002</v>
      </c>
      <c r="T69">
        <v>599577174</v>
      </c>
      <c r="V69">
        <v>599577174</v>
      </c>
      <c r="Z69">
        <v>7</v>
      </c>
      <c r="AA69">
        <v>0</v>
      </c>
      <c r="AB69">
        <v>8.0181604E-3</v>
      </c>
      <c r="AC69" t="s">
        <v>273</v>
      </c>
      <c r="AE69" t="s">
        <v>220</v>
      </c>
      <c r="AF69" t="s">
        <v>274</v>
      </c>
      <c r="AG69" t="s">
        <v>274</v>
      </c>
      <c r="AH69" t="s">
        <v>145</v>
      </c>
      <c r="AI69" t="s">
        <v>219</v>
      </c>
      <c r="AJ69" t="s">
        <v>214</v>
      </c>
      <c r="AK69" t="s">
        <v>217</v>
      </c>
      <c r="AM69" t="s">
        <v>180</v>
      </c>
      <c r="AN69" t="s">
        <v>122</v>
      </c>
      <c r="AO69" t="s">
        <v>122</v>
      </c>
      <c r="AP69" t="s">
        <v>196</v>
      </c>
      <c r="AQ69" t="s">
        <v>139</v>
      </c>
      <c r="AR69" t="s">
        <v>122</v>
      </c>
      <c r="AS69" t="s">
        <v>122</v>
      </c>
      <c r="AT69" t="s">
        <v>147</v>
      </c>
      <c r="AU69" t="s">
        <v>122</v>
      </c>
      <c r="AV69" t="s">
        <v>197</v>
      </c>
      <c r="AY69" t="s">
        <v>222</v>
      </c>
      <c r="AZ69" t="s">
        <v>223</v>
      </c>
      <c r="BA69" t="s">
        <v>122</v>
      </c>
      <c r="BB69" t="s">
        <v>122</v>
      </c>
      <c r="BC69" t="s">
        <v>122</v>
      </c>
      <c r="BD69" t="s">
        <v>122</v>
      </c>
      <c r="BE69" t="s">
        <v>122</v>
      </c>
      <c r="BF69" t="s">
        <v>122</v>
      </c>
      <c r="CK69" t="s">
        <v>130</v>
      </c>
      <c r="CL69" t="s">
        <v>131</v>
      </c>
      <c r="CM69" t="s">
        <v>132</v>
      </c>
      <c r="CN69" s="2">
        <v>43307</v>
      </c>
      <c r="CO69" t="s">
        <v>122</v>
      </c>
      <c r="CP69" t="s">
        <v>133</v>
      </c>
      <c r="CQ69" t="s">
        <v>133</v>
      </c>
      <c r="CR69" t="s">
        <v>134</v>
      </c>
      <c r="CS69" t="s">
        <v>122</v>
      </c>
      <c r="CT69">
        <v>0</v>
      </c>
      <c r="CU69" t="b">
        <v>0</v>
      </c>
      <c r="CV69" t="s">
        <v>199</v>
      </c>
      <c r="CW69" t="s">
        <v>122</v>
      </c>
      <c r="CX69" t="s">
        <v>122</v>
      </c>
      <c r="CY69" t="b">
        <v>0</v>
      </c>
      <c r="CZ69" t="b">
        <v>0</v>
      </c>
      <c r="DC69" t="s">
        <v>275</v>
      </c>
    </row>
    <row r="70" spans="1:113" x14ac:dyDescent="0.2">
      <c r="A70" s="2">
        <v>43375</v>
      </c>
      <c r="B70" t="s">
        <v>113</v>
      </c>
      <c r="C70" t="s">
        <v>319</v>
      </c>
      <c r="D70" t="s">
        <v>319</v>
      </c>
      <c r="E70" t="s">
        <v>319</v>
      </c>
      <c r="N70" s="2"/>
      <c r="T70">
        <v>77675122559.630005</v>
      </c>
      <c r="U70">
        <v>217347013.58000001</v>
      </c>
      <c r="V70">
        <v>77700072735.130005</v>
      </c>
      <c r="Z70">
        <v>0</v>
      </c>
      <c r="AA70">
        <v>0</v>
      </c>
      <c r="AB70">
        <v>1.0416579302</v>
      </c>
      <c r="CK70" t="s">
        <v>130</v>
      </c>
      <c r="CL70" t="s">
        <v>131</v>
      </c>
      <c r="CM70" t="s">
        <v>132</v>
      </c>
      <c r="CN70" s="2"/>
    </row>
    <row r="71" spans="1:113" x14ac:dyDescent="0.2">
      <c r="A71" s="2">
        <v>43375</v>
      </c>
      <c r="B71" t="s">
        <v>113</v>
      </c>
      <c r="C71" t="s">
        <v>320</v>
      </c>
      <c r="D71" t="s">
        <v>321</v>
      </c>
      <c r="E71" t="s">
        <v>318</v>
      </c>
      <c r="F71" t="s">
        <v>225</v>
      </c>
      <c r="N71" s="2"/>
      <c r="R71">
        <v>0</v>
      </c>
      <c r="S71">
        <v>99.732280000000003</v>
      </c>
      <c r="T71">
        <v>-9973228</v>
      </c>
      <c r="V71">
        <v>-9973228</v>
      </c>
      <c r="Z71">
        <v>7</v>
      </c>
      <c r="AA71">
        <v>0</v>
      </c>
      <c r="AB71">
        <v>-1.333722E-4</v>
      </c>
      <c r="AC71" t="s">
        <v>225</v>
      </c>
      <c r="AE71" t="s">
        <v>220</v>
      </c>
      <c r="AF71" t="s">
        <v>226</v>
      </c>
      <c r="AG71" t="s">
        <v>226</v>
      </c>
      <c r="AH71" t="s">
        <v>145</v>
      </c>
      <c r="AI71" t="s">
        <v>219</v>
      </c>
      <c r="AJ71" t="s">
        <v>214</v>
      </c>
      <c r="AK71" t="s">
        <v>217</v>
      </c>
      <c r="AM71" t="s">
        <v>180</v>
      </c>
      <c r="AN71" t="s">
        <v>122</v>
      </c>
      <c r="AO71" t="s">
        <v>122</v>
      </c>
      <c r="AP71" t="s">
        <v>196</v>
      </c>
      <c r="AQ71" t="s">
        <v>139</v>
      </c>
      <c r="AR71" t="s">
        <v>122</v>
      </c>
      <c r="AS71" t="s">
        <v>122</v>
      </c>
      <c r="AT71" t="s">
        <v>147</v>
      </c>
      <c r="AU71" t="s">
        <v>122</v>
      </c>
      <c r="AV71" t="s">
        <v>197</v>
      </c>
      <c r="AY71" t="s">
        <v>222</v>
      </c>
      <c r="AZ71" t="s">
        <v>223</v>
      </c>
      <c r="BA71" t="s">
        <v>122</v>
      </c>
      <c r="BB71" t="s">
        <v>122</v>
      </c>
      <c r="BC71" t="s">
        <v>122</v>
      </c>
      <c r="BD71" t="s">
        <v>122</v>
      </c>
      <c r="BE71" t="s">
        <v>122</v>
      </c>
      <c r="BF71" t="s">
        <v>122</v>
      </c>
      <c r="CK71" t="s">
        <v>130</v>
      </c>
      <c r="CL71" t="s">
        <v>131</v>
      </c>
      <c r="CM71" t="s">
        <v>132</v>
      </c>
      <c r="CN71" s="2">
        <v>43356</v>
      </c>
      <c r="CO71" t="s">
        <v>122</v>
      </c>
      <c r="CP71" t="s">
        <v>133</v>
      </c>
      <c r="CQ71" t="s">
        <v>133</v>
      </c>
      <c r="CR71" t="s">
        <v>134</v>
      </c>
      <c r="CS71" t="s">
        <v>122</v>
      </c>
      <c r="CT71">
        <v>0</v>
      </c>
      <c r="CU71" t="b">
        <v>0</v>
      </c>
      <c r="CV71" t="s">
        <v>199</v>
      </c>
      <c r="CW71" t="s">
        <v>122</v>
      </c>
      <c r="CX71" t="s">
        <v>122</v>
      </c>
      <c r="CY71" t="b">
        <v>0</v>
      </c>
      <c r="CZ71" t="b">
        <v>0</v>
      </c>
      <c r="DC71" t="s">
        <v>227</v>
      </c>
    </row>
    <row r="72" spans="1:113" x14ac:dyDescent="0.2">
      <c r="A72" s="2">
        <v>43375</v>
      </c>
      <c r="B72" t="s">
        <v>113</v>
      </c>
      <c r="C72" t="s">
        <v>320</v>
      </c>
      <c r="D72" t="s">
        <v>321</v>
      </c>
      <c r="E72" t="s">
        <v>318</v>
      </c>
      <c r="F72" t="s">
        <v>261</v>
      </c>
      <c r="N72" s="2"/>
      <c r="R72">
        <v>0</v>
      </c>
      <c r="S72">
        <v>99.975020000000001</v>
      </c>
      <c r="T72">
        <v>-55986011.200000003</v>
      </c>
      <c r="V72">
        <v>-55986011.200000003</v>
      </c>
      <c r="Z72">
        <v>7</v>
      </c>
      <c r="AA72">
        <v>0</v>
      </c>
      <c r="AB72">
        <v>-7.4870229999999996E-4</v>
      </c>
      <c r="AC72" t="s">
        <v>261</v>
      </c>
      <c r="AE72" t="s">
        <v>220</v>
      </c>
      <c r="AF72" t="s">
        <v>262</v>
      </c>
      <c r="AG72" t="s">
        <v>262</v>
      </c>
      <c r="AH72" t="s">
        <v>145</v>
      </c>
      <c r="AI72" t="s">
        <v>219</v>
      </c>
      <c r="AJ72" t="s">
        <v>214</v>
      </c>
      <c r="AK72" t="s">
        <v>217</v>
      </c>
      <c r="AM72" t="s">
        <v>180</v>
      </c>
      <c r="AN72" t="s">
        <v>122</v>
      </c>
      <c r="AO72" t="s">
        <v>122</v>
      </c>
      <c r="AP72" t="s">
        <v>196</v>
      </c>
      <c r="AQ72" t="s">
        <v>139</v>
      </c>
      <c r="AR72" t="s">
        <v>122</v>
      </c>
      <c r="AS72" t="s">
        <v>122</v>
      </c>
      <c r="AT72" t="s">
        <v>147</v>
      </c>
      <c r="AU72" t="s">
        <v>122</v>
      </c>
      <c r="AV72" t="s">
        <v>197</v>
      </c>
      <c r="AY72" t="s">
        <v>222</v>
      </c>
      <c r="AZ72" t="s">
        <v>223</v>
      </c>
      <c r="BA72" t="s">
        <v>122</v>
      </c>
      <c r="BB72" t="s">
        <v>122</v>
      </c>
      <c r="BC72" t="s">
        <v>122</v>
      </c>
      <c r="BD72" t="s">
        <v>122</v>
      </c>
      <c r="BE72" t="s">
        <v>122</v>
      </c>
      <c r="BF72" t="s">
        <v>122</v>
      </c>
      <c r="CK72" t="s">
        <v>130</v>
      </c>
      <c r="CL72" t="s">
        <v>131</v>
      </c>
      <c r="CM72" t="s">
        <v>132</v>
      </c>
      <c r="CN72" s="2">
        <v>43293</v>
      </c>
      <c r="CO72" t="s">
        <v>122</v>
      </c>
      <c r="CP72" t="s">
        <v>133</v>
      </c>
      <c r="CQ72" t="s">
        <v>133</v>
      </c>
      <c r="CR72" t="s">
        <v>134</v>
      </c>
      <c r="CS72" t="s">
        <v>122</v>
      </c>
      <c r="CT72">
        <v>0</v>
      </c>
      <c r="CU72" t="b">
        <v>0</v>
      </c>
      <c r="CV72" t="s">
        <v>199</v>
      </c>
      <c r="CW72" t="s">
        <v>122</v>
      </c>
      <c r="CX72" t="s">
        <v>122</v>
      </c>
      <c r="CY72" t="b">
        <v>0</v>
      </c>
      <c r="CZ72" t="b">
        <v>0</v>
      </c>
      <c r="DC72" t="s">
        <v>263</v>
      </c>
    </row>
    <row r="73" spans="1:113" x14ac:dyDescent="0.2">
      <c r="A73" s="2">
        <v>43375</v>
      </c>
      <c r="B73" t="s">
        <v>113</v>
      </c>
      <c r="C73" t="s">
        <v>320</v>
      </c>
      <c r="D73" t="s">
        <v>321</v>
      </c>
      <c r="E73" t="s">
        <v>322</v>
      </c>
      <c r="F73" t="s">
        <v>276</v>
      </c>
      <c r="N73" s="2"/>
      <c r="R73">
        <v>0</v>
      </c>
      <c r="S73">
        <v>99.629731000000007</v>
      </c>
      <c r="T73">
        <v>-1992594629.27</v>
      </c>
      <c r="V73">
        <v>-1992594629.27</v>
      </c>
      <c r="Z73">
        <v>7</v>
      </c>
      <c r="AA73">
        <v>0</v>
      </c>
      <c r="AB73">
        <v>-2.6647017499999998E-2</v>
      </c>
      <c r="AC73" t="s">
        <v>276</v>
      </c>
      <c r="AE73" t="s">
        <v>277</v>
      </c>
      <c r="AF73" t="s">
        <v>278</v>
      </c>
      <c r="AG73" t="s">
        <v>278</v>
      </c>
      <c r="AH73" t="s">
        <v>145</v>
      </c>
      <c r="AI73" t="s">
        <v>219</v>
      </c>
      <c r="AJ73" t="s">
        <v>214</v>
      </c>
      <c r="AK73" t="s">
        <v>217</v>
      </c>
      <c r="AM73" t="s">
        <v>180</v>
      </c>
      <c r="AN73" t="s">
        <v>122</v>
      </c>
      <c r="AO73" t="s">
        <v>122</v>
      </c>
      <c r="AP73" t="s">
        <v>196</v>
      </c>
      <c r="AQ73" t="s">
        <v>139</v>
      </c>
      <c r="AR73" t="s">
        <v>122</v>
      </c>
      <c r="AS73" t="s">
        <v>122</v>
      </c>
      <c r="AT73" t="s">
        <v>147</v>
      </c>
      <c r="AU73" t="s">
        <v>122</v>
      </c>
      <c r="AV73" t="s">
        <v>197</v>
      </c>
      <c r="AY73" t="s">
        <v>222</v>
      </c>
      <c r="AZ73" t="s">
        <v>223</v>
      </c>
      <c r="BA73" t="s">
        <v>122</v>
      </c>
      <c r="BB73" t="s">
        <v>122</v>
      </c>
      <c r="BC73" t="s">
        <v>122</v>
      </c>
      <c r="BD73" t="s">
        <v>122</v>
      </c>
      <c r="BE73" t="s">
        <v>122</v>
      </c>
      <c r="BF73" t="s">
        <v>122</v>
      </c>
      <c r="CK73" t="s">
        <v>130</v>
      </c>
      <c r="CL73" t="s">
        <v>131</v>
      </c>
      <c r="CM73" t="s">
        <v>132</v>
      </c>
      <c r="CN73" s="2">
        <v>43377</v>
      </c>
      <c r="CO73" t="s">
        <v>122</v>
      </c>
      <c r="CP73" t="s">
        <v>133</v>
      </c>
      <c r="CQ73" t="s">
        <v>133</v>
      </c>
      <c r="CR73" t="s">
        <v>134</v>
      </c>
      <c r="CS73" t="s">
        <v>122</v>
      </c>
      <c r="CT73">
        <v>0</v>
      </c>
      <c r="CU73" t="b">
        <v>0</v>
      </c>
      <c r="CV73" t="s">
        <v>199</v>
      </c>
      <c r="CW73" t="s">
        <v>122</v>
      </c>
      <c r="CX73" t="s">
        <v>122</v>
      </c>
      <c r="CY73" t="b">
        <v>0</v>
      </c>
      <c r="CZ73" t="b">
        <v>0</v>
      </c>
      <c r="DC73" t="s">
        <v>122</v>
      </c>
    </row>
    <row r="74" spans="1:113" x14ac:dyDescent="0.2">
      <c r="A74" s="2">
        <v>43375</v>
      </c>
      <c r="B74" t="s">
        <v>113</v>
      </c>
      <c r="C74" t="s">
        <v>320</v>
      </c>
      <c r="D74" t="s">
        <v>321</v>
      </c>
      <c r="E74" t="s">
        <v>323</v>
      </c>
      <c r="F74" t="s">
        <v>276</v>
      </c>
      <c r="N74" s="2"/>
      <c r="R74">
        <v>0</v>
      </c>
      <c r="S74">
        <v>99.633948000000004</v>
      </c>
      <c r="T74">
        <v>-996339480</v>
      </c>
      <c r="V74">
        <v>-996339480</v>
      </c>
      <c r="Z74">
        <v>7</v>
      </c>
      <c r="AA74">
        <v>0</v>
      </c>
      <c r="AB74">
        <v>-1.33240726E-2</v>
      </c>
      <c r="AC74" t="s">
        <v>276</v>
      </c>
      <c r="AE74" t="s">
        <v>277</v>
      </c>
      <c r="AF74" t="s">
        <v>278</v>
      </c>
      <c r="AG74" t="s">
        <v>278</v>
      </c>
      <c r="AH74" t="s">
        <v>145</v>
      </c>
      <c r="AI74" t="s">
        <v>219</v>
      </c>
      <c r="AJ74" t="s">
        <v>214</v>
      </c>
      <c r="AK74" t="s">
        <v>217</v>
      </c>
      <c r="AM74" t="s">
        <v>180</v>
      </c>
      <c r="AN74" t="s">
        <v>122</v>
      </c>
      <c r="AO74" t="s">
        <v>122</v>
      </c>
      <c r="AP74" t="s">
        <v>196</v>
      </c>
      <c r="AQ74" t="s">
        <v>139</v>
      </c>
      <c r="AR74" t="s">
        <v>122</v>
      </c>
      <c r="AS74" t="s">
        <v>122</v>
      </c>
      <c r="AT74" t="s">
        <v>147</v>
      </c>
      <c r="AU74" t="s">
        <v>122</v>
      </c>
      <c r="AV74" t="s">
        <v>197</v>
      </c>
      <c r="AY74" t="s">
        <v>222</v>
      </c>
      <c r="AZ74" t="s">
        <v>223</v>
      </c>
      <c r="BA74" t="s">
        <v>122</v>
      </c>
      <c r="BB74" t="s">
        <v>122</v>
      </c>
      <c r="BC74" t="s">
        <v>122</v>
      </c>
      <c r="BD74" t="s">
        <v>122</v>
      </c>
      <c r="BE74" t="s">
        <v>122</v>
      </c>
      <c r="BF74" t="s">
        <v>122</v>
      </c>
      <c r="CK74" t="s">
        <v>130</v>
      </c>
      <c r="CL74" t="s">
        <v>131</v>
      </c>
      <c r="CM74" t="s">
        <v>132</v>
      </c>
      <c r="CN74" s="2">
        <v>43377</v>
      </c>
      <c r="CO74" t="s">
        <v>122</v>
      </c>
      <c r="CP74" t="s">
        <v>133</v>
      </c>
      <c r="CQ74" t="s">
        <v>133</v>
      </c>
      <c r="CR74" t="s">
        <v>134</v>
      </c>
      <c r="CS74" t="s">
        <v>122</v>
      </c>
      <c r="CT74">
        <v>0</v>
      </c>
      <c r="CU74" t="b">
        <v>0</v>
      </c>
      <c r="CV74" t="s">
        <v>199</v>
      </c>
      <c r="CW74" t="s">
        <v>122</v>
      </c>
      <c r="CX74" t="s">
        <v>122</v>
      </c>
      <c r="CY74" t="b">
        <v>0</v>
      </c>
      <c r="CZ74" t="b">
        <v>0</v>
      </c>
      <c r="DC74" t="s">
        <v>122</v>
      </c>
    </row>
    <row r="75" spans="1:113" x14ac:dyDescent="0.2">
      <c r="A75" s="2">
        <v>43375</v>
      </c>
      <c r="B75" t="s">
        <v>113</v>
      </c>
      <c r="C75" t="s">
        <v>320</v>
      </c>
      <c r="D75" t="s">
        <v>324</v>
      </c>
      <c r="E75" t="s">
        <v>324</v>
      </c>
      <c r="F75" t="s">
        <v>324</v>
      </c>
      <c r="N75" s="2"/>
      <c r="T75">
        <v>-172033.16</v>
      </c>
      <c r="Z75">
        <v>0</v>
      </c>
      <c r="AA75">
        <v>0</v>
      </c>
      <c r="AB75">
        <v>-2.3006E-6</v>
      </c>
      <c r="CK75" t="s">
        <v>130</v>
      </c>
      <c r="CL75" t="s">
        <v>131</v>
      </c>
      <c r="CM75" t="s">
        <v>132</v>
      </c>
      <c r="CN75" s="2"/>
    </row>
    <row r="76" spans="1:113" x14ac:dyDescent="0.2">
      <c r="A76" s="2">
        <v>43375</v>
      </c>
      <c r="B76" t="s">
        <v>113</v>
      </c>
      <c r="C76" t="s">
        <v>320</v>
      </c>
      <c r="D76" t="s">
        <v>324</v>
      </c>
      <c r="E76" t="s">
        <v>324</v>
      </c>
      <c r="F76" t="s">
        <v>324</v>
      </c>
      <c r="N76" s="2"/>
      <c r="T76">
        <v>-1131.48</v>
      </c>
      <c r="Z76">
        <v>0</v>
      </c>
      <c r="AA76">
        <v>0</v>
      </c>
      <c r="AB76">
        <v>-1.51E-8</v>
      </c>
      <c r="CK76" t="s">
        <v>130</v>
      </c>
      <c r="CL76" t="s">
        <v>131</v>
      </c>
      <c r="CM76" t="s">
        <v>132</v>
      </c>
      <c r="CN76" s="2"/>
    </row>
    <row r="77" spans="1:113" x14ac:dyDescent="0.2">
      <c r="A77" s="2">
        <v>43375</v>
      </c>
      <c r="B77" t="s">
        <v>113</v>
      </c>
      <c r="C77" t="s">
        <v>320</v>
      </c>
      <c r="D77" t="s">
        <v>325</v>
      </c>
      <c r="N77" s="2"/>
      <c r="T77">
        <v>-1628535.17</v>
      </c>
      <c r="U77">
        <v>0</v>
      </c>
      <c r="Z77">
        <v>0</v>
      </c>
      <c r="AA77">
        <v>0</v>
      </c>
      <c r="AB77">
        <v>-2.1778400000000001E-5</v>
      </c>
      <c r="CK77" t="s">
        <v>130</v>
      </c>
      <c r="CL77" t="s">
        <v>131</v>
      </c>
      <c r="CM77" t="s">
        <v>132</v>
      </c>
      <c r="CN77" s="2"/>
    </row>
    <row r="78" spans="1:113" x14ac:dyDescent="0.2">
      <c r="A78" s="2">
        <v>43375</v>
      </c>
      <c r="B78" t="s">
        <v>113</v>
      </c>
      <c r="C78" t="s">
        <v>320</v>
      </c>
      <c r="D78" t="s">
        <v>326</v>
      </c>
      <c r="E78" t="s">
        <v>326</v>
      </c>
      <c r="N78" s="2"/>
      <c r="T78">
        <v>0</v>
      </c>
      <c r="V78">
        <v>0</v>
      </c>
      <c r="Z78">
        <v>0</v>
      </c>
      <c r="AA78">
        <v>0</v>
      </c>
      <c r="AB78">
        <v>0</v>
      </c>
      <c r="CK78" t="s">
        <v>130</v>
      </c>
      <c r="CL78" t="s">
        <v>131</v>
      </c>
      <c r="CM78" t="s">
        <v>132</v>
      </c>
      <c r="CN78" s="2"/>
    </row>
    <row r="79" spans="1:113" x14ac:dyDescent="0.2">
      <c r="A79" s="2">
        <v>43375</v>
      </c>
      <c r="B79" t="s">
        <v>113</v>
      </c>
      <c r="C79" t="s">
        <v>320</v>
      </c>
      <c r="D79" t="s">
        <v>327</v>
      </c>
      <c r="E79" t="s">
        <v>327</v>
      </c>
      <c r="F79" t="s">
        <v>327</v>
      </c>
      <c r="N79" s="2"/>
      <c r="T79">
        <v>-4182.17</v>
      </c>
      <c r="Z79">
        <v>0</v>
      </c>
      <c r="AA79">
        <v>0</v>
      </c>
      <c r="AB79">
        <v>-5.5899999999999998E-8</v>
      </c>
      <c r="CK79" t="s">
        <v>130</v>
      </c>
      <c r="CL79" t="s">
        <v>131</v>
      </c>
      <c r="CM79" t="s">
        <v>132</v>
      </c>
      <c r="CN79" s="2"/>
    </row>
    <row r="80" spans="1:113" x14ac:dyDescent="0.2">
      <c r="A80" s="2">
        <v>43375</v>
      </c>
      <c r="B80" t="s">
        <v>113</v>
      </c>
      <c r="C80" t="s">
        <v>320</v>
      </c>
      <c r="D80" t="s">
        <v>327</v>
      </c>
      <c r="E80" t="s">
        <v>327</v>
      </c>
      <c r="F80" t="s">
        <v>327</v>
      </c>
      <c r="N80" s="2"/>
      <c r="T80">
        <v>-283.3</v>
      </c>
      <c r="Z80">
        <v>0</v>
      </c>
      <c r="AA80">
        <v>0</v>
      </c>
      <c r="AB80">
        <v>-3.8000000000000001E-9</v>
      </c>
      <c r="CK80" t="s">
        <v>130</v>
      </c>
      <c r="CL80" t="s">
        <v>131</v>
      </c>
      <c r="CM80" t="s">
        <v>132</v>
      </c>
      <c r="CN80" s="2"/>
    </row>
    <row r="81" spans="1:107" x14ac:dyDescent="0.2">
      <c r="A81" s="2">
        <v>43375</v>
      </c>
      <c r="B81" t="s">
        <v>113</v>
      </c>
      <c r="C81" t="s">
        <v>320</v>
      </c>
      <c r="D81" t="s">
        <v>328</v>
      </c>
      <c r="E81" t="s">
        <v>328</v>
      </c>
      <c r="N81" s="2"/>
      <c r="T81">
        <v>-55924871.640000001</v>
      </c>
      <c r="V81">
        <v>-55924871.640000001</v>
      </c>
      <c r="Z81">
        <v>0</v>
      </c>
      <c r="AA81">
        <v>0</v>
      </c>
      <c r="AB81">
        <v>-7.4788470000000001E-4</v>
      </c>
      <c r="CK81" t="s">
        <v>130</v>
      </c>
      <c r="CL81" t="s">
        <v>131</v>
      </c>
      <c r="CM81" t="s">
        <v>132</v>
      </c>
      <c r="CN81" s="2"/>
    </row>
    <row r="82" spans="1:107" x14ac:dyDescent="0.2">
      <c r="A82" s="2">
        <v>43375</v>
      </c>
      <c r="B82" t="s">
        <v>113</v>
      </c>
      <c r="C82" t="s">
        <v>320</v>
      </c>
      <c r="D82" t="s">
        <v>329</v>
      </c>
      <c r="E82" t="s">
        <v>329</v>
      </c>
      <c r="N82" s="2"/>
      <c r="T82">
        <v>-718108.37</v>
      </c>
      <c r="V82">
        <v>-718108.37</v>
      </c>
      <c r="Z82">
        <v>0</v>
      </c>
      <c r="AA82">
        <v>0</v>
      </c>
      <c r="AB82">
        <v>-9.6033E-6</v>
      </c>
      <c r="CK82" t="s">
        <v>130</v>
      </c>
      <c r="CL82" t="s">
        <v>131</v>
      </c>
      <c r="CM82" t="s">
        <v>132</v>
      </c>
      <c r="CN82" s="2"/>
    </row>
    <row r="83" spans="1:107" x14ac:dyDescent="0.2">
      <c r="A83" s="2">
        <v>43375</v>
      </c>
      <c r="B83" t="s">
        <v>113</v>
      </c>
      <c r="C83" t="s">
        <v>330</v>
      </c>
      <c r="D83" t="s">
        <v>330</v>
      </c>
      <c r="E83" t="s">
        <v>330</v>
      </c>
      <c r="N83" s="2"/>
      <c r="T83">
        <v>74561780065.869995</v>
      </c>
      <c r="U83">
        <v>217347013.58000001</v>
      </c>
      <c r="V83">
        <v>74588536406.649994</v>
      </c>
      <c r="Z83">
        <v>0</v>
      </c>
      <c r="AA83">
        <v>0</v>
      </c>
      <c r="AB83">
        <v>1.0000231236999999</v>
      </c>
      <c r="CK83" t="s">
        <v>130</v>
      </c>
      <c r="CL83" t="s">
        <v>131</v>
      </c>
      <c r="CM83" t="s">
        <v>132</v>
      </c>
      <c r="CN83" s="2"/>
    </row>
    <row r="84" spans="1:107" x14ac:dyDescent="0.2">
      <c r="A84" s="2">
        <v>43375</v>
      </c>
      <c r="B84" t="s">
        <v>113</v>
      </c>
      <c r="C84" t="s">
        <v>331</v>
      </c>
      <c r="D84" t="s">
        <v>329</v>
      </c>
      <c r="E84" t="s">
        <v>329</v>
      </c>
      <c r="N84" s="2"/>
      <c r="T84">
        <v>-21921.55</v>
      </c>
      <c r="V84">
        <v>-21921.55</v>
      </c>
      <c r="Z84">
        <v>0</v>
      </c>
      <c r="AA84">
        <v>0</v>
      </c>
      <c r="AB84">
        <v>-2.932E-7</v>
      </c>
      <c r="CK84" t="s">
        <v>130</v>
      </c>
      <c r="CL84" t="s">
        <v>131</v>
      </c>
      <c r="CM84" t="s">
        <v>132</v>
      </c>
      <c r="CN84" s="2"/>
    </row>
    <row r="85" spans="1:107" x14ac:dyDescent="0.2">
      <c r="A85" s="2">
        <v>43375</v>
      </c>
      <c r="B85" t="s">
        <v>113</v>
      </c>
      <c r="C85" t="s">
        <v>331</v>
      </c>
      <c r="D85" t="s">
        <v>328</v>
      </c>
      <c r="E85" t="s">
        <v>328</v>
      </c>
      <c r="N85" s="2"/>
      <c r="T85">
        <v>-1707207.47</v>
      </c>
      <c r="V85">
        <v>-1707207.47</v>
      </c>
      <c r="Z85">
        <v>0</v>
      </c>
      <c r="AA85">
        <v>0</v>
      </c>
      <c r="AB85">
        <v>-2.2830500000000001E-5</v>
      </c>
      <c r="CK85" t="s">
        <v>130</v>
      </c>
      <c r="CL85" t="s">
        <v>131</v>
      </c>
      <c r="CM85" t="s">
        <v>132</v>
      </c>
      <c r="CN85" s="2"/>
    </row>
    <row r="86" spans="1:107" x14ac:dyDescent="0.2">
      <c r="A86" s="2">
        <v>43375</v>
      </c>
      <c r="B86" t="s">
        <v>113</v>
      </c>
      <c r="C86" t="s">
        <v>331</v>
      </c>
      <c r="D86" t="s">
        <v>326</v>
      </c>
      <c r="E86" t="s">
        <v>326</v>
      </c>
      <c r="N86" s="2"/>
      <c r="T86">
        <v>0</v>
      </c>
      <c r="V86">
        <v>0</v>
      </c>
      <c r="Z86">
        <v>0</v>
      </c>
      <c r="AA86">
        <v>0</v>
      </c>
      <c r="AB86">
        <v>0</v>
      </c>
      <c r="CK86" t="s">
        <v>130</v>
      </c>
      <c r="CL86" t="s">
        <v>131</v>
      </c>
      <c r="CM86" t="s">
        <v>132</v>
      </c>
      <c r="CN86" s="2"/>
    </row>
    <row r="87" spans="1:107" x14ac:dyDescent="0.2">
      <c r="A87" s="2">
        <v>43375</v>
      </c>
      <c r="B87" t="s">
        <v>113</v>
      </c>
      <c r="C87" t="s">
        <v>332</v>
      </c>
      <c r="D87" t="s">
        <v>332</v>
      </c>
      <c r="E87" t="s">
        <v>332</v>
      </c>
      <c r="N87" s="2"/>
      <c r="T87">
        <v>74560050936.850006</v>
      </c>
      <c r="U87">
        <v>217347013.58000001</v>
      </c>
      <c r="V87">
        <v>74586807277.630005</v>
      </c>
      <c r="Z87">
        <v>0</v>
      </c>
      <c r="AA87">
        <v>0</v>
      </c>
      <c r="AB87">
        <v>1</v>
      </c>
      <c r="CK87" t="s">
        <v>130</v>
      </c>
      <c r="CL87" t="s">
        <v>131</v>
      </c>
      <c r="CM87" t="s">
        <v>132</v>
      </c>
      <c r="CN87" s="2"/>
    </row>
    <row r="88" spans="1:107" x14ac:dyDescent="0.2">
      <c r="A88" s="2">
        <v>43375</v>
      </c>
      <c r="B88" t="s">
        <v>113</v>
      </c>
      <c r="C88" t="s">
        <v>333</v>
      </c>
      <c r="D88" t="s">
        <v>333</v>
      </c>
      <c r="E88" t="s">
        <v>333</v>
      </c>
      <c r="F88" t="s">
        <v>333</v>
      </c>
      <c r="N88" s="2"/>
      <c r="T88">
        <v>3646295134.5911002</v>
      </c>
      <c r="Z88">
        <v>0</v>
      </c>
      <c r="AA88">
        <v>0</v>
      </c>
      <c r="AB88">
        <v>-1</v>
      </c>
      <c r="CK88" t="s">
        <v>130</v>
      </c>
      <c r="CL88" t="s">
        <v>131</v>
      </c>
      <c r="CM88" t="s">
        <v>132</v>
      </c>
      <c r="CN88" s="2"/>
    </row>
    <row r="89" spans="1:107" x14ac:dyDescent="0.2">
      <c r="A89" s="2">
        <v>43375</v>
      </c>
      <c r="B89" t="s">
        <v>113</v>
      </c>
      <c r="C89" t="s">
        <v>334</v>
      </c>
      <c r="D89" t="s">
        <v>334</v>
      </c>
      <c r="E89" t="s">
        <v>334</v>
      </c>
      <c r="N89" s="2"/>
      <c r="T89">
        <v>20.5077</v>
      </c>
      <c r="Z89">
        <v>0</v>
      </c>
      <c r="AA89">
        <v>0</v>
      </c>
      <c r="CK89" t="s">
        <v>130</v>
      </c>
      <c r="CL89" t="s">
        <v>131</v>
      </c>
      <c r="CM89" t="s">
        <v>132</v>
      </c>
      <c r="CN89" s="2"/>
    </row>
    <row r="90" spans="1:107" x14ac:dyDescent="0.2">
      <c r="A90" s="2">
        <v>43375</v>
      </c>
      <c r="B90" t="s">
        <v>335</v>
      </c>
      <c r="C90" t="s">
        <v>114</v>
      </c>
      <c r="D90" t="s">
        <v>217</v>
      </c>
      <c r="F90" t="s">
        <v>270</v>
      </c>
      <c r="H90" t="s">
        <v>219</v>
      </c>
      <c r="J90" t="s">
        <v>213</v>
      </c>
      <c r="N90" s="2">
        <v>43398</v>
      </c>
      <c r="O90">
        <v>23</v>
      </c>
      <c r="Q90">
        <v>1.159988</v>
      </c>
      <c r="T90">
        <v>279804369.60000002</v>
      </c>
      <c r="V90">
        <v>279804369.60000002</v>
      </c>
      <c r="W90">
        <v>6.0232000000000001E-2</v>
      </c>
      <c r="X90">
        <v>280000000</v>
      </c>
      <c r="Z90">
        <v>279651763.74000001</v>
      </c>
      <c r="AA90">
        <v>1.159988</v>
      </c>
      <c r="AB90">
        <v>1.2922989E-3</v>
      </c>
      <c r="AC90" t="s">
        <v>270</v>
      </c>
      <c r="AE90" t="s">
        <v>220</v>
      </c>
      <c r="AF90" t="s">
        <v>271</v>
      </c>
      <c r="AG90" t="s">
        <v>271</v>
      </c>
      <c r="AH90" t="s">
        <v>145</v>
      </c>
      <c r="AI90" t="s">
        <v>219</v>
      </c>
      <c r="AJ90" t="s">
        <v>214</v>
      </c>
      <c r="AK90" t="s">
        <v>217</v>
      </c>
      <c r="AM90" t="s">
        <v>180</v>
      </c>
      <c r="AN90" t="s">
        <v>122</v>
      </c>
      <c r="AO90" t="s">
        <v>122</v>
      </c>
      <c r="AP90" t="s">
        <v>196</v>
      </c>
      <c r="AQ90" t="s">
        <v>139</v>
      </c>
      <c r="AR90" t="s">
        <v>122</v>
      </c>
      <c r="AS90" t="s">
        <v>122</v>
      </c>
      <c r="AT90" t="s">
        <v>147</v>
      </c>
      <c r="AU90" t="s">
        <v>122</v>
      </c>
      <c r="AV90" t="s">
        <v>197</v>
      </c>
      <c r="AY90" t="s">
        <v>222</v>
      </c>
      <c r="AZ90" t="s">
        <v>223</v>
      </c>
      <c r="BA90" t="s">
        <v>122</v>
      </c>
      <c r="BB90" t="s">
        <v>122</v>
      </c>
      <c r="BC90" t="s">
        <v>122</v>
      </c>
      <c r="BD90" t="s">
        <v>122</v>
      </c>
      <c r="BE90" t="s">
        <v>122</v>
      </c>
      <c r="BF90" t="s">
        <v>122</v>
      </c>
      <c r="CK90" t="s">
        <v>336</v>
      </c>
      <c r="CL90" t="s">
        <v>337</v>
      </c>
      <c r="CM90" t="s">
        <v>132</v>
      </c>
      <c r="CN90" s="2">
        <v>43216</v>
      </c>
      <c r="CO90" t="s">
        <v>122</v>
      </c>
      <c r="CP90" t="s">
        <v>133</v>
      </c>
      <c r="CQ90" t="s">
        <v>133</v>
      </c>
      <c r="CR90" t="s">
        <v>134</v>
      </c>
      <c r="CS90" t="s">
        <v>122</v>
      </c>
      <c r="CT90">
        <v>0</v>
      </c>
      <c r="CU90" t="b">
        <v>0</v>
      </c>
      <c r="CV90" t="s">
        <v>199</v>
      </c>
      <c r="CW90" t="s">
        <v>122</v>
      </c>
      <c r="CX90" t="s">
        <v>122</v>
      </c>
      <c r="CY90" t="b">
        <v>0</v>
      </c>
      <c r="CZ90" t="b">
        <v>0</v>
      </c>
      <c r="DC90" t="s">
        <v>272</v>
      </c>
    </row>
    <row r="91" spans="1:107" x14ac:dyDescent="0.2">
      <c r="A91" s="2">
        <v>43375</v>
      </c>
      <c r="B91" t="s">
        <v>335</v>
      </c>
      <c r="C91" t="s">
        <v>114</v>
      </c>
      <c r="D91" t="s">
        <v>217</v>
      </c>
      <c r="F91" t="s">
        <v>273</v>
      </c>
      <c r="H91" t="s">
        <v>219</v>
      </c>
      <c r="J91" t="s">
        <v>213</v>
      </c>
      <c r="N91" s="2">
        <v>43398</v>
      </c>
      <c r="O91">
        <v>23</v>
      </c>
      <c r="Q91">
        <v>1.2516830000000001</v>
      </c>
      <c r="T91">
        <v>7014707832.6000004</v>
      </c>
      <c r="V91">
        <v>7014484456.1999998</v>
      </c>
      <c r="W91">
        <v>6.0232000000000001E-2</v>
      </c>
      <c r="X91">
        <v>7020000000</v>
      </c>
      <c r="Z91">
        <v>6998153843.1099997</v>
      </c>
      <c r="AA91">
        <v>1.304557</v>
      </c>
      <c r="AB91">
        <v>3.23979894E-2</v>
      </c>
      <c r="AC91" t="s">
        <v>273</v>
      </c>
      <c r="AE91" t="s">
        <v>220</v>
      </c>
      <c r="AF91" t="s">
        <v>274</v>
      </c>
      <c r="AG91" t="s">
        <v>274</v>
      </c>
      <c r="AH91" t="s">
        <v>145</v>
      </c>
      <c r="AI91" t="s">
        <v>219</v>
      </c>
      <c r="AJ91" t="s">
        <v>214</v>
      </c>
      <c r="AK91" t="s">
        <v>217</v>
      </c>
      <c r="AM91" t="s">
        <v>180</v>
      </c>
      <c r="AN91" t="s">
        <v>122</v>
      </c>
      <c r="AO91" t="s">
        <v>122</v>
      </c>
      <c r="AP91" t="s">
        <v>196</v>
      </c>
      <c r="AQ91" t="s">
        <v>139</v>
      </c>
      <c r="AR91" t="s">
        <v>122</v>
      </c>
      <c r="AS91" t="s">
        <v>122</v>
      </c>
      <c r="AT91" t="s">
        <v>147</v>
      </c>
      <c r="AU91" t="s">
        <v>122</v>
      </c>
      <c r="AV91" t="s">
        <v>197</v>
      </c>
      <c r="AY91" t="s">
        <v>222</v>
      </c>
      <c r="AZ91" t="s">
        <v>223</v>
      </c>
      <c r="BA91" t="s">
        <v>122</v>
      </c>
      <c r="BB91" t="s">
        <v>122</v>
      </c>
      <c r="BC91" t="s">
        <v>122</v>
      </c>
      <c r="BD91" t="s">
        <v>122</v>
      </c>
      <c r="BE91" t="s">
        <v>122</v>
      </c>
      <c r="BF91" t="s">
        <v>122</v>
      </c>
      <c r="CK91" t="s">
        <v>336</v>
      </c>
      <c r="CL91" t="s">
        <v>337</v>
      </c>
      <c r="CM91" t="s">
        <v>132</v>
      </c>
      <c r="CN91" s="2">
        <v>43307</v>
      </c>
      <c r="CO91" t="s">
        <v>122</v>
      </c>
      <c r="CP91" t="s">
        <v>133</v>
      </c>
      <c r="CQ91" t="s">
        <v>133</v>
      </c>
      <c r="CR91" t="s">
        <v>134</v>
      </c>
      <c r="CS91" t="s">
        <v>122</v>
      </c>
      <c r="CT91">
        <v>0</v>
      </c>
      <c r="CU91" t="b">
        <v>0</v>
      </c>
      <c r="CV91" t="s">
        <v>199</v>
      </c>
      <c r="CW91" t="s">
        <v>122</v>
      </c>
      <c r="CX91" t="s">
        <v>122</v>
      </c>
      <c r="CY91" t="b">
        <v>0</v>
      </c>
      <c r="CZ91" t="b">
        <v>0</v>
      </c>
      <c r="DC91" t="s">
        <v>275</v>
      </c>
    </row>
    <row r="92" spans="1:107" x14ac:dyDescent="0.2">
      <c r="A92" s="2">
        <v>43375</v>
      </c>
      <c r="B92" t="s">
        <v>335</v>
      </c>
      <c r="C92" t="s">
        <v>114</v>
      </c>
      <c r="D92" t="s">
        <v>217</v>
      </c>
      <c r="F92" t="s">
        <v>276</v>
      </c>
      <c r="H92" t="s">
        <v>219</v>
      </c>
      <c r="J92" t="s">
        <v>213</v>
      </c>
      <c r="N92" s="2">
        <v>43468</v>
      </c>
      <c r="O92">
        <v>93</v>
      </c>
      <c r="Q92">
        <v>1.4906619999999999</v>
      </c>
      <c r="T92">
        <v>5977783902.6499996</v>
      </c>
      <c r="V92">
        <v>5977783902.6499996</v>
      </c>
      <c r="W92">
        <v>0.25479499999999999</v>
      </c>
      <c r="X92">
        <v>6000000000</v>
      </c>
      <c r="Z92">
        <v>5977783902.6499996</v>
      </c>
      <c r="AA92">
        <v>1.4906619999999999</v>
      </c>
      <c r="AB92">
        <v>2.76088733E-2</v>
      </c>
      <c r="AC92" t="s">
        <v>276</v>
      </c>
      <c r="AE92" t="s">
        <v>277</v>
      </c>
      <c r="AF92" t="s">
        <v>278</v>
      </c>
      <c r="AG92" t="s">
        <v>278</v>
      </c>
      <c r="AH92" t="s">
        <v>145</v>
      </c>
      <c r="AI92" t="s">
        <v>219</v>
      </c>
      <c r="AJ92" t="s">
        <v>214</v>
      </c>
      <c r="AK92" t="s">
        <v>217</v>
      </c>
      <c r="AM92" t="s">
        <v>180</v>
      </c>
      <c r="AN92" t="s">
        <v>122</v>
      </c>
      <c r="AO92" t="s">
        <v>122</v>
      </c>
      <c r="AP92" t="s">
        <v>196</v>
      </c>
      <c r="AQ92" t="s">
        <v>139</v>
      </c>
      <c r="AR92" t="s">
        <v>122</v>
      </c>
      <c r="AS92" t="s">
        <v>122</v>
      </c>
      <c r="AT92" t="s">
        <v>147</v>
      </c>
      <c r="AU92" t="s">
        <v>122</v>
      </c>
      <c r="AV92" t="s">
        <v>197</v>
      </c>
      <c r="AY92" t="s">
        <v>222</v>
      </c>
      <c r="AZ92" t="s">
        <v>223</v>
      </c>
      <c r="BA92" t="s">
        <v>122</v>
      </c>
      <c r="BB92" t="s">
        <v>122</v>
      </c>
      <c r="BC92" t="s">
        <v>122</v>
      </c>
      <c r="BD92" t="s">
        <v>122</v>
      </c>
      <c r="BE92" t="s">
        <v>122</v>
      </c>
      <c r="BF92" t="s">
        <v>122</v>
      </c>
      <c r="CK92" t="s">
        <v>336</v>
      </c>
      <c r="CL92" t="s">
        <v>337</v>
      </c>
      <c r="CM92" t="s">
        <v>132</v>
      </c>
      <c r="CN92" s="2">
        <v>43377</v>
      </c>
      <c r="CO92" t="s">
        <v>122</v>
      </c>
      <c r="CP92" t="s">
        <v>133</v>
      </c>
      <c r="CQ92" t="s">
        <v>133</v>
      </c>
      <c r="CR92" t="s">
        <v>134</v>
      </c>
      <c r="CS92" t="s">
        <v>122</v>
      </c>
      <c r="CT92">
        <v>0</v>
      </c>
      <c r="CU92" t="b">
        <v>0</v>
      </c>
      <c r="CV92" t="s">
        <v>199</v>
      </c>
      <c r="CW92" t="s">
        <v>122</v>
      </c>
      <c r="CX92" t="s">
        <v>122</v>
      </c>
      <c r="CY92" t="b">
        <v>0</v>
      </c>
      <c r="CZ92" t="b">
        <v>0</v>
      </c>
      <c r="DC92" t="s">
        <v>122</v>
      </c>
    </row>
    <row r="93" spans="1:107" x14ac:dyDescent="0.2">
      <c r="A93" s="2">
        <v>43375</v>
      </c>
      <c r="B93" t="s">
        <v>335</v>
      </c>
      <c r="C93" t="s">
        <v>114</v>
      </c>
      <c r="D93" t="s">
        <v>279</v>
      </c>
      <c r="F93" t="s">
        <v>393</v>
      </c>
      <c r="G93" t="s">
        <v>156</v>
      </c>
      <c r="H93" t="s">
        <v>394</v>
      </c>
      <c r="I93" t="s">
        <v>117</v>
      </c>
      <c r="J93" t="s">
        <v>395</v>
      </c>
      <c r="K93" t="s">
        <v>156</v>
      </c>
      <c r="N93" s="2">
        <v>43454</v>
      </c>
      <c r="O93">
        <v>79</v>
      </c>
      <c r="P93">
        <v>4.59</v>
      </c>
      <c r="Q93">
        <v>1.5007159999999999</v>
      </c>
      <c r="R93">
        <v>15000</v>
      </c>
      <c r="S93">
        <v>1006.48274</v>
      </c>
      <c r="T93">
        <v>15097241.1</v>
      </c>
      <c r="U93">
        <v>198061.65</v>
      </c>
      <c r="V93">
        <v>15082041.75</v>
      </c>
      <c r="W93">
        <v>0.21209900000000001</v>
      </c>
      <c r="X93">
        <v>15000000</v>
      </c>
      <c r="Z93">
        <v>15802862.25</v>
      </c>
      <c r="AA93">
        <v>1.97</v>
      </c>
      <c r="AB93">
        <v>7.0642599999999993E-5</v>
      </c>
      <c r="AC93" t="s">
        <v>393</v>
      </c>
      <c r="AE93" t="s">
        <v>396</v>
      </c>
      <c r="AF93" t="s">
        <v>397</v>
      </c>
      <c r="AG93" t="s">
        <v>398</v>
      </c>
      <c r="AH93" t="s">
        <v>145</v>
      </c>
      <c r="AI93" t="s">
        <v>394</v>
      </c>
      <c r="AJ93" t="s">
        <v>287</v>
      </c>
      <c r="AK93" t="s">
        <v>279</v>
      </c>
      <c r="AM93" t="s">
        <v>395</v>
      </c>
      <c r="AN93" t="s">
        <v>288</v>
      </c>
      <c r="AO93" t="s">
        <v>122</v>
      </c>
      <c r="AP93" t="s">
        <v>196</v>
      </c>
      <c r="AQ93" t="s">
        <v>139</v>
      </c>
      <c r="AR93" t="s">
        <v>122</v>
      </c>
      <c r="AS93" t="s">
        <v>122</v>
      </c>
      <c r="AT93" t="s">
        <v>153</v>
      </c>
      <c r="AU93" t="s">
        <v>122</v>
      </c>
      <c r="AV93" t="s">
        <v>289</v>
      </c>
      <c r="AW93" t="s">
        <v>156</v>
      </c>
      <c r="AX93">
        <v>5</v>
      </c>
      <c r="AY93" t="s">
        <v>399</v>
      </c>
      <c r="AZ93" t="s">
        <v>400</v>
      </c>
      <c r="BA93" t="s">
        <v>117</v>
      </c>
      <c r="BB93" t="s">
        <v>156</v>
      </c>
      <c r="BC93" t="s">
        <v>122</v>
      </c>
      <c r="BD93" t="s">
        <v>122</v>
      </c>
      <c r="BE93" t="s">
        <v>122</v>
      </c>
      <c r="BF93" t="s">
        <v>122</v>
      </c>
      <c r="BG93" t="s">
        <v>156</v>
      </c>
      <c r="BH93">
        <v>5</v>
      </c>
      <c r="BI93" t="s">
        <v>129</v>
      </c>
      <c r="BJ93" t="s">
        <v>129</v>
      </c>
      <c r="CK93" t="s">
        <v>336</v>
      </c>
      <c r="CL93" t="s">
        <v>337</v>
      </c>
      <c r="CM93" t="s">
        <v>132</v>
      </c>
      <c r="CN93" s="2">
        <v>40897</v>
      </c>
      <c r="CO93" t="s">
        <v>122</v>
      </c>
      <c r="CP93" t="s">
        <v>133</v>
      </c>
      <c r="CQ93" t="s">
        <v>133</v>
      </c>
      <c r="CR93" t="s">
        <v>134</v>
      </c>
      <c r="CS93" t="s">
        <v>122</v>
      </c>
      <c r="CT93">
        <v>1500</v>
      </c>
      <c r="CU93" t="b">
        <v>0</v>
      </c>
      <c r="CV93" t="s">
        <v>199</v>
      </c>
      <c r="CW93" t="s">
        <v>122</v>
      </c>
      <c r="CX93" t="s">
        <v>122</v>
      </c>
      <c r="CY93" t="b">
        <v>0</v>
      </c>
      <c r="CZ93" t="b">
        <v>0</v>
      </c>
      <c r="DC93" t="s">
        <v>401</v>
      </c>
    </row>
    <row r="94" spans="1:107" x14ac:dyDescent="0.2">
      <c r="A94" s="2">
        <v>43375</v>
      </c>
      <c r="B94" t="s">
        <v>335</v>
      </c>
      <c r="C94" t="s">
        <v>114</v>
      </c>
      <c r="D94" t="s">
        <v>279</v>
      </c>
      <c r="F94" t="s">
        <v>402</v>
      </c>
      <c r="G94" t="s">
        <v>156</v>
      </c>
      <c r="H94" t="s">
        <v>403</v>
      </c>
      <c r="I94" t="s">
        <v>117</v>
      </c>
      <c r="J94" t="s">
        <v>283</v>
      </c>
      <c r="K94" t="s">
        <v>156</v>
      </c>
      <c r="N94" s="2">
        <v>43990</v>
      </c>
      <c r="O94">
        <v>615</v>
      </c>
      <c r="P94">
        <v>2.71</v>
      </c>
      <c r="Q94">
        <v>2.68</v>
      </c>
      <c r="R94">
        <v>50000</v>
      </c>
      <c r="S94">
        <v>1000.4319</v>
      </c>
      <c r="T94">
        <v>50021595</v>
      </c>
      <c r="U94">
        <v>434342.5</v>
      </c>
      <c r="V94">
        <v>50751607.5</v>
      </c>
      <c r="W94">
        <v>1.6193850000000001</v>
      </c>
      <c r="X94">
        <v>50000000</v>
      </c>
      <c r="Z94">
        <v>51013648</v>
      </c>
      <c r="AA94">
        <v>1.7949999999999999</v>
      </c>
      <c r="AB94">
        <v>2.3303479999999999E-4</v>
      </c>
      <c r="AC94" t="s">
        <v>402</v>
      </c>
      <c r="AE94" t="s">
        <v>404</v>
      </c>
      <c r="AF94" t="s">
        <v>405</v>
      </c>
      <c r="AG94" t="s">
        <v>406</v>
      </c>
      <c r="AH94" t="s">
        <v>145</v>
      </c>
      <c r="AI94" t="s">
        <v>403</v>
      </c>
      <c r="AJ94" t="s">
        <v>287</v>
      </c>
      <c r="AK94" t="s">
        <v>279</v>
      </c>
      <c r="AM94" t="s">
        <v>283</v>
      </c>
      <c r="AN94" t="s">
        <v>288</v>
      </c>
      <c r="AO94" t="s">
        <v>122</v>
      </c>
      <c r="AP94" t="s">
        <v>196</v>
      </c>
      <c r="AQ94" t="s">
        <v>139</v>
      </c>
      <c r="AR94" t="s">
        <v>122</v>
      </c>
      <c r="AS94" t="s">
        <v>122</v>
      </c>
      <c r="AT94" t="s">
        <v>153</v>
      </c>
      <c r="AU94" t="s">
        <v>122</v>
      </c>
      <c r="AV94" t="s">
        <v>289</v>
      </c>
      <c r="AW94" t="s">
        <v>156</v>
      </c>
      <c r="AX94">
        <v>5</v>
      </c>
      <c r="AY94" t="s">
        <v>404</v>
      </c>
      <c r="AZ94" t="s">
        <v>407</v>
      </c>
      <c r="BA94" t="s">
        <v>117</v>
      </c>
      <c r="BB94" t="s">
        <v>156</v>
      </c>
      <c r="BC94" t="s">
        <v>122</v>
      </c>
      <c r="BD94" t="s">
        <v>122</v>
      </c>
      <c r="BE94" t="s">
        <v>122</v>
      </c>
      <c r="BF94" t="s">
        <v>122</v>
      </c>
      <c r="BG94" t="s">
        <v>156</v>
      </c>
      <c r="BH94">
        <v>5</v>
      </c>
      <c r="CK94" t="s">
        <v>336</v>
      </c>
      <c r="CL94" t="s">
        <v>337</v>
      </c>
      <c r="CM94" t="s">
        <v>132</v>
      </c>
      <c r="CN94" s="2">
        <v>42712</v>
      </c>
      <c r="CO94" t="s">
        <v>122</v>
      </c>
      <c r="CP94" t="s">
        <v>133</v>
      </c>
      <c r="CQ94" t="s">
        <v>133</v>
      </c>
      <c r="CR94" t="s">
        <v>134</v>
      </c>
      <c r="CS94" t="s">
        <v>122</v>
      </c>
      <c r="CT94">
        <v>10000</v>
      </c>
      <c r="CU94" t="b">
        <v>0</v>
      </c>
      <c r="CV94" t="s">
        <v>199</v>
      </c>
      <c r="CW94" t="s">
        <v>122</v>
      </c>
      <c r="CX94" t="s">
        <v>122</v>
      </c>
      <c r="CY94" t="b">
        <v>0</v>
      </c>
      <c r="CZ94" t="b">
        <v>0</v>
      </c>
      <c r="DC94" t="s">
        <v>408</v>
      </c>
    </row>
    <row r="95" spans="1:107" x14ac:dyDescent="0.2">
      <c r="A95" s="2">
        <v>43375</v>
      </c>
      <c r="B95" t="s">
        <v>335</v>
      </c>
      <c r="C95" t="s">
        <v>114</v>
      </c>
      <c r="D95" t="s">
        <v>279</v>
      </c>
      <c r="F95" t="s">
        <v>409</v>
      </c>
      <c r="G95" t="s">
        <v>152</v>
      </c>
      <c r="H95" t="s">
        <v>410</v>
      </c>
      <c r="I95" t="s">
        <v>188</v>
      </c>
      <c r="J95" t="s">
        <v>201</v>
      </c>
      <c r="K95" t="s">
        <v>152</v>
      </c>
      <c r="N95" s="2">
        <v>43783</v>
      </c>
      <c r="O95">
        <v>408</v>
      </c>
      <c r="P95">
        <v>3.52</v>
      </c>
      <c r="Q95">
        <v>1.9928840000000001</v>
      </c>
      <c r="R95">
        <v>8000</v>
      </c>
      <c r="S95">
        <v>1016.59801</v>
      </c>
      <c r="T95">
        <v>8132784.0800000001</v>
      </c>
      <c r="U95">
        <v>109554</v>
      </c>
      <c r="V95">
        <v>8154423.5199999996</v>
      </c>
      <c r="W95">
        <v>1.078837</v>
      </c>
      <c r="X95">
        <v>8000000</v>
      </c>
      <c r="Z95">
        <v>8202076.3200000003</v>
      </c>
      <c r="AA95">
        <v>1.75</v>
      </c>
      <c r="AB95">
        <v>3.8067900000000002E-5</v>
      </c>
      <c r="AC95" t="s">
        <v>409</v>
      </c>
      <c r="AE95" t="s">
        <v>411</v>
      </c>
      <c r="AF95" t="s">
        <v>412</v>
      </c>
      <c r="AG95" t="s">
        <v>413</v>
      </c>
      <c r="AH95" t="s">
        <v>145</v>
      </c>
      <c r="AI95" t="s">
        <v>410</v>
      </c>
      <c r="AJ95" t="s">
        <v>287</v>
      </c>
      <c r="AK95" t="s">
        <v>279</v>
      </c>
      <c r="AM95" t="s">
        <v>203</v>
      </c>
      <c r="AN95" t="s">
        <v>122</v>
      </c>
      <c r="AO95" t="s">
        <v>122</v>
      </c>
      <c r="AP95" t="s">
        <v>196</v>
      </c>
      <c r="AQ95" t="s">
        <v>139</v>
      </c>
      <c r="AR95" t="s">
        <v>122</v>
      </c>
      <c r="AS95" t="s">
        <v>122</v>
      </c>
      <c r="AT95" t="s">
        <v>153</v>
      </c>
      <c r="AU95" t="s">
        <v>122</v>
      </c>
      <c r="AV95" t="s">
        <v>289</v>
      </c>
      <c r="AW95" t="s">
        <v>152</v>
      </c>
      <c r="AX95">
        <v>6</v>
      </c>
      <c r="AY95" t="s">
        <v>411</v>
      </c>
      <c r="AZ95" t="s">
        <v>414</v>
      </c>
      <c r="BA95" t="s">
        <v>188</v>
      </c>
      <c r="BB95" t="s">
        <v>152</v>
      </c>
      <c r="BC95" t="s">
        <v>122</v>
      </c>
      <c r="BD95" t="s">
        <v>122</v>
      </c>
      <c r="BE95" t="s">
        <v>122</v>
      </c>
      <c r="BF95" t="s">
        <v>122</v>
      </c>
      <c r="BG95" t="s">
        <v>152</v>
      </c>
      <c r="BH95">
        <v>6</v>
      </c>
      <c r="BI95" t="s">
        <v>129</v>
      </c>
      <c r="BJ95" t="s">
        <v>129</v>
      </c>
      <c r="CK95" t="s">
        <v>336</v>
      </c>
      <c r="CL95" t="s">
        <v>337</v>
      </c>
      <c r="CM95" t="s">
        <v>132</v>
      </c>
      <c r="CN95" s="2">
        <v>41957</v>
      </c>
      <c r="CO95" t="s">
        <v>122</v>
      </c>
      <c r="CP95" t="s">
        <v>133</v>
      </c>
      <c r="CQ95" t="s">
        <v>133</v>
      </c>
      <c r="CR95" t="s">
        <v>134</v>
      </c>
      <c r="CS95" t="s">
        <v>122</v>
      </c>
      <c r="CT95">
        <v>4000</v>
      </c>
      <c r="CU95" t="b">
        <v>0</v>
      </c>
      <c r="CV95" t="s">
        <v>199</v>
      </c>
      <c r="CW95" t="s">
        <v>122</v>
      </c>
      <c r="CX95" t="s">
        <v>122</v>
      </c>
      <c r="CY95" t="b">
        <v>0</v>
      </c>
      <c r="CZ95" t="b">
        <v>0</v>
      </c>
      <c r="DC95" t="s">
        <v>415</v>
      </c>
    </row>
    <row r="96" spans="1:107" x14ac:dyDescent="0.2">
      <c r="A96" s="2">
        <v>43375</v>
      </c>
      <c r="B96" t="s">
        <v>335</v>
      </c>
      <c r="C96" t="s">
        <v>114</v>
      </c>
      <c r="D96" t="s">
        <v>279</v>
      </c>
      <c r="F96" t="s">
        <v>280</v>
      </c>
      <c r="G96" t="s">
        <v>281</v>
      </c>
      <c r="H96" t="s">
        <v>282</v>
      </c>
      <c r="I96" t="s">
        <v>117</v>
      </c>
      <c r="J96" t="s">
        <v>283</v>
      </c>
      <c r="K96" t="s">
        <v>156</v>
      </c>
      <c r="N96" s="2">
        <v>43404</v>
      </c>
      <c r="O96">
        <v>29</v>
      </c>
      <c r="P96">
        <v>4.7</v>
      </c>
      <c r="Q96">
        <v>1.544748</v>
      </c>
      <c r="R96">
        <v>40000</v>
      </c>
      <c r="S96">
        <v>1002.20484</v>
      </c>
      <c r="T96">
        <v>40088193.600000001</v>
      </c>
      <c r="U96">
        <v>803506.8</v>
      </c>
      <c r="V96">
        <v>40061636</v>
      </c>
      <c r="W96">
        <v>7.6139999999999999E-2</v>
      </c>
      <c r="X96">
        <v>40000000</v>
      </c>
      <c r="Z96">
        <v>41756343.200000003</v>
      </c>
      <c r="AA96">
        <v>2.4</v>
      </c>
      <c r="AB96">
        <v>1.8886160000000001E-4</v>
      </c>
      <c r="AC96" t="s">
        <v>280</v>
      </c>
      <c r="AE96" t="s">
        <v>284</v>
      </c>
      <c r="AF96" t="s">
        <v>285</v>
      </c>
      <c r="AG96" t="s">
        <v>286</v>
      </c>
      <c r="AH96" t="s">
        <v>145</v>
      </c>
      <c r="AI96" t="s">
        <v>282</v>
      </c>
      <c r="AJ96" t="s">
        <v>287</v>
      </c>
      <c r="AK96" t="s">
        <v>279</v>
      </c>
      <c r="AM96" t="s">
        <v>283</v>
      </c>
      <c r="AN96" t="s">
        <v>288</v>
      </c>
      <c r="AO96" t="s">
        <v>122</v>
      </c>
      <c r="AP96" t="s">
        <v>196</v>
      </c>
      <c r="AQ96" t="s">
        <v>139</v>
      </c>
      <c r="AR96" t="s">
        <v>122</v>
      </c>
      <c r="AS96" t="s">
        <v>122</v>
      </c>
      <c r="AT96" t="s">
        <v>153</v>
      </c>
      <c r="AU96" t="s">
        <v>122</v>
      </c>
      <c r="AV96" t="s">
        <v>289</v>
      </c>
      <c r="AW96" t="s">
        <v>281</v>
      </c>
      <c r="AX96">
        <v>6</v>
      </c>
      <c r="AY96" t="s">
        <v>290</v>
      </c>
      <c r="AZ96" t="s">
        <v>291</v>
      </c>
      <c r="BA96" t="s">
        <v>117</v>
      </c>
      <c r="BB96" t="s">
        <v>156</v>
      </c>
      <c r="BC96" t="s">
        <v>281</v>
      </c>
      <c r="BD96" t="s">
        <v>122</v>
      </c>
      <c r="BE96" t="s">
        <v>122</v>
      </c>
      <c r="BF96" t="s">
        <v>122</v>
      </c>
      <c r="BG96" t="s">
        <v>156</v>
      </c>
      <c r="BH96">
        <v>5</v>
      </c>
      <c r="CK96" t="s">
        <v>336</v>
      </c>
      <c r="CL96" t="s">
        <v>337</v>
      </c>
      <c r="CM96" t="s">
        <v>132</v>
      </c>
      <c r="CN96" s="2">
        <v>41578</v>
      </c>
      <c r="CO96" t="s">
        <v>122</v>
      </c>
      <c r="CP96" t="s">
        <v>133</v>
      </c>
      <c r="CQ96" t="s">
        <v>133</v>
      </c>
      <c r="CR96" t="s">
        <v>134</v>
      </c>
      <c r="CS96" t="s">
        <v>122</v>
      </c>
      <c r="CT96">
        <v>10000</v>
      </c>
      <c r="CU96" t="b">
        <v>0</v>
      </c>
      <c r="CV96" t="s">
        <v>199</v>
      </c>
      <c r="CW96" t="s">
        <v>122</v>
      </c>
      <c r="CX96" t="s">
        <v>122</v>
      </c>
      <c r="CY96" t="b">
        <v>0</v>
      </c>
      <c r="CZ96" t="b">
        <v>0</v>
      </c>
      <c r="DC96" t="s">
        <v>292</v>
      </c>
    </row>
    <row r="97" spans="1:107" x14ac:dyDescent="0.2">
      <c r="A97" s="2">
        <v>43375</v>
      </c>
      <c r="B97" t="s">
        <v>335</v>
      </c>
      <c r="C97" t="s">
        <v>114</v>
      </c>
      <c r="D97" t="s">
        <v>279</v>
      </c>
      <c r="F97" t="s">
        <v>416</v>
      </c>
      <c r="G97" t="s">
        <v>281</v>
      </c>
      <c r="H97" t="s">
        <v>282</v>
      </c>
      <c r="I97" t="s">
        <v>117</v>
      </c>
      <c r="J97" t="s">
        <v>283</v>
      </c>
      <c r="K97" t="s">
        <v>156</v>
      </c>
      <c r="N97" s="2">
        <v>43551</v>
      </c>
      <c r="O97">
        <v>176</v>
      </c>
      <c r="P97">
        <v>4.3</v>
      </c>
      <c r="Q97">
        <v>1.8376749999999999</v>
      </c>
      <c r="R97">
        <v>1000</v>
      </c>
      <c r="S97">
        <v>1011.8732199999999</v>
      </c>
      <c r="T97">
        <v>1011873.22</v>
      </c>
      <c r="U97">
        <v>706.85</v>
      </c>
      <c r="V97">
        <v>1008219.47</v>
      </c>
      <c r="W97">
        <v>0.47508699999999998</v>
      </c>
      <c r="X97">
        <v>1000000</v>
      </c>
      <c r="Z97">
        <v>1035830.77</v>
      </c>
      <c r="AA97">
        <v>2.6</v>
      </c>
      <c r="AB97">
        <v>4.6766999999999996E-6</v>
      </c>
      <c r="AC97" t="s">
        <v>416</v>
      </c>
      <c r="AE97" t="s">
        <v>284</v>
      </c>
      <c r="AF97" t="s">
        <v>417</v>
      </c>
      <c r="AG97" t="s">
        <v>418</v>
      </c>
      <c r="AH97" t="s">
        <v>145</v>
      </c>
      <c r="AI97" t="s">
        <v>282</v>
      </c>
      <c r="AJ97" t="s">
        <v>287</v>
      </c>
      <c r="AK97" t="s">
        <v>279</v>
      </c>
      <c r="AM97" t="s">
        <v>283</v>
      </c>
      <c r="AN97" t="s">
        <v>288</v>
      </c>
      <c r="AO97" t="s">
        <v>122</v>
      </c>
      <c r="AP97" t="s">
        <v>196</v>
      </c>
      <c r="AQ97" t="s">
        <v>139</v>
      </c>
      <c r="AR97" t="s">
        <v>122</v>
      </c>
      <c r="AS97" t="s">
        <v>122</v>
      </c>
      <c r="AT97" t="s">
        <v>153</v>
      </c>
      <c r="AU97" t="s">
        <v>122</v>
      </c>
      <c r="AV97" t="s">
        <v>289</v>
      </c>
      <c r="AW97" t="s">
        <v>281</v>
      </c>
      <c r="AX97">
        <v>6</v>
      </c>
      <c r="AY97" t="s">
        <v>290</v>
      </c>
      <c r="AZ97" t="s">
        <v>291</v>
      </c>
      <c r="BA97" t="s">
        <v>117</v>
      </c>
      <c r="BB97" t="s">
        <v>156</v>
      </c>
      <c r="BC97" t="s">
        <v>281</v>
      </c>
      <c r="BD97" t="s">
        <v>122</v>
      </c>
      <c r="BE97" t="s">
        <v>122</v>
      </c>
      <c r="BF97" t="s">
        <v>122</v>
      </c>
      <c r="BG97" t="s">
        <v>156</v>
      </c>
      <c r="BH97">
        <v>5</v>
      </c>
      <c r="CK97" t="s">
        <v>336</v>
      </c>
      <c r="CL97" t="s">
        <v>337</v>
      </c>
      <c r="CM97" t="s">
        <v>132</v>
      </c>
      <c r="CN97" s="2">
        <v>41725</v>
      </c>
      <c r="CO97" t="s">
        <v>122</v>
      </c>
      <c r="CP97" t="s">
        <v>133</v>
      </c>
      <c r="CQ97" t="s">
        <v>133</v>
      </c>
      <c r="CR97" t="s">
        <v>134</v>
      </c>
      <c r="CS97" t="s">
        <v>122</v>
      </c>
      <c r="CT97">
        <v>10000</v>
      </c>
      <c r="CU97" t="b">
        <v>0</v>
      </c>
      <c r="CV97" t="s">
        <v>199</v>
      </c>
      <c r="CW97" t="s">
        <v>122</v>
      </c>
      <c r="CX97" t="s">
        <v>122</v>
      </c>
      <c r="CY97" t="b">
        <v>0</v>
      </c>
      <c r="CZ97" t="b">
        <v>0</v>
      </c>
      <c r="DC97" t="s">
        <v>419</v>
      </c>
    </row>
    <row r="98" spans="1:107" x14ac:dyDescent="0.2">
      <c r="A98" s="2">
        <v>43375</v>
      </c>
      <c r="B98" t="s">
        <v>335</v>
      </c>
      <c r="C98" t="s">
        <v>114</v>
      </c>
      <c r="D98" t="s">
        <v>279</v>
      </c>
      <c r="F98" t="s">
        <v>420</v>
      </c>
      <c r="G98" t="s">
        <v>127</v>
      </c>
      <c r="H98" t="s">
        <v>421</v>
      </c>
      <c r="I98" t="s">
        <v>117</v>
      </c>
      <c r="J98" t="s">
        <v>371</v>
      </c>
      <c r="K98" t="s">
        <v>127</v>
      </c>
      <c r="N98" s="2">
        <v>43434</v>
      </c>
      <c r="O98">
        <v>59</v>
      </c>
      <c r="P98">
        <v>2.33</v>
      </c>
      <c r="Q98">
        <v>1.8622840000000001</v>
      </c>
      <c r="R98">
        <v>70000</v>
      </c>
      <c r="S98">
        <v>1000.63123</v>
      </c>
      <c r="T98">
        <v>70044186.099999994</v>
      </c>
      <c r="U98">
        <v>563030.30000000005</v>
      </c>
      <c r="V98">
        <v>70000000</v>
      </c>
      <c r="W98">
        <v>0.15746299999999999</v>
      </c>
      <c r="X98">
        <v>70000000</v>
      </c>
      <c r="Z98">
        <v>70000000</v>
      </c>
      <c r="AA98">
        <v>2.33</v>
      </c>
      <c r="AB98">
        <v>3.2610510000000002E-4</v>
      </c>
      <c r="AC98" t="s">
        <v>420</v>
      </c>
      <c r="AE98" t="s">
        <v>422</v>
      </c>
      <c r="AF98" t="s">
        <v>423</v>
      </c>
      <c r="AG98" t="s">
        <v>424</v>
      </c>
      <c r="AH98" t="s">
        <v>145</v>
      </c>
      <c r="AI98" t="s">
        <v>421</v>
      </c>
      <c r="AJ98" t="s">
        <v>287</v>
      </c>
      <c r="AK98" t="s">
        <v>279</v>
      </c>
      <c r="AM98" t="s">
        <v>372</v>
      </c>
      <c r="AN98" t="s">
        <v>288</v>
      </c>
      <c r="AO98" t="s">
        <v>122</v>
      </c>
      <c r="AP98" t="s">
        <v>196</v>
      </c>
      <c r="AQ98" t="s">
        <v>139</v>
      </c>
      <c r="AR98" t="s">
        <v>122</v>
      </c>
      <c r="AS98" t="s">
        <v>122</v>
      </c>
      <c r="AT98" t="s">
        <v>153</v>
      </c>
      <c r="AU98" t="s">
        <v>122</v>
      </c>
      <c r="AV98" t="s">
        <v>289</v>
      </c>
      <c r="AW98" t="s">
        <v>127</v>
      </c>
      <c r="AX98">
        <v>8</v>
      </c>
      <c r="AY98" t="s">
        <v>425</v>
      </c>
      <c r="AZ98" t="s">
        <v>426</v>
      </c>
      <c r="BA98" t="s">
        <v>117</v>
      </c>
      <c r="BB98" t="s">
        <v>127</v>
      </c>
      <c r="BC98" t="s">
        <v>122</v>
      </c>
      <c r="BD98" t="s">
        <v>122</v>
      </c>
      <c r="BE98" t="s">
        <v>122</v>
      </c>
      <c r="BF98" t="s">
        <v>122</v>
      </c>
      <c r="BG98" t="s">
        <v>127</v>
      </c>
      <c r="BH98">
        <v>8</v>
      </c>
      <c r="BI98" t="s">
        <v>129</v>
      </c>
      <c r="BJ98" t="s">
        <v>129</v>
      </c>
      <c r="CK98" t="s">
        <v>336</v>
      </c>
      <c r="CL98" t="s">
        <v>337</v>
      </c>
      <c r="CM98" t="s">
        <v>132</v>
      </c>
      <c r="CN98" s="2">
        <v>43069</v>
      </c>
      <c r="CO98" t="s">
        <v>122</v>
      </c>
      <c r="CP98" t="s">
        <v>133</v>
      </c>
      <c r="CQ98" t="s">
        <v>133</v>
      </c>
      <c r="CR98" t="s">
        <v>134</v>
      </c>
      <c r="CS98" t="s">
        <v>122</v>
      </c>
      <c r="CT98">
        <v>600</v>
      </c>
      <c r="CU98" t="b">
        <v>0</v>
      </c>
      <c r="CV98" t="s">
        <v>199</v>
      </c>
      <c r="CW98" t="s">
        <v>122</v>
      </c>
      <c r="CX98" t="s">
        <v>122</v>
      </c>
      <c r="CY98" t="b">
        <v>0</v>
      </c>
      <c r="CZ98" t="b">
        <v>0</v>
      </c>
      <c r="DC98" t="s">
        <v>427</v>
      </c>
    </row>
    <row r="99" spans="1:107" x14ac:dyDescent="0.2">
      <c r="A99" s="2">
        <v>43375</v>
      </c>
      <c r="B99" t="s">
        <v>335</v>
      </c>
      <c r="C99" t="s">
        <v>114</v>
      </c>
      <c r="D99" t="s">
        <v>279</v>
      </c>
      <c r="F99" t="s">
        <v>428</v>
      </c>
      <c r="G99" t="s">
        <v>127</v>
      </c>
      <c r="H99" t="s">
        <v>421</v>
      </c>
      <c r="I99" t="s">
        <v>117</v>
      </c>
      <c r="J99" t="s">
        <v>371</v>
      </c>
      <c r="K99" t="s">
        <v>127</v>
      </c>
      <c r="N99" s="2">
        <v>44165</v>
      </c>
      <c r="O99">
        <v>790</v>
      </c>
      <c r="P99">
        <v>3.08</v>
      </c>
      <c r="Q99">
        <v>3.4112239999999998</v>
      </c>
      <c r="R99">
        <v>69000</v>
      </c>
      <c r="S99">
        <v>993.00734999999997</v>
      </c>
      <c r="T99">
        <v>68517507.150000006</v>
      </c>
      <c r="U99">
        <v>733630.77</v>
      </c>
      <c r="V99">
        <v>69000000</v>
      </c>
      <c r="W99">
        <v>2.0489169999999999</v>
      </c>
      <c r="X99">
        <v>69000000</v>
      </c>
      <c r="Z99">
        <v>69000000</v>
      </c>
      <c r="AA99">
        <v>3.08</v>
      </c>
      <c r="AB99">
        <v>3.198419E-4</v>
      </c>
      <c r="AC99" t="s">
        <v>428</v>
      </c>
      <c r="AE99" t="s">
        <v>422</v>
      </c>
      <c r="AF99" t="s">
        <v>429</v>
      </c>
      <c r="AG99" t="s">
        <v>430</v>
      </c>
      <c r="AH99" t="s">
        <v>145</v>
      </c>
      <c r="AI99" t="s">
        <v>421</v>
      </c>
      <c r="AJ99" t="s">
        <v>287</v>
      </c>
      <c r="AK99" t="s">
        <v>279</v>
      </c>
      <c r="AM99" t="s">
        <v>372</v>
      </c>
      <c r="AN99" t="s">
        <v>288</v>
      </c>
      <c r="AO99" t="s">
        <v>122</v>
      </c>
      <c r="AP99" t="s">
        <v>196</v>
      </c>
      <c r="AQ99" t="s">
        <v>139</v>
      </c>
      <c r="AR99" t="s">
        <v>122</v>
      </c>
      <c r="AS99" t="s">
        <v>122</v>
      </c>
      <c r="AT99" t="s">
        <v>153</v>
      </c>
      <c r="AU99" t="s">
        <v>122</v>
      </c>
      <c r="AV99" t="s">
        <v>289</v>
      </c>
      <c r="AW99" t="s">
        <v>127</v>
      </c>
      <c r="AX99">
        <v>8</v>
      </c>
      <c r="AY99" t="s">
        <v>425</v>
      </c>
      <c r="AZ99" t="s">
        <v>426</v>
      </c>
      <c r="BA99" t="s">
        <v>117</v>
      </c>
      <c r="BB99" t="s">
        <v>127</v>
      </c>
      <c r="BC99" t="s">
        <v>122</v>
      </c>
      <c r="BD99" t="s">
        <v>122</v>
      </c>
      <c r="BE99" t="s">
        <v>122</v>
      </c>
      <c r="BF99" t="s">
        <v>122</v>
      </c>
      <c r="BG99" t="s">
        <v>127</v>
      </c>
      <c r="BH99">
        <v>8</v>
      </c>
      <c r="BI99" t="s">
        <v>129</v>
      </c>
      <c r="BJ99" t="s">
        <v>129</v>
      </c>
      <c r="CK99" t="s">
        <v>336</v>
      </c>
      <c r="CL99" t="s">
        <v>337</v>
      </c>
      <c r="CM99" t="s">
        <v>132</v>
      </c>
      <c r="CN99" s="2">
        <v>43069</v>
      </c>
      <c r="CO99" t="s">
        <v>122</v>
      </c>
      <c r="CP99" t="s">
        <v>133</v>
      </c>
      <c r="CQ99" t="s">
        <v>133</v>
      </c>
      <c r="CR99" t="s">
        <v>134</v>
      </c>
      <c r="CS99" t="s">
        <v>122</v>
      </c>
      <c r="CT99">
        <v>600</v>
      </c>
      <c r="CU99" t="b">
        <v>0</v>
      </c>
      <c r="CV99" t="s">
        <v>199</v>
      </c>
      <c r="CW99" t="s">
        <v>122</v>
      </c>
      <c r="CX99" t="s">
        <v>122</v>
      </c>
      <c r="CY99" t="b">
        <v>0</v>
      </c>
      <c r="CZ99" t="b">
        <v>0</v>
      </c>
      <c r="DC99" t="s">
        <v>431</v>
      </c>
    </row>
    <row r="100" spans="1:107" x14ac:dyDescent="0.2">
      <c r="A100" s="2">
        <v>43375</v>
      </c>
      <c r="B100" t="s">
        <v>335</v>
      </c>
      <c r="C100" t="s">
        <v>114</v>
      </c>
      <c r="D100" t="s">
        <v>279</v>
      </c>
      <c r="F100" t="s">
        <v>432</v>
      </c>
      <c r="H100" t="s">
        <v>433</v>
      </c>
      <c r="I100" t="s">
        <v>117</v>
      </c>
      <c r="J100" t="s">
        <v>208</v>
      </c>
      <c r="K100" t="s">
        <v>127</v>
      </c>
      <c r="N100" s="2">
        <v>43792</v>
      </c>
      <c r="O100">
        <v>417</v>
      </c>
      <c r="P100">
        <v>3.35</v>
      </c>
      <c r="Q100">
        <v>2.8750079999999998</v>
      </c>
      <c r="R100">
        <v>313000</v>
      </c>
      <c r="S100">
        <v>1005.1268</v>
      </c>
      <c r="T100">
        <v>314604688.39999998</v>
      </c>
      <c r="U100">
        <v>3820744.05</v>
      </c>
      <c r="V100">
        <v>313000000</v>
      </c>
      <c r="W100">
        <v>1.0994390000000001</v>
      </c>
      <c r="X100">
        <v>313000000</v>
      </c>
      <c r="Z100">
        <v>313000000</v>
      </c>
      <c r="AA100">
        <v>3.35</v>
      </c>
      <c r="AB100">
        <v>1.4706732999999999E-3</v>
      </c>
      <c r="AC100" t="s">
        <v>432</v>
      </c>
      <c r="AE100" t="s">
        <v>434</v>
      </c>
      <c r="AF100" t="s">
        <v>435</v>
      </c>
      <c r="AG100" t="s">
        <v>436</v>
      </c>
      <c r="AH100" t="s">
        <v>145</v>
      </c>
      <c r="AI100" t="s">
        <v>433</v>
      </c>
      <c r="AJ100" t="s">
        <v>287</v>
      </c>
      <c r="AK100" t="s">
        <v>279</v>
      </c>
      <c r="AM100" t="s">
        <v>208</v>
      </c>
      <c r="AN100" t="s">
        <v>376</v>
      </c>
      <c r="AO100" t="s">
        <v>122</v>
      </c>
      <c r="AP100" t="s">
        <v>196</v>
      </c>
      <c r="AQ100" t="s">
        <v>139</v>
      </c>
      <c r="AR100" t="s">
        <v>122</v>
      </c>
      <c r="AS100" t="s">
        <v>122</v>
      </c>
      <c r="AT100" t="s">
        <v>153</v>
      </c>
      <c r="AU100" t="s">
        <v>122</v>
      </c>
      <c r="AV100" t="s">
        <v>289</v>
      </c>
      <c r="AY100" t="s">
        <v>434</v>
      </c>
      <c r="AZ100" t="s">
        <v>437</v>
      </c>
      <c r="BA100" t="s">
        <v>117</v>
      </c>
      <c r="BB100" t="s">
        <v>127</v>
      </c>
      <c r="BC100" t="s">
        <v>122</v>
      </c>
      <c r="BD100" t="s">
        <v>122</v>
      </c>
      <c r="BE100" t="s">
        <v>122</v>
      </c>
      <c r="BF100" t="s">
        <v>122</v>
      </c>
      <c r="BG100" t="s">
        <v>127</v>
      </c>
      <c r="BH100">
        <v>8</v>
      </c>
      <c r="BI100" t="s">
        <v>129</v>
      </c>
      <c r="BJ100" t="s">
        <v>129</v>
      </c>
      <c r="CK100" t="s">
        <v>336</v>
      </c>
      <c r="CL100" t="s">
        <v>337</v>
      </c>
      <c r="CM100" t="s">
        <v>132</v>
      </c>
      <c r="CN100" s="2">
        <v>42697</v>
      </c>
      <c r="CO100" t="s">
        <v>122</v>
      </c>
      <c r="CP100" t="s">
        <v>133</v>
      </c>
      <c r="CQ100" t="s">
        <v>133</v>
      </c>
      <c r="CR100" t="s">
        <v>134</v>
      </c>
      <c r="CS100" t="s">
        <v>122</v>
      </c>
      <c r="CT100">
        <v>3400</v>
      </c>
      <c r="CU100" t="b">
        <v>0</v>
      </c>
      <c r="CV100" t="s">
        <v>199</v>
      </c>
      <c r="CW100" t="s">
        <v>122</v>
      </c>
      <c r="CX100" t="s">
        <v>122</v>
      </c>
      <c r="CY100" t="b">
        <v>0</v>
      </c>
      <c r="CZ100" t="b">
        <v>0</v>
      </c>
      <c r="DC100" t="s">
        <v>438</v>
      </c>
    </row>
    <row r="101" spans="1:107" x14ac:dyDescent="0.2">
      <c r="A101" s="2">
        <v>43375</v>
      </c>
      <c r="B101" t="s">
        <v>335</v>
      </c>
      <c r="C101" t="s">
        <v>114</v>
      </c>
      <c r="D101" t="s">
        <v>279</v>
      </c>
      <c r="F101" t="s">
        <v>439</v>
      </c>
      <c r="G101" t="s">
        <v>165</v>
      </c>
      <c r="H101" t="s">
        <v>440</v>
      </c>
      <c r="I101" t="s">
        <v>188</v>
      </c>
      <c r="J101" t="s">
        <v>194</v>
      </c>
      <c r="K101" t="s">
        <v>165</v>
      </c>
      <c r="N101" s="2">
        <v>43795</v>
      </c>
      <c r="O101">
        <v>420</v>
      </c>
      <c r="P101">
        <v>2.15</v>
      </c>
      <c r="Q101">
        <v>2.11</v>
      </c>
      <c r="R101">
        <v>10000</v>
      </c>
      <c r="S101">
        <v>1000.3511999999999</v>
      </c>
      <c r="T101">
        <v>10003512</v>
      </c>
      <c r="U101">
        <v>76575.3</v>
      </c>
      <c r="V101">
        <v>10070456.199999999</v>
      </c>
      <c r="W101">
        <v>1.1202350000000001</v>
      </c>
      <c r="X101">
        <v>10000000</v>
      </c>
      <c r="Z101">
        <v>10101613.1</v>
      </c>
      <c r="AA101">
        <v>1.52</v>
      </c>
      <c r="AB101">
        <v>4.6555699999999999E-5</v>
      </c>
      <c r="AC101" t="s">
        <v>439</v>
      </c>
      <c r="AE101" t="s">
        <v>441</v>
      </c>
      <c r="AF101" t="s">
        <v>442</v>
      </c>
      <c r="AG101" t="s">
        <v>443</v>
      </c>
      <c r="AH101" t="s">
        <v>145</v>
      </c>
      <c r="AI101" t="s">
        <v>440</v>
      </c>
      <c r="AJ101" t="s">
        <v>287</v>
      </c>
      <c r="AK101" t="s">
        <v>279</v>
      </c>
      <c r="AM101" t="s">
        <v>194</v>
      </c>
      <c r="AN101" t="s">
        <v>195</v>
      </c>
      <c r="AO101" t="s">
        <v>122</v>
      </c>
      <c r="AP101" t="s">
        <v>196</v>
      </c>
      <c r="AQ101" t="s">
        <v>139</v>
      </c>
      <c r="AR101" t="s">
        <v>122</v>
      </c>
      <c r="AS101" t="s">
        <v>122</v>
      </c>
      <c r="AT101" t="s">
        <v>153</v>
      </c>
      <c r="AU101" t="s">
        <v>122</v>
      </c>
      <c r="AV101" t="s">
        <v>289</v>
      </c>
      <c r="AW101" t="s">
        <v>165</v>
      </c>
      <c r="AX101">
        <v>1</v>
      </c>
      <c r="AY101" t="s">
        <v>444</v>
      </c>
      <c r="AZ101" t="s">
        <v>445</v>
      </c>
      <c r="BA101" t="s">
        <v>188</v>
      </c>
      <c r="BB101" t="s">
        <v>122</v>
      </c>
      <c r="BC101" t="s">
        <v>165</v>
      </c>
      <c r="BD101" t="s">
        <v>198</v>
      </c>
      <c r="BE101" t="s">
        <v>122</v>
      </c>
      <c r="BF101" t="s">
        <v>122</v>
      </c>
      <c r="BG101" t="s">
        <v>165</v>
      </c>
      <c r="BH101">
        <v>1</v>
      </c>
      <c r="BI101" t="s">
        <v>129</v>
      </c>
      <c r="BJ101" t="s">
        <v>129</v>
      </c>
      <c r="CK101" t="s">
        <v>336</v>
      </c>
      <c r="CL101" t="s">
        <v>337</v>
      </c>
      <c r="CM101" t="s">
        <v>132</v>
      </c>
      <c r="CN101" s="2">
        <v>42881</v>
      </c>
      <c r="CO101" t="s">
        <v>122</v>
      </c>
      <c r="CP101" t="s">
        <v>133</v>
      </c>
      <c r="CQ101" t="s">
        <v>133</v>
      </c>
      <c r="CR101" t="s">
        <v>134</v>
      </c>
      <c r="CS101" t="s">
        <v>122</v>
      </c>
      <c r="CT101">
        <v>1100</v>
      </c>
      <c r="CU101" t="b">
        <v>0</v>
      </c>
      <c r="CV101" t="s">
        <v>199</v>
      </c>
      <c r="CW101" t="s">
        <v>122</v>
      </c>
      <c r="CX101" t="s">
        <v>122</v>
      </c>
      <c r="CY101" t="b">
        <v>0</v>
      </c>
      <c r="CZ101" t="b">
        <v>0</v>
      </c>
      <c r="DC101" t="s">
        <v>446</v>
      </c>
    </row>
    <row r="102" spans="1:107" x14ac:dyDescent="0.2">
      <c r="A102" s="2">
        <v>43375</v>
      </c>
      <c r="B102" t="s">
        <v>335</v>
      </c>
      <c r="C102" t="s">
        <v>114</v>
      </c>
      <c r="D102" t="s">
        <v>279</v>
      </c>
      <c r="F102" t="s">
        <v>447</v>
      </c>
      <c r="H102" t="s">
        <v>305</v>
      </c>
      <c r="I102" t="s">
        <v>117</v>
      </c>
      <c r="J102" t="s">
        <v>118</v>
      </c>
      <c r="K102" t="s">
        <v>306</v>
      </c>
      <c r="N102" s="2">
        <v>43419</v>
      </c>
      <c r="O102">
        <v>44</v>
      </c>
      <c r="P102">
        <v>1.6</v>
      </c>
      <c r="Q102">
        <v>1.481109</v>
      </c>
      <c r="R102">
        <v>500000</v>
      </c>
      <c r="S102">
        <v>1000.12279</v>
      </c>
      <c r="T102">
        <v>500061395</v>
      </c>
      <c r="U102">
        <v>4887670</v>
      </c>
      <c r="V102">
        <v>500000000</v>
      </c>
      <c r="W102">
        <v>0.117617</v>
      </c>
      <c r="X102">
        <v>500000000</v>
      </c>
      <c r="Z102">
        <v>500000000</v>
      </c>
      <c r="AA102">
        <v>1.6</v>
      </c>
      <c r="AB102">
        <v>2.3321476999999999E-3</v>
      </c>
      <c r="AC102" t="s">
        <v>447</v>
      </c>
      <c r="AE102" t="s">
        <v>308</v>
      </c>
      <c r="AF102" t="s">
        <v>448</v>
      </c>
      <c r="AG102" t="s">
        <v>449</v>
      </c>
      <c r="AH102" t="s">
        <v>145</v>
      </c>
      <c r="AI102" t="s">
        <v>305</v>
      </c>
      <c r="AJ102" t="s">
        <v>377</v>
      </c>
      <c r="AK102" t="s">
        <v>279</v>
      </c>
      <c r="AM102" t="s">
        <v>118</v>
      </c>
      <c r="AN102" t="s">
        <v>195</v>
      </c>
      <c r="AO102" t="s">
        <v>122</v>
      </c>
      <c r="AP102" t="s">
        <v>196</v>
      </c>
      <c r="AQ102" t="s">
        <v>139</v>
      </c>
      <c r="AR102" t="s">
        <v>122</v>
      </c>
      <c r="AS102" t="s">
        <v>122</v>
      </c>
      <c r="AT102" t="s">
        <v>153</v>
      </c>
      <c r="AU102" t="s">
        <v>122</v>
      </c>
      <c r="AV102" t="s">
        <v>289</v>
      </c>
      <c r="AY102" t="s">
        <v>308</v>
      </c>
      <c r="AZ102" t="s">
        <v>309</v>
      </c>
      <c r="BA102" t="s">
        <v>117</v>
      </c>
      <c r="BB102" t="s">
        <v>306</v>
      </c>
      <c r="BC102" t="s">
        <v>122</v>
      </c>
      <c r="BD102" t="s">
        <v>122</v>
      </c>
      <c r="BE102" t="s">
        <v>122</v>
      </c>
      <c r="BF102" t="s">
        <v>122</v>
      </c>
      <c r="BG102" t="s">
        <v>306</v>
      </c>
      <c r="BH102">
        <v>7</v>
      </c>
      <c r="BI102" t="s">
        <v>129</v>
      </c>
      <c r="BJ102" t="s">
        <v>129</v>
      </c>
      <c r="CK102" t="s">
        <v>336</v>
      </c>
      <c r="CL102" t="s">
        <v>337</v>
      </c>
      <c r="CM102" t="s">
        <v>132</v>
      </c>
      <c r="CN102" s="2">
        <v>43153</v>
      </c>
      <c r="CO102" t="s">
        <v>122</v>
      </c>
      <c r="CP102" t="s">
        <v>133</v>
      </c>
      <c r="CQ102" t="s">
        <v>133</v>
      </c>
      <c r="CR102" t="s">
        <v>134</v>
      </c>
      <c r="CS102" t="s">
        <v>122</v>
      </c>
      <c r="CT102">
        <v>16000</v>
      </c>
      <c r="CU102" t="b">
        <v>0</v>
      </c>
      <c r="CV102" t="s">
        <v>199</v>
      </c>
      <c r="CW102" t="s">
        <v>122</v>
      </c>
      <c r="CX102" t="s">
        <v>122</v>
      </c>
      <c r="CY102" t="b">
        <v>0</v>
      </c>
      <c r="CZ102" t="b">
        <v>0</v>
      </c>
      <c r="DC102" t="s">
        <v>122</v>
      </c>
    </row>
    <row r="103" spans="1:107" x14ac:dyDescent="0.2">
      <c r="A103" s="2">
        <v>43375</v>
      </c>
      <c r="B103" t="s">
        <v>335</v>
      </c>
      <c r="C103" t="s">
        <v>114</v>
      </c>
      <c r="D103" t="s">
        <v>279</v>
      </c>
      <c r="F103" t="s">
        <v>450</v>
      </c>
      <c r="H103" t="s">
        <v>305</v>
      </c>
      <c r="I103" t="s">
        <v>117</v>
      </c>
      <c r="J103" t="s">
        <v>118</v>
      </c>
      <c r="K103" t="s">
        <v>306</v>
      </c>
      <c r="N103" s="2">
        <v>43424</v>
      </c>
      <c r="O103">
        <v>49</v>
      </c>
      <c r="P103">
        <v>1.6</v>
      </c>
      <c r="Q103">
        <v>1.47966</v>
      </c>
      <c r="R103">
        <v>500000</v>
      </c>
      <c r="S103">
        <v>1000.1393</v>
      </c>
      <c r="T103">
        <v>500069650</v>
      </c>
      <c r="U103">
        <v>4800000</v>
      </c>
      <c r="V103">
        <v>500000000</v>
      </c>
      <c r="W103">
        <v>0.13126599999999999</v>
      </c>
      <c r="X103">
        <v>500000000</v>
      </c>
      <c r="Z103">
        <v>500000000</v>
      </c>
      <c r="AA103">
        <v>1.6</v>
      </c>
      <c r="AB103">
        <v>2.3317809000000002E-3</v>
      </c>
      <c r="AC103" t="s">
        <v>450</v>
      </c>
      <c r="AE103" t="s">
        <v>308</v>
      </c>
      <c r="AF103" t="s">
        <v>451</v>
      </c>
      <c r="AG103" t="s">
        <v>452</v>
      </c>
      <c r="AH103" t="s">
        <v>145</v>
      </c>
      <c r="AI103" t="s">
        <v>305</v>
      </c>
      <c r="AJ103" t="s">
        <v>377</v>
      </c>
      <c r="AK103" t="s">
        <v>279</v>
      </c>
      <c r="AM103" t="s">
        <v>118</v>
      </c>
      <c r="AN103" t="s">
        <v>195</v>
      </c>
      <c r="AO103" t="s">
        <v>122</v>
      </c>
      <c r="AP103" t="s">
        <v>196</v>
      </c>
      <c r="AQ103" t="s">
        <v>139</v>
      </c>
      <c r="AR103" t="s">
        <v>122</v>
      </c>
      <c r="AS103" t="s">
        <v>122</v>
      </c>
      <c r="AT103" t="s">
        <v>153</v>
      </c>
      <c r="AU103" t="s">
        <v>122</v>
      </c>
      <c r="AV103" t="s">
        <v>289</v>
      </c>
      <c r="AY103" t="s">
        <v>308</v>
      </c>
      <c r="AZ103" t="s">
        <v>309</v>
      </c>
      <c r="BA103" t="s">
        <v>117</v>
      </c>
      <c r="BB103" t="s">
        <v>306</v>
      </c>
      <c r="BC103" t="s">
        <v>122</v>
      </c>
      <c r="BD103" t="s">
        <v>122</v>
      </c>
      <c r="BE103" t="s">
        <v>122</v>
      </c>
      <c r="BF103" t="s">
        <v>122</v>
      </c>
      <c r="BG103" t="s">
        <v>306</v>
      </c>
      <c r="BH103">
        <v>7</v>
      </c>
      <c r="BI103" t="s">
        <v>129</v>
      </c>
      <c r="BJ103" t="s">
        <v>129</v>
      </c>
      <c r="CK103" t="s">
        <v>336</v>
      </c>
      <c r="CL103" t="s">
        <v>337</v>
      </c>
      <c r="CM103" t="s">
        <v>132</v>
      </c>
      <c r="CN103" s="2">
        <v>43157</v>
      </c>
      <c r="CO103" t="s">
        <v>122</v>
      </c>
      <c r="CP103" t="s">
        <v>133</v>
      </c>
      <c r="CQ103" t="s">
        <v>133</v>
      </c>
      <c r="CR103" t="s">
        <v>134</v>
      </c>
      <c r="CS103" t="s">
        <v>122</v>
      </c>
      <c r="CT103">
        <v>16000</v>
      </c>
      <c r="CU103" t="b">
        <v>0</v>
      </c>
      <c r="CV103" t="s">
        <v>199</v>
      </c>
      <c r="CW103" t="s">
        <v>122</v>
      </c>
      <c r="CX103" t="s">
        <v>122</v>
      </c>
      <c r="CY103" t="b">
        <v>0</v>
      </c>
      <c r="CZ103" t="b">
        <v>0</v>
      </c>
      <c r="DC103" t="s">
        <v>122</v>
      </c>
    </row>
    <row r="104" spans="1:107" x14ac:dyDescent="0.2">
      <c r="A104" s="2">
        <v>43375</v>
      </c>
      <c r="B104" t="s">
        <v>335</v>
      </c>
      <c r="C104" t="s">
        <v>114</v>
      </c>
      <c r="D104" t="s">
        <v>279</v>
      </c>
      <c r="F104" t="s">
        <v>453</v>
      </c>
      <c r="H104" t="s">
        <v>305</v>
      </c>
      <c r="I104" t="s">
        <v>117</v>
      </c>
      <c r="J104" t="s">
        <v>118</v>
      </c>
      <c r="K104" t="s">
        <v>306</v>
      </c>
      <c r="N104" s="2">
        <v>43426</v>
      </c>
      <c r="O104">
        <v>51</v>
      </c>
      <c r="P104">
        <v>1.6</v>
      </c>
      <c r="Q104">
        <v>1.48692</v>
      </c>
      <c r="R104">
        <v>500000</v>
      </c>
      <c r="S104">
        <v>1000.13517</v>
      </c>
      <c r="T104">
        <v>500067585</v>
      </c>
      <c r="U104">
        <v>4778080</v>
      </c>
      <c r="V104">
        <v>500000000</v>
      </c>
      <c r="W104">
        <v>0.13672400000000001</v>
      </c>
      <c r="X104">
        <v>500000000</v>
      </c>
      <c r="Z104">
        <v>500000000</v>
      </c>
      <c r="AA104">
        <v>1.6</v>
      </c>
      <c r="AB104">
        <v>2.3316701000000001E-3</v>
      </c>
      <c r="AC104" t="s">
        <v>453</v>
      </c>
      <c r="AE104" t="s">
        <v>308</v>
      </c>
      <c r="AF104" t="s">
        <v>454</v>
      </c>
      <c r="AG104" t="s">
        <v>455</v>
      </c>
      <c r="AH104" t="s">
        <v>145</v>
      </c>
      <c r="AI104" t="s">
        <v>305</v>
      </c>
      <c r="AJ104" t="s">
        <v>377</v>
      </c>
      <c r="AK104" t="s">
        <v>279</v>
      </c>
      <c r="AM104" t="s">
        <v>118</v>
      </c>
      <c r="AN104" t="s">
        <v>195</v>
      </c>
      <c r="AO104" t="s">
        <v>122</v>
      </c>
      <c r="AP104" t="s">
        <v>196</v>
      </c>
      <c r="AQ104" t="s">
        <v>139</v>
      </c>
      <c r="AR104" t="s">
        <v>122</v>
      </c>
      <c r="AS104" t="s">
        <v>122</v>
      </c>
      <c r="AT104" t="s">
        <v>153</v>
      </c>
      <c r="AU104" t="s">
        <v>122</v>
      </c>
      <c r="AV104" t="s">
        <v>289</v>
      </c>
      <c r="AY104" t="s">
        <v>308</v>
      </c>
      <c r="AZ104" t="s">
        <v>309</v>
      </c>
      <c r="BA104" t="s">
        <v>117</v>
      </c>
      <c r="BB104" t="s">
        <v>306</v>
      </c>
      <c r="BC104" t="s">
        <v>122</v>
      </c>
      <c r="BD104" t="s">
        <v>122</v>
      </c>
      <c r="BE104" t="s">
        <v>122</v>
      </c>
      <c r="BF104" t="s">
        <v>122</v>
      </c>
      <c r="BG104" t="s">
        <v>306</v>
      </c>
      <c r="BH104">
        <v>7</v>
      </c>
      <c r="BI104" t="s">
        <v>129</v>
      </c>
      <c r="BJ104" t="s">
        <v>129</v>
      </c>
      <c r="CK104" t="s">
        <v>336</v>
      </c>
      <c r="CL104" t="s">
        <v>337</v>
      </c>
      <c r="CM104" t="s">
        <v>132</v>
      </c>
      <c r="CN104" s="2">
        <v>43158</v>
      </c>
      <c r="CO104" t="s">
        <v>122</v>
      </c>
      <c r="CP104" t="s">
        <v>133</v>
      </c>
      <c r="CQ104" t="s">
        <v>133</v>
      </c>
      <c r="CR104" t="s">
        <v>134</v>
      </c>
      <c r="CS104" t="s">
        <v>122</v>
      </c>
      <c r="CT104">
        <v>16000</v>
      </c>
      <c r="CU104" t="b">
        <v>0</v>
      </c>
      <c r="CV104" t="s">
        <v>199</v>
      </c>
      <c r="CW104" t="s">
        <v>122</v>
      </c>
      <c r="CX104" t="s">
        <v>122</v>
      </c>
      <c r="CY104" t="b">
        <v>0</v>
      </c>
      <c r="CZ104" t="b">
        <v>0</v>
      </c>
      <c r="DC104" t="s">
        <v>122</v>
      </c>
    </row>
    <row r="105" spans="1:107" x14ac:dyDescent="0.2">
      <c r="A105" s="2">
        <v>43375</v>
      </c>
      <c r="B105" t="s">
        <v>335</v>
      </c>
      <c r="C105" t="s">
        <v>114</v>
      </c>
      <c r="D105" t="s">
        <v>279</v>
      </c>
      <c r="F105" t="s">
        <v>456</v>
      </c>
      <c r="H105" t="s">
        <v>305</v>
      </c>
      <c r="I105" t="s">
        <v>117</v>
      </c>
      <c r="J105" t="s">
        <v>118</v>
      </c>
      <c r="K105" t="s">
        <v>306</v>
      </c>
      <c r="N105" s="2">
        <v>43427</v>
      </c>
      <c r="O105">
        <v>52</v>
      </c>
      <c r="P105">
        <v>1.6</v>
      </c>
      <c r="Q105">
        <v>1.489452</v>
      </c>
      <c r="R105">
        <v>500000</v>
      </c>
      <c r="S105">
        <v>1000.1343000000001</v>
      </c>
      <c r="T105">
        <v>500067150</v>
      </c>
      <c r="U105">
        <v>4778080</v>
      </c>
      <c r="V105">
        <v>500000000</v>
      </c>
      <c r="W105">
        <v>0.13945199999999999</v>
      </c>
      <c r="X105">
        <v>500000000</v>
      </c>
      <c r="Z105">
        <v>500000000</v>
      </c>
      <c r="AA105">
        <v>1.6</v>
      </c>
      <c r="AB105">
        <v>2.3316680999999999E-3</v>
      </c>
      <c r="AC105" t="s">
        <v>456</v>
      </c>
      <c r="AE105" t="s">
        <v>308</v>
      </c>
      <c r="AF105" t="s">
        <v>457</v>
      </c>
      <c r="AG105" t="s">
        <v>458</v>
      </c>
      <c r="AH105" t="s">
        <v>145</v>
      </c>
      <c r="AI105" t="s">
        <v>305</v>
      </c>
      <c r="AJ105" t="s">
        <v>377</v>
      </c>
      <c r="AK105" t="s">
        <v>279</v>
      </c>
      <c r="AM105" t="s">
        <v>118</v>
      </c>
      <c r="AN105" t="s">
        <v>195</v>
      </c>
      <c r="AO105" t="s">
        <v>122</v>
      </c>
      <c r="AP105" t="s">
        <v>196</v>
      </c>
      <c r="AQ105" t="s">
        <v>139</v>
      </c>
      <c r="AR105" t="s">
        <v>122</v>
      </c>
      <c r="AS105" t="s">
        <v>122</v>
      </c>
      <c r="AT105" t="s">
        <v>153</v>
      </c>
      <c r="AU105" t="s">
        <v>122</v>
      </c>
      <c r="AV105" t="s">
        <v>289</v>
      </c>
      <c r="AY105" t="s">
        <v>308</v>
      </c>
      <c r="AZ105" t="s">
        <v>309</v>
      </c>
      <c r="BA105" t="s">
        <v>117</v>
      </c>
      <c r="BB105" t="s">
        <v>306</v>
      </c>
      <c r="BC105" t="s">
        <v>122</v>
      </c>
      <c r="BD105" t="s">
        <v>122</v>
      </c>
      <c r="BE105" t="s">
        <v>122</v>
      </c>
      <c r="BF105" t="s">
        <v>122</v>
      </c>
      <c r="BG105" t="s">
        <v>306</v>
      </c>
      <c r="BH105">
        <v>7</v>
      </c>
      <c r="BI105" t="s">
        <v>129</v>
      </c>
      <c r="BJ105" t="s">
        <v>129</v>
      </c>
      <c r="CK105" t="s">
        <v>336</v>
      </c>
      <c r="CL105" t="s">
        <v>337</v>
      </c>
      <c r="CM105" t="s">
        <v>132</v>
      </c>
      <c r="CN105" s="2">
        <v>43158</v>
      </c>
      <c r="CO105" t="s">
        <v>122</v>
      </c>
      <c r="CP105" t="s">
        <v>133</v>
      </c>
      <c r="CQ105" t="s">
        <v>133</v>
      </c>
      <c r="CR105" t="s">
        <v>134</v>
      </c>
      <c r="CS105" t="s">
        <v>122</v>
      </c>
      <c r="CT105">
        <v>16000</v>
      </c>
      <c r="CU105" t="b">
        <v>0</v>
      </c>
      <c r="CV105" t="s">
        <v>199</v>
      </c>
      <c r="CW105" t="s">
        <v>122</v>
      </c>
      <c r="CX105" t="s">
        <v>122</v>
      </c>
      <c r="CY105" t="b">
        <v>0</v>
      </c>
      <c r="CZ105" t="b">
        <v>0</v>
      </c>
      <c r="DC105" t="s">
        <v>122</v>
      </c>
    </row>
    <row r="106" spans="1:107" x14ac:dyDescent="0.2">
      <c r="A106" s="2">
        <v>43375</v>
      </c>
      <c r="B106" t="s">
        <v>335</v>
      </c>
      <c r="C106" t="s">
        <v>114</v>
      </c>
      <c r="D106" t="s">
        <v>279</v>
      </c>
      <c r="F106" t="s">
        <v>459</v>
      </c>
      <c r="H106" t="s">
        <v>305</v>
      </c>
      <c r="I106" t="s">
        <v>117</v>
      </c>
      <c r="J106" t="s">
        <v>118</v>
      </c>
      <c r="K106" t="s">
        <v>306</v>
      </c>
      <c r="N106" s="2">
        <v>43434</v>
      </c>
      <c r="O106">
        <v>59</v>
      </c>
      <c r="P106">
        <v>1.6</v>
      </c>
      <c r="Q106">
        <v>1.468547</v>
      </c>
      <c r="R106">
        <v>130000</v>
      </c>
      <c r="S106">
        <v>1000.18697</v>
      </c>
      <c r="T106">
        <v>130024306.09999999</v>
      </c>
      <c r="U106">
        <v>1196712.3999999999</v>
      </c>
      <c r="V106">
        <v>130000000</v>
      </c>
      <c r="W106">
        <v>0.15854599999999999</v>
      </c>
      <c r="X106">
        <v>130000000</v>
      </c>
      <c r="Z106">
        <v>130000000</v>
      </c>
      <c r="AA106">
        <v>1.6</v>
      </c>
      <c r="AB106">
        <v>6.0605480000000002E-4</v>
      </c>
      <c r="AC106" t="s">
        <v>459</v>
      </c>
      <c r="AE106" t="s">
        <v>308</v>
      </c>
      <c r="AF106" t="s">
        <v>460</v>
      </c>
      <c r="AG106" t="s">
        <v>461</v>
      </c>
      <c r="AH106" t="s">
        <v>145</v>
      </c>
      <c r="AI106" t="s">
        <v>305</v>
      </c>
      <c r="AJ106" t="s">
        <v>377</v>
      </c>
      <c r="AK106" t="s">
        <v>279</v>
      </c>
      <c r="AM106" t="s">
        <v>118</v>
      </c>
      <c r="AN106" t="s">
        <v>195</v>
      </c>
      <c r="AO106" t="s">
        <v>122</v>
      </c>
      <c r="AP106" t="s">
        <v>196</v>
      </c>
      <c r="AQ106" t="s">
        <v>139</v>
      </c>
      <c r="AR106" t="s">
        <v>122</v>
      </c>
      <c r="AS106" t="s">
        <v>122</v>
      </c>
      <c r="AT106" t="s">
        <v>153</v>
      </c>
      <c r="AU106" t="s">
        <v>122</v>
      </c>
      <c r="AV106" t="s">
        <v>289</v>
      </c>
      <c r="AY106" t="s">
        <v>308</v>
      </c>
      <c r="AZ106" t="s">
        <v>309</v>
      </c>
      <c r="BA106" t="s">
        <v>117</v>
      </c>
      <c r="BB106" t="s">
        <v>306</v>
      </c>
      <c r="BC106" t="s">
        <v>122</v>
      </c>
      <c r="BD106" t="s">
        <v>122</v>
      </c>
      <c r="BE106" t="s">
        <v>122</v>
      </c>
      <c r="BF106" t="s">
        <v>122</v>
      </c>
      <c r="BG106" t="s">
        <v>306</v>
      </c>
      <c r="BH106">
        <v>7</v>
      </c>
      <c r="BI106" t="s">
        <v>129</v>
      </c>
      <c r="BJ106" t="s">
        <v>129</v>
      </c>
      <c r="CK106" t="s">
        <v>336</v>
      </c>
      <c r="CL106" t="s">
        <v>337</v>
      </c>
      <c r="CM106" t="s">
        <v>132</v>
      </c>
      <c r="CN106" s="2">
        <v>43166</v>
      </c>
      <c r="CO106" t="s">
        <v>122</v>
      </c>
      <c r="CP106" t="s">
        <v>133</v>
      </c>
      <c r="CQ106" t="s">
        <v>133</v>
      </c>
      <c r="CR106" t="s">
        <v>134</v>
      </c>
      <c r="CS106" t="s">
        <v>122</v>
      </c>
      <c r="CT106">
        <v>16000</v>
      </c>
      <c r="CU106" t="b">
        <v>0</v>
      </c>
      <c r="CV106" t="s">
        <v>199</v>
      </c>
      <c r="CW106" t="s">
        <v>122</v>
      </c>
      <c r="CX106" t="s">
        <v>122</v>
      </c>
      <c r="CY106" t="b">
        <v>0</v>
      </c>
      <c r="CZ106" t="b">
        <v>0</v>
      </c>
      <c r="DC106" t="s">
        <v>122</v>
      </c>
    </row>
    <row r="107" spans="1:107" x14ac:dyDescent="0.2">
      <c r="A107" s="2">
        <v>43375</v>
      </c>
      <c r="B107" t="s">
        <v>335</v>
      </c>
      <c r="C107" t="s">
        <v>114</v>
      </c>
      <c r="D107" t="s">
        <v>279</v>
      </c>
      <c r="F107" t="s">
        <v>462</v>
      </c>
      <c r="H107" t="s">
        <v>305</v>
      </c>
      <c r="I107" t="s">
        <v>117</v>
      </c>
      <c r="J107" t="s">
        <v>118</v>
      </c>
      <c r="K107" t="s">
        <v>306</v>
      </c>
      <c r="N107" s="2">
        <v>43483</v>
      </c>
      <c r="O107">
        <v>108</v>
      </c>
      <c r="P107">
        <v>1.6</v>
      </c>
      <c r="Q107">
        <v>1.5591889999999999</v>
      </c>
      <c r="R107">
        <v>200000</v>
      </c>
      <c r="S107">
        <v>1000.08678</v>
      </c>
      <c r="T107">
        <v>200017356</v>
      </c>
      <c r="U107">
        <v>1420274</v>
      </c>
      <c r="V107">
        <v>200000000</v>
      </c>
      <c r="W107">
        <v>0.29181699999999999</v>
      </c>
      <c r="X107">
        <v>200000000</v>
      </c>
      <c r="Z107">
        <v>200000000</v>
      </c>
      <c r="AA107">
        <v>1.6</v>
      </c>
      <c r="AB107">
        <v>9.3035579999999995E-4</v>
      </c>
      <c r="AC107" t="s">
        <v>462</v>
      </c>
      <c r="AE107" t="s">
        <v>308</v>
      </c>
      <c r="AF107" t="s">
        <v>463</v>
      </c>
      <c r="AG107" t="s">
        <v>464</v>
      </c>
      <c r="AH107" t="s">
        <v>145</v>
      </c>
      <c r="AI107" t="s">
        <v>305</v>
      </c>
      <c r="AJ107" t="s">
        <v>377</v>
      </c>
      <c r="AK107" t="s">
        <v>279</v>
      </c>
      <c r="AM107" t="s">
        <v>118</v>
      </c>
      <c r="AN107" t="s">
        <v>195</v>
      </c>
      <c r="AO107" t="s">
        <v>122</v>
      </c>
      <c r="AP107" t="s">
        <v>196</v>
      </c>
      <c r="AQ107" t="s">
        <v>139</v>
      </c>
      <c r="AR107" t="s">
        <v>122</v>
      </c>
      <c r="AS107" t="s">
        <v>122</v>
      </c>
      <c r="AT107" t="s">
        <v>153</v>
      </c>
      <c r="AU107" t="s">
        <v>122</v>
      </c>
      <c r="AV107" t="s">
        <v>289</v>
      </c>
      <c r="AY107" t="s">
        <v>308</v>
      </c>
      <c r="AZ107" t="s">
        <v>309</v>
      </c>
      <c r="BA107" t="s">
        <v>117</v>
      </c>
      <c r="BB107" t="s">
        <v>306</v>
      </c>
      <c r="BC107" t="s">
        <v>122</v>
      </c>
      <c r="BD107" t="s">
        <v>122</v>
      </c>
      <c r="BE107" t="s">
        <v>122</v>
      </c>
      <c r="BF107" t="s">
        <v>122</v>
      </c>
      <c r="BG107" t="s">
        <v>306</v>
      </c>
      <c r="BH107">
        <v>7</v>
      </c>
      <c r="BI107" t="s">
        <v>129</v>
      </c>
      <c r="BJ107" t="s">
        <v>129</v>
      </c>
      <c r="CK107" t="s">
        <v>336</v>
      </c>
      <c r="CL107" t="s">
        <v>337</v>
      </c>
      <c r="CM107" t="s">
        <v>132</v>
      </c>
      <c r="CN107" s="2">
        <v>43214</v>
      </c>
      <c r="CO107" t="s">
        <v>122</v>
      </c>
      <c r="CP107" t="s">
        <v>133</v>
      </c>
      <c r="CQ107" t="s">
        <v>133</v>
      </c>
      <c r="CR107" t="s">
        <v>134</v>
      </c>
      <c r="CS107" t="s">
        <v>122</v>
      </c>
      <c r="CT107">
        <v>16000</v>
      </c>
      <c r="CU107" t="b">
        <v>0</v>
      </c>
      <c r="CV107" t="s">
        <v>199</v>
      </c>
      <c r="CW107" t="s">
        <v>122</v>
      </c>
      <c r="CX107" t="s">
        <v>122</v>
      </c>
      <c r="CY107" t="b">
        <v>0</v>
      </c>
      <c r="CZ107" t="b">
        <v>0</v>
      </c>
      <c r="DC107" t="s">
        <v>122</v>
      </c>
    </row>
    <row r="108" spans="1:107" x14ac:dyDescent="0.2">
      <c r="A108" s="2">
        <v>43375</v>
      </c>
      <c r="B108" t="s">
        <v>335</v>
      </c>
      <c r="C108" t="s">
        <v>114</v>
      </c>
      <c r="D108" t="s">
        <v>279</v>
      </c>
      <c r="F108" t="s">
        <v>465</v>
      </c>
      <c r="H108" t="s">
        <v>305</v>
      </c>
      <c r="I108" t="s">
        <v>117</v>
      </c>
      <c r="J108" t="s">
        <v>118</v>
      </c>
      <c r="K108" t="s">
        <v>306</v>
      </c>
      <c r="N108" s="2">
        <v>43483</v>
      </c>
      <c r="O108">
        <v>108</v>
      </c>
      <c r="P108">
        <v>1.6</v>
      </c>
      <c r="Q108">
        <v>1.5591889999999999</v>
      </c>
      <c r="R108">
        <v>850000</v>
      </c>
      <c r="S108">
        <v>1000.08699</v>
      </c>
      <c r="T108">
        <v>850073941.5</v>
      </c>
      <c r="U108">
        <v>5998900.5</v>
      </c>
      <c r="V108">
        <v>850000000</v>
      </c>
      <c r="W108">
        <v>0.29181699999999999</v>
      </c>
      <c r="X108">
        <v>850000000</v>
      </c>
      <c r="Z108">
        <v>850000000</v>
      </c>
      <c r="AA108">
        <v>1.6</v>
      </c>
      <c r="AB108">
        <v>3.9538409E-3</v>
      </c>
      <c r="AC108" t="s">
        <v>465</v>
      </c>
      <c r="AE108" t="s">
        <v>308</v>
      </c>
      <c r="AF108" t="s">
        <v>466</v>
      </c>
      <c r="AG108" t="s">
        <v>467</v>
      </c>
      <c r="AH108" t="s">
        <v>145</v>
      </c>
      <c r="AI108" t="s">
        <v>305</v>
      </c>
      <c r="AJ108" t="s">
        <v>377</v>
      </c>
      <c r="AK108" t="s">
        <v>279</v>
      </c>
      <c r="AM108" t="s">
        <v>118</v>
      </c>
      <c r="AN108" t="s">
        <v>195</v>
      </c>
      <c r="AO108" t="s">
        <v>122</v>
      </c>
      <c r="AP108" t="s">
        <v>196</v>
      </c>
      <c r="AQ108" t="s">
        <v>139</v>
      </c>
      <c r="AR108" t="s">
        <v>122</v>
      </c>
      <c r="AS108" t="s">
        <v>122</v>
      </c>
      <c r="AT108" t="s">
        <v>153</v>
      </c>
      <c r="AU108" t="s">
        <v>122</v>
      </c>
      <c r="AV108" t="s">
        <v>289</v>
      </c>
      <c r="AY108" t="s">
        <v>308</v>
      </c>
      <c r="AZ108" t="s">
        <v>309</v>
      </c>
      <c r="BA108" t="s">
        <v>117</v>
      </c>
      <c r="BB108" t="s">
        <v>306</v>
      </c>
      <c r="BC108" t="s">
        <v>122</v>
      </c>
      <c r="BD108" t="s">
        <v>122</v>
      </c>
      <c r="BE108" t="s">
        <v>122</v>
      </c>
      <c r="BF108" t="s">
        <v>122</v>
      </c>
      <c r="BG108" t="s">
        <v>306</v>
      </c>
      <c r="BH108">
        <v>7</v>
      </c>
      <c r="BI108" t="s">
        <v>129</v>
      </c>
      <c r="BJ108" t="s">
        <v>129</v>
      </c>
      <c r="CK108" t="s">
        <v>336</v>
      </c>
      <c r="CL108" t="s">
        <v>337</v>
      </c>
      <c r="CM108" t="s">
        <v>132</v>
      </c>
      <c r="CN108" s="2">
        <v>43215</v>
      </c>
      <c r="CO108" t="s">
        <v>122</v>
      </c>
      <c r="CP108" t="s">
        <v>133</v>
      </c>
      <c r="CQ108" t="s">
        <v>133</v>
      </c>
      <c r="CR108" t="s">
        <v>134</v>
      </c>
      <c r="CS108" t="s">
        <v>122</v>
      </c>
      <c r="CT108">
        <v>16000</v>
      </c>
      <c r="CU108" t="b">
        <v>0</v>
      </c>
      <c r="CV108" t="s">
        <v>199</v>
      </c>
      <c r="CW108" t="s">
        <v>122</v>
      </c>
      <c r="CX108" t="s">
        <v>122</v>
      </c>
      <c r="CY108" t="b">
        <v>0</v>
      </c>
      <c r="CZ108" t="b">
        <v>0</v>
      </c>
      <c r="DC108" t="s">
        <v>122</v>
      </c>
    </row>
    <row r="109" spans="1:107" x14ac:dyDescent="0.2">
      <c r="A109" s="2">
        <v>43375</v>
      </c>
      <c r="B109" t="s">
        <v>335</v>
      </c>
      <c r="C109" t="s">
        <v>114</v>
      </c>
      <c r="D109" t="s">
        <v>279</v>
      </c>
      <c r="F109" t="s">
        <v>468</v>
      </c>
      <c r="G109" t="s">
        <v>306</v>
      </c>
      <c r="H109" t="s">
        <v>305</v>
      </c>
      <c r="I109" t="s">
        <v>117</v>
      </c>
      <c r="J109" t="s">
        <v>118</v>
      </c>
      <c r="K109" t="s">
        <v>306</v>
      </c>
      <c r="N109" s="2">
        <v>43910</v>
      </c>
      <c r="O109">
        <v>535</v>
      </c>
      <c r="P109">
        <v>1.72</v>
      </c>
      <c r="Q109">
        <v>2.2668200000000001</v>
      </c>
      <c r="R109">
        <v>925000</v>
      </c>
      <c r="S109">
        <v>992.25625000000002</v>
      </c>
      <c r="T109">
        <v>917837031.25</v>
      </c>
      <c r="U109">
        <v>566655</v>
      </c>
      <c r="V109">
        <v>925000000</v>
      </c>
      <c r="W109">
        <v>1.4312419999999999</v>
      </c>
      <c r="X109">
        <v>925000000</v>
      </c>
      <c r="Z109">
        <v>925000000</v>
      </c>
      <c r="AA109">
        <v>1.72</v>
      </c>
      <c r="AB109">
        <v>4.2417208999999999E-3</v>
      </c>
      <c r="AC109" t="s">
        <v>468</v>
      </c>
      <c r="AE109" t="s">
        <v>308</v>
      </c>
      <c r="AF109" t="s">
        <v>469</v>
      </c>
      <c r="AG109" t="s">
        <v>470</v>
      </c>
      <c r="AH109" t="s">
        <v>145</v>
      </c>
      <c r="AI109" t="s">
        <v>305</v>
      </c>
      <c r="AJ109" t="s">
        <v>287</v>
      </c>
      <c r="AK109" t="s">
        <v>279</v>
      </c>
      <c r="AM109" t="s">
        <v>118</v>
      </c>
      <c r="AN109" t="s">
        <v>195</v>
      </c>
      <c r="AO109" t="s">
        <v>122</v>
      </c>
      <c r="AP109" t="s">
        <v>196</v>
      </c>
      <c r="AQ109" t="s">
        <v>139</v>
      </c>
      <c r="AR109" t="s">
        <v>122</v>
      </c>
      <c r="AS109" t="s">
        <v>122</v>
      </c>
      <c r="AT109" t="s">
        <v>153</v>
      </c>
      <c r="AU109" t="s">
        <v>122</v>
      </c>
      <c r="AV109" t="s">
        <v>289</v>
      </c>
      <c r="AW109" t="s">
        <v>306</v>
      </c>
      <c r="AX109">
        <v>7</v>
      </c>
      <c r="AY109" t="s">
        <v>308</v>
      </c>
      <c r="AZ109" t="s">
        <v>309</v>
      </c>
      <c r="BA109" t="s">
        <v>117</v>
      </c>
      <c r="BB109" t="s">
        <v>306</v>
      </c>
      <c r="BC109" t="s">
        <v>122</v>
      </c>
      <c r="BD109" t="s">
        <v>122</v>
      </c>
      <c r="BE109" t="s">
        <v>122</v>
      </c>
      <c r="BF109" t="s">
        <v>122</v>
      </c>
      <c r="BG109" t="s">
        <v>306</v>
      </c>
      <c r="BH109">
        <v>7</v>
      </c>
      <c r="BI109" t="s">
        <v>129</v>
      </c>
      <c r="BJ109" t="s">
        <v>129</v>
      </c>
      <c r="CK109" t="s">
        <v>336</v>
      </c>
      <c r="CL109" t="s">
        <v>337</v>
      </c>
      <c r="CM109" t="s">
        <v>132</v>
      </c>
      <c r="CN109" s="2">
        <v>43179</v>
      </c>
      <c r="CO109" t="s">
        <v>122</v>
      </c>
      <c r="CP109" t="s">
        <v>133</v>
      </c>
      <c r="CQ109" t="s">
        <v>133</v>
      </c>
      <c r="CR109" t="s">
        <v>134</v>
      </c>
      <c r="CS109" t="s">
        <v>122</v>
      </c>
      <c r="CT109">
        <v>16000</v>
      </c>
      <c r="CU109" t="b">
        <v>0</v>
      </c>
      <c r="CV109" t="s">
        <v>199</v>
      </c>
      <c r="CW109" t="s">
        <v>122</v>
      </c>
      <c r="CX109" t="s">
        <v>122</v>
      </c>
      <c r="CY109" t="b">
        <v>0</v>
      </c>
      <c r="CZ109" t="b">
        <v>0</v>
      </c>
      <c r="DC109" t="s">
        <v>471</v>
      </c>
    </row>
    <row r="110" spans="1:107" x14ac:dyDescent="0.2">
      <c r="A110" s="2">
        <v>43375</v>
      </c>
      <c r="B110" t="s">
        <v>335</v>
      </c>
      <c r="C110" t="s">
        <v>114</v>
      </c>
      <c r="D110" t="s">
        <v>279</v>
      </c>
      <c r="F110" t="s">
        <v>472</v>
      </c>
      <c r="H110" t="s">
        <v>473</v>
      </c>
      <c r="I110" t="s">
        <v>188</v>
      </c>
      <c r="J110" t="s">
        <v>118</v>
      </c>
      <c r="K110" t="s">
        <v>306</v>
      </c>
      <c r="N110" s="2">
        <v>43738</v>
      </c>
      <c r="O110">
        <v>363</v>
      </c>
      <c r="P110">
        <v>1.7</v>
      </c>
      <c r="Q110">
        <v>2.157238</v>
      </c>
      <c r="R110">
        <v>1159000</v>
      </c>
      <c r="S110">
        <v>995.62419999999997</v>
      </c>
      <c r="T110">
        <v>1153928447.8</v>
      </c>
      <c r="U110">
        <v>161947.07</v>
      </c>
      <c r="V110">
        <v>1159000000</v>
      </c>
      <c r="W110">
        <v>0.97295299999999996</v>
      </c>
      <c r="X110">
        <v>1159000000</v>
      </c>
      <c r="Z110">
        <v>1159000000</v>
      </c>
      <c r="AA110">
        <v>1.7</v>
      </c>
      <c r="AB110">
        <v>5.3302588000000003E-3</v>
      </c>
      <c r="AC110" t="s">
        <v>472</v>
      </c>
      <c r="AE110" t="s">
        <v>474</v>
      </c>
      <c r="AF110" t="s">
        <v>475</v>
      </c>
      <c r="AG110" t="s">
        <v>476</v>
      </c>
      <c r="AH110" t="s">
        <v>145</v>
      </c>
      <c r="AI110" t="s">
        <v>473</v>
      </c>
      <c r="AJ110" t="s">
        <v>287</v>
      </c>
      <c r="AK110" t="s">
        <v>279</v>
      </c>
      <c r="AM110" t="s">
        <v>118</v>
      </c>
      <c r="AN110" t="s">
        <v>195</v>
      </c>
      <c r="AO110" t="s">
        <v>122</v>
      </c>
      <c r="AP110" t="s">
        <v>196</v>
      </c>
      <c r="AQ110" t="s">
        <v>139</v>
      </c>
      <c r="AR110" t="s">
        <v>122</v>
      </c>
      <c r="AS110" t="s">
        <v>122</v>
      </c>
      <c r="AT110" t="s">
        <v>153</v>
      </c>
      <c r="AU110" t="s">
        <v>122</v>
      </c>
      <c r="AV110" t="s">
        <v>289</v>
      </c>
      <c r="AY110" t="s">
        <v>477</v>
      </c>
      <c r="AZ110" t="s">
        <v>478</v>
      </c>
      <c r="BA110" t="s">
        <v>188</v>
      </c>
      <c r="BB110" t="s">
        <v>306</v>
      </c>
      <c r="BC110" t="s">
        <v>122</v>
      </c>
      <c r="BD110" t="s">
        <v>122</v>
      </c>
      <c r="BE110" t="s">
        <v>122</v>
      </c>
      <c r="BF110" t="s">
        <v>122</v>
      </c>
      <c r="BG110" t="s">
        <v>306</v>
      </c>
      <c r="BH110">
        <v>7</v>
      </c>
      <c r="BI110" t="s">
        <v>129</v>
      </c>
      <c r="BJ110" t="s">
        <v>129</v>
      </c>
      <c r="CK110" t="s">
        <v>336</v>
      </c>
      <c r="CL110" t="s">
        <v>337</v>
      </c>
      <c r="CM110" t="s">
        <v>132</v>
      </c>
      <c r="CN110" s="2">
        <v>43189</v>
      </c>
      <c r="CO110" t="s">
        <v>122</v>
      </c>
      <c r="CP110" t="s">
        <v>133</v>
      </c>
      <c r="CQ110" t="s">
        <v>133</v>
      </c>
      <c r="CR110" t="s">
        <v>134</v>
      </c>
      <c r="CS110" t="s">
        <v>122</v>
      </c>
      <c r="CT110">
        <v>13000</v>
      </c>
      <c r="CU110" t="b">
        <v>0</v>
      </c>
      <c r="CV110" t="s">
        <v>199</v>
      </c>
      <c r="CW110" t="s">
        <v>122</v>
      </c>
      <c r="CX110" t="s">
        <v>122</v>
      </c>
      <c r="CY110" t="b">
        <v>0</v>
      </c>
      <c r="CZ110" t="b">
        <v>0</v>
      </c>
      <c r="DC110" t="s">
        <v>122</v>
      </c>
    </row>
    <row r="111" spans="1:107" x14ac:dyDescent="0.2">
      <c r="A111" s="2">
        <v>43375</v>
      </c>
      <c r="B111" t="s">
        <v>335</v>
      </c>
      <c r="C111" t="s">
        <v>114</v>
      </c>
      <c r="D111" t="s">
        <v>279</v>
      </c>
      <c r="F111" t="s">
        <v>479</v>
      </c>
      <c r="H111" t="s">
        <v>473</v>
      </c>
      <c r="I111" t="s">
        <v>188</v>
      </c>
      <c r="J111" t="s">
        <v>118</v>
      </c>
      <c r="K111" t="s">
        <v>306</v>
      </c>
      <c r="N111" s="2">
        <v>43920</v>
      </c>
      <c r="O111">
        <v>545</v>
      </c>
      <c r="P111">
        <v>1.75</v>
      </c>
      <c r="Q111">
        <v>2.282673</v>
      </c>
      <c r="R111">
        <v>160000</v>
      </c>
      <c r="S111">
        <v>992.32272999999998</v>
      </c>
      <c r="T111">
        <v>158771636.80000001</v>
      </c>
      <c r="U111">
        <v>23014.400000000001</v>
      </c>
      <c r="V111">
        <v>160000000</v>
      </c>
      <c r="W111">
        <v>1.4580010000000001</v>
      </c>
      <c r="X111">
        <v>160000000</v>
      </c>
      <c r="Z111">
        <v>160000000</v>
      </c>
      <c r="AA111">
        <v>1.75</v>
      </c>
      <c r="AB111">
        <v>7.3340579999999996E-4</v>
      </c>
      <c r="AC111" t="s">
        <v>479</v>
      </c>
      <c r="AE111" t="s">
        <v>474</v>
      </c>
      <c r="AF111" t="s">
        <v>480</v>
      </c>
      <c r="AG111" t="s">
        <v>481</v>
      </c>
      <c r="AH111" t="s">
        <v>145</v>
      </c>
      <c r="AI111" t="s">
        <v>473</v>
      </c>
      <c r="AJ111" t="s">
        <v>287</v>
      </c>
      <c r="AK111" t="s">
        <v>279</v>
      </c>
      <c r="AM111" t="s">
        <v>118</v>
      </c>
      <c r="AN111" t="s">
        <v>195</v>
      </c>
      <c r="AO111" t="s">
        <v>122</v>
      </c>
      <c r="AP111" t="s">
        <v>196</v>
      </c>
      <c r="AQ111" t="s">
        <v>139</v>
      </c>
      <c r="AR111" t="s">
        <v>122</v>
      </c>
      <c r="AS111" t="s">
        <v>122</v>
      </c>
      <c r="AT111" t="s">
        <v>153</v>
      </c>
      <c r="AU111" t="s">
        <v>122</v>
      </c>
      <c r="AV111" t="s">
        <v>289</v>
      </c>
      <c r="AY111" t="s">
        <v>477</v>
      </c>
      <c r="AZ111" t="s">
        <v>478</v>
      </c>
      <c r="BA111" t="s">
        <v>188</v>
      </c>
      <c r="BB111" t="s">
        <v>306</v>
      </c>
      <c r="BC111" t="s">
        <v>122</v>
      </c>
      <c r="BD111" t="s">
        <v>122</v>
      </c>
      <c r="BE111" t="s">
        <v>122</v>
      </c>
      <c r="BF111" t="s">
        <v>122</v>
      </c>
      <c r="BG111" t="s">
        <v>306</v>
      </c>
      <c r="BH111">
        <v>7</v>
      </c>
      <c r="BI111" t="s">
        <v>129</v>
      </c>
      <c r="BJ111" t="s">
        <v>129</v>
      </c>
      <c r="CK111" t="s">
        <v>336</v>
      </c>
      <c r="CL111" t="s">
        <v>337</v>
      </c>
      <c r="CM111" t="s">
        <v>132</v>
      </c>
      <c r="CN111" s="2">
        <v>43189</v>
      </c>
      <c r="CO111" t="s">
        <v>122</v>
      </c>
      <c r="CP111" t="s">
        <v>133</v>
      </c>
      <c r="CQ111" t="s">
        <v>133</v>
      </c>
      <c r="CR111" t="s">
        <v>134</v>
      </c>
      <c r="CS111" t="s">
        <v>122</v>
      </c>
      <c r="CT111">
        <v>13000</v>
      </c>
      <c r="CU111" t="b">
        <v>0</v>
      </c>
      <c r="CV111" t="s">
        <v>199</v>
      </c>
      <c r="CW111" t="s">
        <v>122</v>
      </c>
      <c r="CX111" t="s">
        <v>122</v>
      </c>
      <c r="CY111" t="b">
        <v>0</v>
      </c>
      <c r="CZ111" t="b">
        <v>0</v>
      </c>
      <c r="DC111" t="s">
        <v>122</v>
      </c>
    </row>
    <row r="112" spans="1:107" x14ac:dyDescent="0.2">
      <c r="A112" s="2">
        <v>43375</v>
      </c>
      <c r="B112" t="s">
        <v>335</v>
      </c>
      <c r="C112" t="s">
        <v>114</v>
      </c>
      <c r="D112" t="s">
        <v>279</v>
      </c>
      <c r="F112" t="s">
        <v>482</v>
      </c>
      <c r="G112" t="s">
        <v>156</v>
      </c>
      <c r="H112" t="s">
        <v>200</v>
      </c>
      <c r="I112" t="s">
        <v>188</v>
      </c>
      <c r="J112" t="s">
        <v>201</v>
      </c>
      <c r="K112" t="s">
        <v>156</v>
      </c>
      <c r="N112" s="2">
        <v>43390</v>
      </c>
      <c r="O112">
        <v>15</v>
      </c>
      <c r="P112">
        <v>4.53</v>
      </c>
      <c r="Q112">
        <v>1.5024999999999999</v>
      </c>
      <c r="R112">
        <v>70000</v>
      </c>
      <c r="S112">
        <v>1001.0885</v>
      </c>
      <c r="T112">
        <v>70076195</v>
      </c>
      <c r="U112">
        <v>1468216.4</v>
      </c>
      <c r="V112">
        <v>70061059.599999994</v>
      </c>
      <c r="W112">
        <v>3.8082999999999999E-2</v>
      </c>
      <c r="X112">
        <v>70000000</v>
      </c>
      <c r="Z112">
        <v>73246362</v>
      </c>
      <c r="AA112">
        <v>2.0590000000000002</v>
      </c>
      <c r="AB112">
        <v>3.3043359999999997E-4</v>
      </c>
      <c r="AC112" t="s">
        <v>482</v>
      </c>
      <c r="AE112" t="s">
        <v>202</v>
      </c>
      <c r="AF112" t="s">
        <v>483</v>
      </c>
      <c r="AG112" t="s">
        <v>484</v>
      </c>
      <c r="AH112" t="s">
        <v>145</v>
      </c>
      <c r="AI112" t="s">
        <v>200</v>
      </c>
      <c r="AJ112" t="s">
        <v>287</v>
      </c>
      <c r="AK112" t="s">
        <v>279</v>
      </c>
      <c r="AM112" t="s">
        <v>203</v>
      </c>
      <c r="AN112" t="s">
        <v>204</v>
      </c>
      <c r="AO112" t="s">
        <v>122</v>
      </c>
      <c r="AP112" t="s">
        <v>196</v>
      </c>
      <c r="AQ112" t="s">
        <v>139</v>
      </c>
      <c r="AR112" t="s">
        <v>122</v>
      </c>
      <c r="AS112" t="s">
        <v>122</v>
      </c>
      <c r="AT112" t="s">
        <v>153</v>
      </c>
      <c r="AU112" t="s">
        <v>122</v>
      </c>
      <c r="AV112" t="s">
        <v>289</v>
      </c>
      <c r="AW112" t="s">
        <v>156</v>
      </c>
      <c r="AX112">
        <v>5</v>
      </c>
      <c r="AY112" t="s">
        <v>205</v>
      </c>
      <c r="AZ112" t="s">
        <v>206</v>
      </c>
      <c r="BA112" t="s">
        <v>188</v>
      </c>
      <c r="BB112" t="s">
        <v>156</v>
      </c>
      <c r="BC112" t="s">
        <v>122</v>
      </c>
      <c r="BD112" t="s">
        <v>122</v>
      </c>
      <c r="BE112" t="s">
        <v>122</v>
      </c>
      <c r="BF112" t="s">
        <v>122</v>
      </c>
      <c r="BG112" t="s">
        <v>156</v>
      </c>
      <c r="BH112">
        <v>5</v>
      </c>
      <c r="CK112" t="s">
        <v>336</v>
      </c>
      <c r="CL112" t="s">
        <v>337</v>
      </c>
      <c r="CM112" t="s">
        <v>132</v>
      </c>
      <c r="CN112" s="2">
        <v>41564</v>
      </c>
      <c r="CO112" t="s">
        <v>122</v>
      </c>
      <c r="CP112" t="s">
        <v>133</v>
      </c>
      <c r="CQ112" t="s">
        <v>133</v>
      </c>
      <c r="CR112" t="s">
        <v>134</v>
      </c>
      <c r="CS112" t="s">
        <v>122</v>
      </c>
      <c r="CT112">
        <v>17000</v>
      </c>
      <c r="CU112" t="b">
        <v>0</v>
      </c>
      <c r="CV112" t="s">
        <v>199</v>
      </c>
      <c r="CW112" t="s">
        <v>122</v>
      </c>
      <c r="CX112" t="s">
        <v>122</v>
      </c>
      <c r="CY112" t="b">
        <v>0</v>
      </c>
      <c r="CZ112" t="b">
        <v>0</v>
      </c>
      <c r="DC112" t="s">
        <v>485</v>
      </c>
    </row>
    <row r="113" spans="1:107" x14ac:dyDescent="0.2">
      <c r="A113" s="2">
        <v>43375</v>
      </c>
      <c r="B113" t="s">
        <v>335</v>
      </c>
      <c r="C113" t="s">
        <v>114</v>
      </c>
      <c r="D113" t="s">
        <v>279</v>
      </c>
      <c r="F113" t="s">
        <v>486</v>
      </c>
      <c r="G113" t="s">
        <v>152</v>
      </c>
      <c r="H113" t="s">
        <v>487</v>
      </c>
      <c r="I113" t="s">
        <v>117</v>
      </c>
      <c r="J113" t="s">
        <v>208</v>
      </c>
      <c r="K113" t="s">
        <v>152</v>
      </c>
      <c r="N113" s="2">
        <v>43417</v>
      </c>
      <c r="O113">
        <v>42</v>
      </c>
      <c r="P113">
        <v>2.68</v>
      </c>
      <c r="Q113">
        <v>1.459903</v>
      </c>
      <c r="R113">
        <v>13500</v>
      </c>
      <c r="S113">
        <v>1001.30882</v>
      </c>
      <c r="T113">
        <v>13517669.07</v>
      </c>
      <c r="U113">
        <v>50552.91</v>
      </c>
      <c r="V113">
        <v>13506975.859999999</v>
      </c>
      <c r="W113">
        <v>0.111926</v>
      </c>
      <c r="X113">
        <v>13500000</v>
      </c>
      <c r="Z113">
        <v>13623817.58</v>
      </c>
      <c r="AA113">
        <v>2.1649630000000002</v>
      </c>
      <c r="AB113">
        <v>6.2665900000000006E-5</v>
      </c>
      <c r="AC113" t="s">
        <v>486</v>
      </c>
      <c r="AE113" t="s">
        <v>488</v>
      </c>
      <c r="AF113" t="s">
        <v>489</v>
      </c>
      <c r="AG113" t="s">
        <v>490</v>
      </c>
      <c r="AH113" t="s">
        <v>145</v>
      </c>
      <c r="AI113" t="s">
        <v>487</v>
      </c>
      <c r="AJ113" t="s">
        <v>491</v>
      </c>
      <c r="AK113" t="s">
        <v>279</v>
      </c>
      <c r="AM113" t="s">
        <v>208</v>
      </c>
      <c r="AN113" t="s">
        <v>376</v>
      </c>
      <c r="AO113" t="s">
        <v>122</v>
      </c>
      <c r="AP113" t="s">
        <v>196</v>
      </c>
      <c r="AQ113" t="s">
        <v>139</v>
      </c>
      <c r="AR113" t="s">
        <v>122</v>
      </c>
      <c r="AS113" t="s">
        <v>122</v>
      </c>
      <c r="AT113" t="s">
        <v>147</v>
      </c>
      <c r="AU113" t="s">
        <v>122</v>
      </c>
      <c r="AV113" t="s">
        <v>289</v>
      </c>
      <c r="AW113" t="s">
        <v>152</v>
      </c>
      <c r="AX113">
        <v>6</v>
      </c>
      <c r="AY113" t="s">
        <v>492</v>
      </c>
      <c r="AZ113" t="s">
        <v>493</v>
      </c>
      <c r="BA113" t="s">
        <v>117</v>
      </c>
      <c r="BB113" t="s">
        <v>152</v>
      </c>
      <c r="BC113" t="s">
        <v>122</v>
      </c>
      <c r="BD113" t="s">
        <v>122</v>
      </c>
      <c r="BE113" t="s">
        <v>122</v>
      </c>
      <c r="BF113" t="s">
        <v>122</v>
      </c>
      <c r="BG113" t="s">
        <v>152</v>
      </c>
      <c r="BH113">
        <v>6</v>
      </c>
      <c r="CK113" t="s">
        <v>336</v>
      </c>
      <c r="CL113" t="s">
        <v>337</v>
      </c>
      <c r="CM113" t="s">
        <v>132</v>
      </c>
      <c r="CN113" s="2">
        <v>42137</v>
      </c>
      <c r="CO113" t="s">
        <v>122</v>
      </c>
      <c r="CP113" t="s">
        <v>133</v>
      </c>
      <c r="CQ113" t="s">
        <v>133</v>
      </c>
      <c r="CR113" t="s">
        <v>134</v>
      </c>
      <c r="CS113" t="s">
        <v>122</v>
      </c>
      <c r="CT113">
        <v>7000</v>
      </c>
      <c r="CU113" t="b">
        <v>0</v>
      </c>
      <c r="CV113" t="s">
        <v>199</v>
      </c>
      <c r="CW113" t="s">
        <v>122</v>
      </c>
      <c r="CX113" t="s">
        <v>122</v>
      </c>
      <c r="CY113" t="b">
        <v>0</v>
      </c>
      <c r="CZ113" t="b">
        <v>0</v>
      </c>
      <c r="DC113" t="s">
        <v>494</v>
      </c>
    </row>
    <row r="114" spans="1:107" x14ac:dyDescent="0.2">
      <c r="A114" s="2">
        <v>43375</v>
      </c>
      <c r="B114" t="s">
        <v>335</v>
      </c>
      <c r="C114" t="s">
        <v>114</v>
      </c>
      <c r="D114" t="s">
        <v>279</v>
      </c>
      <c r="F114" t="s">
        <v>495</v>
      </c>
      <c r="G114" t="s">
        <v>306</v>
      </c>
      <c r="H114" t="s">
        <v>496</v>
      </c>
      <c r="I114" t="s">
        <v>117</v>
      </c>
      <c r="J114" t="s">
        <v>208</v>
      </c>
      <c r="K114" t="s">
        <v>306</v>
      </c>
      <c r="N114" s="2">
        <v>44260</v>
      </c>
      <c r="O114">
        <v>885</v>
      </c>
      <c r="P114">
        <v>2.16</v>
      </c>
      <c r="Q114">
        <v>2.6297779999999999</v>
      </c>
      <c r="R114">
        <v>363000</v>
      </c>
      <c r="S114">
        <v>989.13792999999998</v>
      </c>
      <c r="T114">
        <v>359057068.58999997</v>
      </c>
      <c r="U114">
        <v>601487.37</v>
      </c>
      <c r="V114">
        <v>363000000</v>
      </c>
      <c r="W114">
        <v>2.3352590000000002</v>
      </c>
      <c r="X114">
        <v>363000000</v>
      </c>
      <c r="Z114">
        <v>363000000</v>
      </c>
      <c r="AA114">
        <v>2.16</v>
      </c>
      <c r="AB114">
        <v>1.6611117999999999E-3</v>
      </c>
      <c r="AC114" t="s">
        <v>495</v>
      </c>
      <c r="AE114" t="s">
        <v>497</v>
      </c>
      <c r="AF114" t="s">
        <v>498</v>
      </c>
      <c r="AG114" t="s">
        <v>499</v>
      </c>
      <c r="AH114" t="s">
        <v>145</v>
      </c>
      <c r="AI114" t="s">
        <v>496</v>
      </c>
      <c r="AJ114" t="s">
        <v>287</v>
      </c>
      <c r="AK114" t="s">
        <v>279</v>
      </c>
      <c r="AM114" t="s">
        <v>208</v>
      </c>
      <c r="AN114" t="s">
        <v>376</v>
      </c>
      <c r="AO114" t="s">
        <v>122</v>
      </c>
      <c r="AP114" t="s">
        <v>196</v>
      </c>
      <c r="AQ114" t="s">
        <v>139</v>
      </c>
      <c r="AR114" t="s">
        <v>122</v>
      </c>
      <c r="AS114" t="s">
        <v>122</v>
      </c>
      <c r="AT114" t="s">
        <v>153</v>
      </c>
      <c r="AU114" t="s">
        <v>122</v>
      </c>
      <c r="AV114" t="s">
        <v>289</v>
      </c>
      <c r="AW114" t="s">
        <v>306</v>
      </c>
      <c r="AX114">
        <v>7</v>
      </c>
      <c r="AY114" t="s">
        <v>497</v>
      </c>
      <c r="AZ114" t="s">
        <v>500</v>
      </c>
      <c r="BA114" t="s">
        <v>117</v>
      </c>
      <c r="BB114" t="s">
        <v>306</v>
      </c>
      <c r="BC114" t="s">
        <v>122</v>
      </c>
      <c r="BD114" t="s">
        <v>122</v>
      </c>
      <c r="BE114" t="s">
        <v>122</v>
      </c>
      <c r="BF114" t="s">
        <v>122</v>
      </c>
      <c r="BG114" t="s">
        <v>306</v>
      </c>
      <c r="BH114">
        <v>7</v>
      </c>
      <c r="CK114" t="s">
        <v>336</v>
      </c>
      <c r="CL114" t="s">
        <v>337</v>
      </c>
      <c r="CM114" t="s">
        <v>132</v>
      </c>
      <c r="CN114" s="2">
        <v>43164</v>
      </c>
      <c r="CO114" t="s">
        <v>122</v>
      </c>
      <c r="CP114" t="s">
        <v>133</v>
      </c>
      <c r="CQ114" t="s">
        <v>133</v>
      </c>
      <c r="CR114" t="s">
        <v>134</v>
      </c>
      <c r="CS114" t="s">
        <v>122</v>
      </c>
      <c r="CT114">
        <v>3000</v>
      </c>
      <c r="CU114" t="b">
        <v>0</v>
      </c>
      <c r="CV114" t="s">
        <v>199</v>
      </c>
      <c r="CW114" t="s">
        <v>122</v>
      </c>
      <c r="CX114" t="s">
        <v>122</v>
      </c>
      <c r="CY114" t="b">
        <v>0</v>
      </c>
      <c r="CZ114" t="b">
        <v>0</v>
      </c>
      <c r="DC114" t="s">
        <v>501</v>
      </c>
    </row>
    <row r="115" spans="1:107" x14ac:dyDescent="0.2">
      <c r="A115" s="2">
        <v>43375</v>
      </c>
      <c r="B115" t="s">
        <v>335</v>
      </c>
      <c r="C115" t="s">
        <v>114</v>
      </c>
      <c r="D115" t="s">
        <v>279</v>
      </c>
      <c r="F115" t="s">
        <v>502</v>
      </c>
      <c r="G115" t="s">
        <v>172</v>
      </c>
      <c r="H115" t="s">
        <v>116</v>
      </c>
      <c r="I115" t="s">
        <v>117</v>
      </c>
      <c r="J115" t="s">
        <v>118</v>
      </c>
      <c r="K115" t="s">
        <v>119</v>
      </c>
      <c r="N115" s="2">
        <v>43514</v>
      </c>
      <c r="O115">
        <v>139</v>
      </c>
      <c r="P115">
        <v>1.6</v>
      </c>
      <c r="Q115">
        <v>1.553444</v>
      </c>
      <c r="R115">
        <v>616000</v>
      </c>
      <c r="S115">
        <v>1000.16297</v>
      </c>
      <c r="T115">
        <v>616100389.51999998</v>
      </c>
      <c r="U115">
        <v>1269126.32</v>
      </c>
      <c r="V115">
        <v>616000000</v>
      </c>
      <c r="W115">
        <v>0.37587500000000001</v>
      </c>
      <c r="X115">
        <v>616000000</v>
      </c>
      <c r="Z115">
        <v>616000000</v>
      </c>
      <c r="AA115">
        <v>1.6</v>
      </c>
      <c r="AB115">
        <v>2.8513704999999999E-3</v>
      </c>
      <c r="AC115" t="s">
        <v>502</v>
      </c>
      <c r="AE115" t="s">
        <v>503</v>
      </c>
      <c r="AF115" t="s">
        <v>504</v>
      </c>
      <c r="AG115" t="s">
        <v>505</v>
      </c>
      <c r="AH115" t="s">
        <v>145</v>
      </c>
      <c r="AI115" t="s">
        <v>116</v>
      </c>
      <c r="AJ115" t="s">
        <v>377</v>
      </c>
      <c r="AK115" t="s">
        <v>279</v>
      </c>
      <c r="AM115" t="s">
        <v>118</v>
      </c>
      <c r="AN115" t="s">
        <v>195</v>
      </c>
      <c r="AO115" t="s">
        <v>122</v>
      </c>
      <c r="AP115" t="s">
        <v>196</v>
      </c>
      <c r="AQ115" t="s">
        <v>139</v>
      </c>
      <c r="AR115" t="s">
        <v>122</v>
      </c>
      <c r="AS115" t="s">
        <v>122</v>
      </c>
      <c r="AT115" t="s">
        <v>153</v>
      </c>
      <c r="AU115" t="s">
        <v>122</v>
      </c>
      <c r="AV115" t="s">
        <v>289</v>
      </c>
      <c r="AW115" t="s">
        <v>172</v>
      </c>
      <c r="AX115">
        <v>1</v>
      </c>
      <c r="AY115" t="s">
        <v>125</v>
      </c>
      <c r="AZ115" t="s">
        <v>126</v>
      </c>
      <c r="BA115" t="s">
        <v>117</v>
      </c>
      <c r="BB115" t="s">
        <v>122</v>
      </c>
      <c r="BC115" t="s">
        <v>119</v>
      </c>
      <c r="BD115" t="s">
        <v>122</v>
      </c>
      <c r="BE115" t="s">
        <v>127</v>
      </c>
      <c r="BF115" t="s">
        <v>128</v>
      </c>
      <c r="BG115" t="s">
        <v>119</v>
      </c>
      <c r="BH115">
        <v>2</v>
      </c>
      <c r="BI115" t="s">
        <v>129</v>
      </c>
      <c r="BJ115" t="s">
        <v>129</v>
      </c>
      <c r="CK115" t="s">
        <v>336</v>
      </c>
      <c r="CL115" t="s">
        <v>337</v>
      </c>
      <c r="CM115" t="s">
        <v>132</v>
      </c>
      <c r="CN115" s="2">
        <v>43329</v>
      </c>
      <c r="CO115" t="s">
        <v>122</v>
      </c>
      <c r="CP115" t="s">
        <v>133</v>
      </c>
      <c r="CQ115" t="s">
        <v>133</v>
      </c>
      <c r="CR115" t="s">
        <v>134</v>
      </c>
      <c r="CS115" t="s">
        <v>122</v>
      </c>
      <c r="CT115">
        <v>52000</v>
      </c>
      <c r="CU115" t="b">
        <v>0</v>
      </c>
      <c r="CV115" t="s">
        <v>199</v>
      </c>
      <c r="CW115" t="s">
        <v>122</v>
      </c>
      <c r="CX115" t="s">
        <v>122</v>
      </c>
      <c r="CY115" t="b">
        <v>0</v>
      </c>
      <c r="CZ115" t="b">
        <v>0</v>
      </c>
      <c r="DC115" t="s">
        <v>122</v>
      </c>
    </row>
    <row r="116" spans="1:107" x14ac:dyDescent="0.2">
      <c r="A116" s="2">
        <v>43375</v>
      </c>
      <c r="B116" t="s">
        <v>335</v>
      </c>
      <c r="C116" t="s">
        <v>114</v>
      </c>
      <c r="D116" t="s">
        <v>279</v>
      </c>
      <c r="F116" t="s">
        <v>506</v>
      </c>
      <c r="G116" t="s">
        <v>152</v>
      </c>
      <c r="H116" t="s">
        <v>207</v>
      </c>
      <c r="I116" t="s">
        <v>117</v>
      </c>
      <c r="J116" t="s">
        <v>208</v>
      </c>
      <c r="K116" t="s">
        <v>152</v>
      </c>
      <c r="N116" s="2">
        <v>44270</v>
      </c>
      <c r="O116">
        <v>895</v>
      </c>
      <c r="P116">
        <v>2.09</v>
      </c>
      <c r="Q116">
        <v>2.4723109999999999</v>
      </c>
      <c r="R116">
        <v>113000</v>
      </c>
      <c r="S116">
        <v>991.0575</v>
      </c>
      <c r="T116">
        <v>111989497.5</v>
      </c>
      <c r="U116">
        <v>116466.84</v>
      </c>
      <c r="V116">
        <v>113000000</v>
      </c>
      <c r="W116">
        <v>2.3658700000000001</v>
      </c>
      <c r="X116">
        <v>113000000</v>
      </c>
      <c r="Z116">
        <v>113000000</v>
      </c>
      <c r="AA116">
        <v>2.09</v>
      </c>
      <c r="AB116">
        <v>5.177704E-4</v>
      </c>
      <c r="AC116" t="s">
        <v>506</v>
      </c>
      <c r="AE116" t="s">
        <v>209</v>
      </c>
      <c r="AF116" t="s">
        <v>507</v>
      </c>
      <c r="AG116" t="s">
        <v>508</v>
      </c>
      <c r="AH116" t="s">
        <v>145</v>
      </c>
      <c r="AI116" t="s">
        <v>207</v>
      </c>
      <c r="AJ116" t="s">
        <v>287</v>
      </c>
      <c r="AK116" t="s">
        <v>279</v>
      </c>
      <c r="AM116" t="s">
        <v>208</v>
      </c>
      <c r="AN116" t="s">
        <v>376</v>
      </c>
      <c r="AO116" t="s">
        <v>122</v>
      </c>
      <c r="AP116" t="s">
        <v>196</v>
      </c>
      <c r="AQ116" t="s">
        <v>139</v>
      </c>
      <c r="AR116" t="s">
        <v>122</v>
      </c>
      <c r="AS116" t="s">
        <v>122</v>
      </c>
      <c r="AT116" t="s">
        <v>153</v>
      </c>
      <c r="AU116" t="s">
        <v>122</v>
      </c>
      <c r="AV116" t="s">
        <v>289</v>
      </c>
      <c r="AW116" t="s">
        <v>152</v>
      </c>
      <c r="AX116">
        <v>6</v>
      </c>
      <c r="AY116" t="s">
        <v>210</v>
      </c>
      <c r="AZ116" t="s">
        <v>211</v>
      </c>
      <c r="BA116" t="s">
        <v>117</v>
      </c>
      <c r="BB116" t="s">
        <v>152</v>
      </c>
      <c r="BC116" t="s">
        <v>122</v>
      </c>
      <c r="BD116" t="s">
        <v>122</v>
      </c>
      <c r="BE116" t="s">
        <v>122</v>
      </c>
      <c r="BF116" t="s">
        <v>122</v>
      </c>
      <c r="BG116" t="s">
        <v>152</v>
      </c>
      <c r="BH116">
        <v>6</v>
      </c>
      <c r="CK116" t="s">
        <v>336</v>
      </c>
      <c r="CL116" t="s">
        <v>337</v>
      </c>
      <c r="CM116" t="s">
        <v>132</v>
      </c>
      <c r="CN116" s="2">
        <v>43174</v>
      </c>
      <c r="CO116" t="s">
        <v>122</v>
      </c>
      <c r="CP116" t="s">
        <v>133</v>
      </c>
      <c r="CQ116" t="s">
        <v>133</v>
      </c>
      <c r="CR116" t="s">
        <v>134</v>
      </c>
      <c r="CS116" t="s">
        <v>122</v>
      </c>
      <c r="CT116">
        <v>7000</v>
      </c>
      <c r="CU116" t="b">
        <v>0</v>
      </c>
      <c r="CV116" t="s">
        <v>199</v>
      </c>
      <c r="CW116" t="s">
        <v>122</v>
      </c>
      <c r="CX116" t="s">
        <v>122</v>
      </c>
      <c r="CY116" t="b">
        <v>0</v>
      </c>
      <c r="CZ116" t="b">
        <v>0</v>
      </c>
      <c r="DC116" t="s">
        <v>509</v>
      </c>
    </row>
    <row r="117" spans="1:107" x14ac:dyDescent="0.2">
      <c r="A117" s="2">
        <v>43375</v>
      </c>
      <c r="B117" t="s">
        <v>335</v>
      </c>
      <c r="C117" t="s">
        <v>114</v>
      </c>
      <c r="D117" t="s">
        <v>279</v>
      </c>
      <c r="F117" t="s">
        <v>510</v>
      </c>
      <c r="G117" t="s">
        <v>375</v>
      </c>
      <c r="H117" t="s">
        <v>511</v>
      </c>
      <c r="I117" t="s">
        <v>188</v>
      </c>
      <c r="J117" t="s">
        <v>373</v>
      </c>
      <c r="K117" t="s">
        <v>375</v>
      </c>
      <c r="N117" s="2">
        <v>43912</v>
      </c>
      <c r="O117">
        <v>537</v>
      </c>
      <c r="P117">
        <v>1.79</v>
      </c>
      <c r="Q117">
        <v>2.3204099999999999</v>
      </c>
      <c r="R117">
        <v>450000</v>
      </c>
      <c r="S117">
        <v>992.46975999999995</v>
      </c>
      <c r="T117">
        <v>446611392</v>
      </c>
      <c r="U117">
        <v>242752.5</v>
      </c>
      <c r="V117">
        <v>450000000</v>
      </c>
      <c r="W117">
        <v>1.435772</v>
      </c>
      <c r="X117">
        <v>450000000</v>
      </c>
      <c r="Z117">
        <v>450000000</v>
      </c>
      <c r="AA117">
        <v>1.79</v>
      </c>
      <c r="AB117">
        <v>2.0638316000000001E-3</v>
      </c>
      <c r="AC117" t="s">
        <v>510</v>
      </c>
      <c r="AE117" t="s">
        <v>512</v>
      </c>
      <c r="AF117" t="s">
        <v>513</v>
      </c>
      <c r="AG117" t="s">
        <v>514</v>
      </c>
      <c r="AH117" t="s">
        <v>145</v>
      </c>
      <c r="AI117" t="s">
        <v>511</v>
      </c>
      <c r="AJ117" t="s">
        <v>287</v>
      </c>
      <c r="AK117" t="s">
        <v>279</v>
      </c>
      <c r="AM117" t="s">
        <v>374</v>
      </c>
      <c r="AN117" t="s">
        <v>204</v>
      </c>
      <c r="AO117" t="s">
        <v>122</v>
      </c>
      <c r="AP117" t="s">
        <v>196</v>
      </c>
      <c r="AQ117" t="s">
        <v>139</v>
      </c>
      <c r="AR117" t="s">
        <v>122</v>
      </c>
      <c r="AS117" t="s">
        <v>122</v>
      </c>
      <c r="AT117" t="s">
        <v>153</v>
      </c>
      <c r="AU117" t="s">
        <v>122</v>
      </c>
      <c r="AV117" t="s">
        <v>289</v>
      </c>
      <c r="AW117" t="s">
        <v>375</v>
      </c>
      <c r="AX117">
        <v>3</v>
      </c>
      <c r="AY117" t="s">
        <v>515</v>
      </c>
      <c r="AZ117" t="s">
        <v>516</v>
      </c>
      <c r="BA117" t="s">
        <v>188</v>
      </c>
      <c r="BB117" t="s">
        <v>375</v>
      </c>
      <c r="BC117" t="s">
        <v>517</v>
      </c>
      <c r="BD117" t="s">
        <v>122</v>
      </c>
      <c r="BE117" t="s">
        <v>122</v>
      </c>
      <c r="BF117" t="s">
        <v>518</v>
      </c>
      <c r="BG117" t="s">
        <v>375</v>
      </c>
      <c r="BH117">
        <v>3</v>
      </c>
      <c r="CK117" t="s">
        <v>336</v>
      </c>
      <c r="CL117" t="s">
        <v>337</v>
      </c>
      <c r="CM117" t="s">
        <v>132</v>
      </c>
      <c r="CN117" s="2">
        <v>43181</v>
      </c>
      <c r="CO117" t="s">
        <v>122</v>
      </c>
      <c r="CP117" t="s">
        <v>133</v>
      </c>
      <c r="CQ117" t="s">
        <v>133</v>
      </c>
      <c r="CR117" t="s">
        <v>134</v>
      </c>
      <c r="CS117" t="s">
        <v>122</v>
      </c>
      <c r="CT117">
        <v>15000</v>
      </c>
      <c r="CU117" t="b">
        <v>0</v>
      </c>
      <c r="CV117" t="s">
        <v>199</v>
      </c>
      <c r="CW117" t="s">
        <v>122</v>
      </c>
      <c r="CX117" t="s">
        <v>122</v>
      </c>
      <c r="CY117" t="b">
        <v>0</v>
      </c>
      <c r="CZ117" t="b">
        <v>0</v>
      </c>
      <c r="DC117" t="s">
        <v>122</v>
      </c>
    </row>
    <row r="118" spans="1:107" x14ac:dyDescent="0.2">
      <c r="A118" s="2">
        <v>43375</v>
      </c>
      <c r="B118" t="s">
        <v>335</v>
      </c>
      <c r="C118" t="s">
        <v>114</v>
      </c>
      <c r="D118" t="s">
        <v>279</v>
      </c>
      <c r="F118" t="s">
        <v>519</v>
      </c>
      <c r="G118" t="s">
        <v>375</v>
      </c>
      <c r="H118" t="s">
        <v>511</v>
      </c>
      <c r="I118" t="s">
        <v>188</v>
      </c>
      <c r="J118" t="s">
        <v>373</v>
      </c>
      <c r="K118" t="s">
        <v>375</v>
      </c>
      <c r="N118" s="2">
        <v>44277</v>
      </c>
      <c r="O118">
        <v>902</v>
      </c>
      <c r="P118">
        <v>2.1</v>
      </c>
      <c r="Q118">
        <v>2.6100349999999999</v>
      </c>
      <c r="R118">
        <v>1498000</v>
      </c>
      <c r="S118">
        <v>987.97820000000002</v>
      </c>
      <c r="T118">
        <v>1479991343.5999999</v>
      </c>
      <c r="U118">
        <v>948054.24</v>
      </c>
      <c r="V118">
        <v>1498139583.6400001</v>
      </c>
      <c r="W118">
        <v>2.3828610000000001</v>
      </c>
      <c r="X118">
        <v>1498000000</v>
      </c>
      <c r="Z118">
        <v>1498014104.3</v>
      </c>
      <c r="AA118">
        <v>2.0995659999999998</v>
      </c>
      <c r="AB118">
        <v>6.8398371000000001E-3</v>
      </c>
      <c r="AC118" t="s">
        <v>519</v>
      </c>
      <c r="AE118" t="s">
        <v>512</v>
      </c>
      <c r="AF118" t="s">
        <v>520</v>
      </c>
      <c r="AG118" t="s">
        <v>521</v>
      </c>
      <c r="AH118" t="s">
        <v>145</v>
      </c>
      <c r="AI118" t="s">
        <v>511</v>
      </c>
      <c r="AJ118" t="s">
        <v>287</v>
      </c>
      <c r="AK118" t="s">
        <v>279</v>
      </c>
      <c r="AM118" t="s">
        <v>374</v>
      </c>
      <c r="AN118" t="s">
        <v>204</v>
      </c>
      <c r="AO118" t="s">
        <v>122</v>
      </c>
      <c r="AP118" t="s">
        <v>196</v>
      </c>
      <c r="AQ118" t="s">
        <v>139</v>
      </c>
      <c r="AR118" t="s">
        <v>122</v>
      </c>
      <c r="AS118" t="s">
        <v>122</v>
      </c>
      <c r="AT118" t="s">
        <v>153</v>
      </c>
      <c r="AU118" t="s">
        <v>122</v>
      </c>
      <c r="AV118" t="s">
        <v>289</v>
      </c>
      <c r="AW118" t="s">
        <v>375</v>
      </c>
      <c r="AX118">
        <v>3</v>
      </c>
      <c r="AY118" t="s">
        <v>515</v>
      </c>
      <c r="AZ118" t="s">
        <v>516</v>
      </c>
      <c r="BA118" t="s">
        <v>188</v>
      </c>
      <c r="BB118" t="s">
        <v>375</v>
      </c>
      <c r="BC118" t="s">
        <v>517</v>
      </c>
      <c r="BD118" t="s">
        <v>122</v>
      </c>
      <c r="BE118" t="s">
        <v>122</v>
      </c>
      <c r="BF118" t="s">
        <v>518</v>
      </c>
      <c r="BG118" t="s">
        <v>375</v>
      </c>
      <c r="BH118">
        <v>3</v>
      </c>
      <c r="CK118" t="s">
        <v>336</v>
      </c>
      <c r="CL118" t="s">
        <v>337</v>
      </c>
      <c r="CM118" t="s">
        <v>132</v>
      </c>
      <c r="CN118" s="2">
        <v>43181</v>
      </c>
      <c r="CO118" t="s">
        <v>122</v>
      </c>
      <c r="CP118" t="s">
        <v>133</v>
      </c>
      <c r="CQ118" t="s">
        <v>133</v>
      </c>
      <c r="CR118" t="s">
        <v>134</v>
      </c>
      <c r="CS118" t="s">
        <v>122</v>
      </c>
      <c r="CT118">
        <v>15000</v>
      </c>
      <c r="CU118" t="b">
        <v>0</v>
      </c>
      <c r="CV118" t="s">
        <v>199</v>
      </c>
      <c r="CW118" t="s">
        <v>122</v>
      </c>
      <c r="CX118" t="s">
        <v>122</v>
      </c>
      <c r="CY118" t="b">
        <v>0</v>
      </c>
      <c r="CZ118" t="b">
        <v>0</v>
      </c>
      <c r="DC118" t="s">
        <v>522</v>
      </c>
    </row>
    <row r="119" spans="1:107" x14ac:dyDescent="0.2">
      <c r="A119" s="2">
        <v>43375</v>
      </c>
      <c r="B119" t="s">
        <v>335</v>
      </c>
      <c r="C119" t="s">
        <v>114</v>
      </c>
      <c r="D119" t="s">
        <v>279</v>
      </c>
      <c r="F119" t="s">
        <v>523</v>
      </c>
      <c r="G119" t="s">
        <v>306</v>
      </c>
      <c r="H119" t="s">
        <v>524</v>
      </c>
      <c r="I119" t="s">
        <v>117</v>
      </c>
      <c r="J119" t="s">
        <v>525</v>
      </c>
      <c r="K119" t="s">
        <v>306</v>
      </c>
      <c r="N119" s="2">
        <v>43740</v>
      </c>
      <c r="O119">
        <v>365</v>
      </c>
      <c r="P119">
        <v>4.28</v>
      </c>
      <c r="Q119">
        <v>2.0837650000000001</v>
      </c>
      <c r="R119">
        <v>161900</v>
      </c>
      <c r="S119">
        <v>1021.5936</v>
      </c>
      <c r="T119">
        <v>165396003.84</v>
      </c>
      <c r="U119">
        <v>18984.39</v>
      </c>
      <c r="V119">
        <v>166016925.96000001</v>
      </c>
      <c r="W119">
        <v>0.97536299999999998</v>
      </c>
      <c r="X119">
        <v>161900000</v>
      </c>
      <c r="Z119">
        <v>168533556.22</v>
      </c>
      <c r="AA119">
        <v>1.7</v>
      </c>
      <c r="AB119">
        <v>7.6398239999999999E-4</v>
      </c>
      <c r="AC119" t="s">
        <v>523</v>
      </c>
      <c r="AE119" t="s">
        <v>526</v>
      </c>
      <c r="AF119" t="s">
        <v>527</v>
      </c>
      <c r="AG119" t="s">
        <v>527</v>
      </c>
      <c r="AH119" t="s">
        <v>145</v>
      </c>
      <c r="AI119" t="s">
        <v>524</v>
      </c>
      <c r="AJ119" t="s">
        <v>287</v>
      </c>
      <c r="AK119" t="s">
        <v>279</v>
      </c>
      <c r="AM119" t="s">
        <v>528</v>
      </c>
      <c r="AN119" t="s">
        <v>529</v>
      </c>
      <c r="AO119" t="s">
        <v>122</v>
      </c>
      <c r="AP119" t="s">
        <v>196</v>
      </c>
      <c r="AQ119" t="s">
        <v>139</v>
      </c>
      <c r="AR119" t="s">
        <v>122</v>
      </c>
      <c r="AS119" t="s">
        <v>122</v>
      </c>
      <c r="AT119" t="s">
        <v>153</v>
      </c>
      <c r="AU119" t="s">
        <v>122</v>
      </c>
      <c r="AV119" t="s">
        <v>289</v>
      </c>
      <c r="AW119" t="s">
        <v>306</v>
      </c>
      <c r="AX119">
        <v>7</v>
      </c>
      <c r="AY119" t="s">
        <v>526</v>
      </c>
      <c r="AZ119" t="s">
        <v>530</v>
      </c>
      <c r="BA119" t="s">
        <v>117</v>
      </c>
      <c r="BB119" t="s">
        <v>306</v>
      </c>
      <c r="BC119" t="s">
        <v>122</v>
      </c>
      <c r="BD119" t="s">
        <v>122</v>
      </c>
      <c r="BE119" t="s">
        <v>122</v>
      </c>
      <c r="BF119" t="s">
        <v>122</v>
      </c>
      <c r="BG119" t="s">
        <v>306</v>
      </c>
      <c r="BH119">
        <v>7</v>
      </c>
      <c r="CK119" t="s">
        <v>336</v>
      </c>
      <c r="CL119" t="s">
        <v>337</v>
      </c>
      <c r="CM119" t="s">
        <v>132</v>
      </c>
      <c r="CN119" s="2">
        <v>41914</v>
      </c>
      <c r="CO119" t="s">
        <v>122</v>
      </c>
      <c r="CP119" t="s">
        <v>133</v>
      </c>
      <c r="CQ119" t="s">
        <v>133</v>
      </c>
      <c r="CR119" t="s">
        <v>134</v>
      </c>
      <c r="CS119" t="s">
        <v>122</v>
      </c>
      <c r="CT119">
        <v>3000</v>
      </c>
      <c r="CU119" t="b">
        <v>0</v>
      </c>
      <c r="CV119" t="s">
        <v>199</v>
      </c>
      <c r="CW119" t="s">
        <v>122</v>
      </c>
      <c r="CX119" t="s">
        <v>122</v>
      </c>
      <c r="CY119" t="b">
        <v>0</v>
      </c>
      <c r="CZ119" t="b">
        <v>0</v>
      </c>
      <c r="DC119" t="s">
        <v>122</v>
      </c>
    </row>
    <row r="120" spans="1:107" x14ac:dyDescent="0.2">
      <c r="A120" s="2">
        <v>43375</v>
      </c>
      <c r="B120" t="s">
        <v>335</v>
      </c>
      <c r="C120" t="s">
        <v>114</v>
      </c>
      <c r="D120" t="s">
        <v>279</v>
      </c>
      <c r="F120" t="s">
        <v>531</v>
      </c>
      <c r="G120" t="s">
        <v>152</v>
      </c>
      <c r="H120" t="s">
        <v>177</v>
      </c>
      <c r="I120" t="s">
        <v>117</v>
      </c>
      <c r="J120" t="s">
        <v>118</v>
      </c>
      <c r="K120" t="s">
        <v>152</v>
      </c>
      <c r="N120" s="2">
        <v>43433</v>
      </c>
      <c r="O120">
        <v>58</v>
      </c>
      <c r="P120">
        <v>1.85</v>
      </c>
      <c r="Q120">
        <v>1.4454370000000001</v>
      </c>
      <c r="R120">
        <v>300000</v>
      </c>
      <c r="S120">
        <v>1000.54562</v>
      </c>
      <c r="T120">
        <v>300163686</v>
      </c>
      <c r="U120">
        <v>1931097</v>
      </c>
      <c r="V120">
        <v>300000000</v>
      </c>
      <c r="W120">
        <v>0.15497900000000001</v>
      </c>
      <c r="X120">
        <v>300000000</v>
      </c>
      <c r="Z120">
        <v>300000000</v>
      </c>
      <c r="AA120">
        <v>1.85</v>
      </c>
      <c r="AB120">
        <v>1.3952489000000001E-3</v>
      </c>
      <c r="AC120" t="s">
        <v>531</v>
      </c>
      <c r="AE120" t="s">
        <v>181</v>
      </c>
      <c r="AF120" t="s">
        <v>532</v>
      </c>
      <c r="AG120" t="s">
        <v>533</v>
      </c>
      <c r="AH120" t="s">
        <v>145</v>
      </c>
      <c r="AI120" t="s">
        <v>177</v>
      </c>
      <c r="AJ120" t="s">
        <v>287</v>
      </c>
      <c r="AK120" t="s">
        <v>279</v>
      </c>
      <c r="AM120" t="s">
        <v>118</v>
      </c>
      <c r="AN120" t="s">
        <v>195</v>
      </c>
      <c r="AO120" t="s">
        <v>122</v>
      </c>
      <c r="AP120" t="s">
        <v>196</v>
      </c>
      <c r="AQ120" t="s">
        <v>139</v>
      </c>
      <c r="AR120" t="s">
        <v>122</v>
      </c>
      <c r="AS120" t="s">
        <v>122</v>
      </c>
      <c r="AT120" t="s">
        <v>153</v>
      </c>
      <c r="AU120" t="s">
        <v>122</v>
      </c>
      <c r="AV120" t="s">
        <v>289</v>
      </c>
      <c r="AW120" t="s">
        <v>152</v>
      </c>
      <c r="AX120">
        <v>6</v>
      </c>
      <c r="AY120" t="s">
        <v>181</v>
      </c>
      <c r="AZ120" t="s">
        <v>178</v>
      </c>
      <c r="BA120" t="s">
        <v>117</v>
      </c>
      <c r="BB120" t="s">
        <v>152</v>
      </c>
      <c r="BC120" t="s">
        <v>122</v>
      </c>
      <c r="BD120" t="s">
        <v>122</v>
      </c>
      <c r="BE120" t="s">
        <v>122</v>
      </c>
      <c r="BF120" t="s">
        <v>122</v>
      </c>
      <c r="BG120" t="s">
        <v>152</v>
      </c>
      <c r="BH120">
        <v>6</v>
      </c>
      <c r="BI120" t="s">
        <v>129</v>
      </c>
      <c r="BJ120" t="s">
        <v>129</v>
      </c>
      <c r="CK120" t="s">
        <v>336</v>
      </c>
      <c r="CL120" t="s">
        <v>337</v>
      </c>
      <c r="CM120" t="s">
        <v>132</v>
      </c>
      <c r="CN120" s="2">
        <v>42884</v>
      </c>
      <c r="CO120" t="s">
        <v>122</v>
      </c>
      <c r="CP120" t="s">
        <v>133</v>
      </c>
      <c r="CQ120" t="s">
        <v>133</v>
      </c>
      <c r="CR120" t="s">
        <v>134</v>
      </c>
      <c r="CS120" t="s">
        <v>122</v>
      </c>
      <c r="CT120">
        <v>8900</v>
      </c>
      <c r="CU120" t="b">
        <v>0</v>
      </c>
      <c r="CV120" t="s">
        <v>199</v>
      </c>
      <c r="CW120" t="s">
        <v>122</v>
      </c>
      <c r="CX120" t="s">
        <v>122</v>
      </c>
      <c r="CY120" t="b">
        <v>0</v>
      </c>
      <c r="CZ120" t="b">
        <v>0</v>
      </c>
      <c r="DC120" t="s">
        <v>534</v>
      </c>
    </row>
    <row r="121" spans="1:107" x14ac:dyDescent="0.2">
      <c r="A121" s="2">
        <v>43375</v>
      </c>
      <c r="B121" t="s">
        <v>335</v>
      </c>
      <c r="C121" t="s">
        <v>114</v>
      </c>
      <c r="D121" t="s">
        <v>279</v>
      </c>
      <c r="F121" t="s">
        <v>535</v>
      </c>
      <c r="G121" t="s">
        <v>152</v>
      </c>
      <c r="H121" t="s">
        <v>177</v>
      </c>
      <c r="I121" t="s">
        <v>117</v>
      </c>
      <c r="J121" t="s">
        <v>118</v>
      </c>
      <c r="K121" t="s">
        <v>152</v>
      </c>
      <c r="N121" s="2">
        <v>43686</v>
      </c>
      <c r="O121">
        <v>311</v>
      </c>
      <c r="P121">
        <v>1.68</v>
      </c>
      <c r="Q121">
        <v>2.0064410000000001</v>
      </c>
      <c r="R121">
        <v>625000</v>
      </c>
      <c r="S121">
        <v>997.17371000000003</v>
      </c>
      <c r="T121">
        <v>623233568.75</v>
      </c>
      <c r="U121">
        <v>1582193.75</v>
      </c>
      <c r="V121">
        <v>625000000</v>
      </c>
      <c r="W121">
        <v>0.84081799999999995</v>
      </c>
      <c r="X121">
        <v>625000000</v>
      </c>
      <c r="Z121">
        <v>625000000</v>
      </c>
      <c r="AA121">
        <v>1.68</v>
      </c>
      <c r="AB121">
        <v>2.8857615999999999E-3</v>
      </c>
      <c r="AC121" t="s">
        <v>535</v>
      </c>
      <c r="AE121" t="s">
        <v>181</v>
      </c>
      <c r="AF121" t="s">
        <v>536</v>
      </c>
      <c r="AG121" t="s">
        <v>537</v>
      </c>
      <c r="AH121" t="s">
        <v>145</v>
      </c>
      <c r="AI121" t="s">
        <v>177</v>
      </c>
      <c r="AJ121" t="s">
        <v>287</v>
      </c>
      <c r="AK121" t="s">
        <v>279</v>
      </c>
      <c r="AM121" t="s">
        <v>118</v>
      </c>
      <c r="AN121" t="s">
        <v>195</v>
      </c>
      <c r="AO121" t="s">
        <v>122</v>
      </c>
      <c r="AP121" t="s">
        <v>196</v>
      </c>
      <c r="AQ121" t="s">
        <v>139</v>
      </c>
      <c r="AR121" t="s">
        <v>122</v>
      </c>
      <c r="AS121" t="s">
        <v>122</v>
      </c>
      <c r="AT121" t="s">
        <v>153</v>
      </c>
      <c r="AU121" t="s">
        <v>122</v>
      </c>
      <c r="AV121" t="s">
        <v>289</v>
      </c>
      <c r="AW121" t="s">
        <v>152</v>
      </c>
      <c r="AX121">
        <v>6</v>
      </c>
      <c r="AY121" t="s">
        <v>181</v>
      </c>
      <c r="AZ121" t="s">
        <v>178</v>
      </c>
      <c r="BA121" t="s">
        <v>117</v>
      </c>
      <c r="BB121" t="s">
        <v>152</v>
      </c>
      <c r="BC121" t="s">
        <v>122</v>
      </c>
      <c r="BD121" t="s">
        <v>122</v>
      </c>
      <c r="BE121" t="s">
        <v>122</v>
      </c>
      <c r="BF121" t="s">
        <v>122</v>
      </c>
      <c r="BG121" t="s">
        <v>152</v>
      </c>
      <c r="BH121">
        <v>6</v>
      </c>
      <c r="BI121" t="s">
        <v>129</v>
      </c>
      <c r="BJ121" t="s">
        <v>129</v>
      </c>
      <c r="CK121" t="s">
        <v>336</v>
      </c>
      <c r="CL121" t="s">
        <v>337</v>
      </c>
      <c r="CM121" t="s">
        <v>132</v>
      </c>
      <c r="CN121" s="2">
        <v>43140</v>
      </c>
      <c r="CO121" t="s">
        <v>122</v>
      </c>
      <c r="CP121" t="s">
        <v>133</v>
      </c>
      <c r="CQ121" t="s">
        <v>133</v>
      </c>
      <c r="CR121" t="s">
        <v>134</v>
      </c>
      <c r="CS121" t="s">
        <v>122</v>
      </c>
      <c r="CT121">
        <v>8900</v>
      </c>
      <c r="CU121" t="b">
        <v>0</v>
      </c>
      <c r="CV121" t="s">
        <v>199</v>
      </c>
      <c r="CW121" t="s">
        <v>122</v>
      </c>
      <c r="CX121" t="s">
        <v>122</v>
      </c>
      <c r="CY121" t="b">
        <v>0</v>
      </c>
      <c r="CZ121" t="b">
        <v>0</v>
      </c>
      <c r="DC121" t="s">
        <v>122</v>
      </c>
    </row>
    <row r="122" spans="1:107" x14ac:dyDescent="0.2">
      <c r="A122" s="2">
        <v>43375</v>
      </c>
      <c r="B122" t="s">
        <v>335</v>
      </c>
      <c r="C122" t="s">
        <v>114</v>
      </c>
      <c r="D122" t="s">
        <v>279</v>
      </c>
      <c r="F122" t="s">
        <v>538</v>
      </c>
      <c r="G122" t="s">
        <v>152</v>
      </c>
      <c r="H122" t="s">
        <v>177</v>
      </c>
      <c r="I122" t="s">
        <v>117</v>
      </c>
      <c r="J122" t="s">
        <v>118</v>
      </c>
      <c r="K122" t="s">
        <v>152</v>
      </c>
      <c r="N122" s="2">
        <v>43972</v>
      </c>
      <c r="O122">
        <v>597</v>
      </c>
      <c r="P122">
        <v>1.75</v>
      </c>
      <c r="Q122">
        <v>2.053547</v>
      </c>
      <c r="R122">
        <v>19000</v>
      </c>
      <c r="S122">
        <v>995.06537000000003</v>
      </c>
      <c r="T122">
        <v>18906242.030000001</v>
      </c>
      <c r="U122">
        <v>122979.4</v>
      </c>
      <c r="V122">
        <v>19000000</v>
      </c>
      <c r="W122">
        <v>1.5919399999999999</v>
      </c>
      <c r="X122">
        <v>19000000</v>
      </c>
      <c r="Z122">
        <v>19000000</v>
      </c>
      <c r="AA122">
        <v>1.75</v>
      </c>
      <c r="AB122">
        <v>8.7887999999999996E-5</v>
      </c>
      <c r="AC122" t="s">
        <v>538</v>
      </c>
      <c r="AE122" t="s">
        <v>181</v>
      </c>
      <c r="AF122" t="s">
        <v>539</v>
      </c>
      <c r="AG122" t="s">
        <v>540</v>
      </c>
      <c r="AH122" t="s">
        <v>145</v>
      </c>
      <c r="AI122" t="s">
        <v>177</v>
      </c>
      <c r="AJ122" t="s">
        <v>287</v>
      </c>
      <c r="AK122" t="s">
        <v>279</v>
      </c>
      <c r="AM122" t="s">
        <v>118</v>
      </c>
      <c r="AN122" t="s">
        <v>195</v>
      </c>
      <c r="AO122" t="s">
        <v>122</v>
      </c>
      <c r="AP122" t="s">
        <v>196</v>
      </c>
      <c r="AQ122" t="s">
        <v>139</v>
      </c>
      <c r="AR122" t="s">
        <v>122</v>
      </c>
      <c r="AS122" t="s">
        <v>122</v>
      </c>
      <c r="AT122" t="s">
        <v>153</v>
      </c>
      <c r="AU122" t="s">
        <v>122</v>
      </c>
      <c r="AV122" t="s">
        <v>289</v>
      </c>
      <c r="AW122" t="s">
        <v>152</v>
      </c>
      <c r="AX122">
        <v>6</v>
      </c>
      <c r="AY122" t="s">
        <v>181</v>
      </c>
      <c r="AZ122" t="s">
        <v>178</v>
      </c>
      <c r="BA122" t="s">
        <v>117</v>
      </c>
      <c r="BB122" t="s">
        <v>152</v>
      </c>
      <c r="BC122" t="s">
        <v>122</v>
      </c>
      <c r="BD122" t="s">
        <v>122</v>
      </c>
      <c r="BE122" t="s">
        <v>122</v>
      </c>
      <c r="BF122" t="s">
        <v>122</v>
      </c>
      <c r="BG122" t="s">
        <v>152</v>
      </c>
      <c r="BH122">
        <v>6</v>
      </c>
      <c r="BI122" t="s">
        <v>129</v>
      </c>
      <c r="BJ122" t="s">
        <v>129</v>
      </c>
      <c r="CK122" t="s">
        <v>336</v>
      </c>
      <c r="CL122" t="s">
        <v>337</v>
      </c>
      <c r="CM122" t="s">
        <v>132</v>
      </c>
      <c r="CN122" s="2">
        <v>43241</v>
      </c>
      <c r="CO122" t="s">
        <v>122</v>
      </c>
      <c r="CP122" t="s">
        <v>133</v>
      </c>
      <c r="CQ122" t="s">
        <v>133</v>
      </c>
      <c r="CR122" t="s">
        <v>134</v>
      </c>
      <c r="CS122" t="s">
        <v>122</v>
      </c>
      <c r="CT122">
        <v>8900</v>
      </c>
      <c r="CU122" t="b">
        <v>0</v>
      </c>
      <c r="CV122" t="s">
        <v>199</v>
      </c>
      <c r="CW122" t="s">
        <v>122</v>
      </c>
      <c r="CX122" t="s">
        <v>122</v>
      </c>
      <c r="CY122" t="b">
        <v>0</v>
      </c>
      <c r="CZ122" t="b">
        <v>0</v>
      </c>
      <c r="DC122" t="s">
        <v>122</v>
      </c>
    </row>
    <row r="123" spans="1:107" x14ac:dyDescent="0.2">
      <c r="A123" s="2">
        <v>43375</v>
      </c>
      <c r="B123" t="s">
        <v>335</v>
      </c>
      <c r="C123" t="s">
        <v>114</v>
      </c>
      <c r="D123" t="s">
        <v>279</v>
      </c>
      <c r="F123" t="s">
        <v>541</v>
      </c>
      <c r="H123" t="s">
        <v>542</v>
      </c>
      <c r="I123" t="s">
        <v>117</v>
      </c>
      <c r="J123" t="s">
        <v>525</v>
      </c>
      <c r="K123" t="s">
        <v>127</v>
      </c>
      <c r="N123" s="2">
        <v>43518</v>
      </c>
      <c r="O123">
        <v>143</v>
      </c>
      <c r="P123">
        <v>2.78</v>
      </c>
      <c r="Q123">
        <v>2.67048</v>
      </c>
      <c r="R123">
        <v>5450000</v>
      </c>
      <c r="S123">
        <v>1000.2447</v>
      </c>
      <c r="T123">
        <v>5451333615</v>
      </c>
      <c r="U123">
        <v>93811667.5</v>
      </c>
      <c r="V123">
        <v>5450000000</v>
      </c>
      <c r="W123">
        <v>0.38504100000000002</v>
      </c>
      <c r="X123">
        <v>5450000000</v>
      </c>
      <c r="Z123">
        <v>5450000000</v>
      </c>
      <c r="AA123">
        <v>2.78</v>
      </c>
      <c r="AB123">
        <v>2.5610697200000001E-2</v>
      </c>
      <c r="AC123" t="s">
        <v>541</v>
      </c>
      <c r="AE123" t="s">
        <v>543</v>
      </c>
      <c r="AF123" t="s">
        <v>544</v>
      </c>
      <c r="AG123" t="s">
        <v>545</v>
      </c>
      <c r="AH123" t="s">
        <v>145</v>
      </c>
      <c r="AI123" t="s">
        <v>542</v>
      </c>
      <c r="AJ123" t="s">
        <v>377</v>
      </c>
      <c r="AK123" t="s">
        <v>279</v>
      </c>
      <c r="AM123" t="s">
        <v>528</v>
      </c>
      <c r="AN123" t="s">
        <v>529</v>
      </c>
      <c r="AO123" t="s">
        <v>122</v>
      </c>
      <c r="AP123" t="s">
        <v>196</v>
      </c>
      <c r="AQ123" t="s">
        <v>139</v>
      </c>
      <c r="AR123" t="s">
        <v>122</v>
      </c>
      <c r="AS123" t="s">
        <v>122</v>
      </c>
      <c r="AT123" t="s">
        <v>153</v>
      </c>
      <c r="AU123" t="s">
        <v>122</v>
      </c>
      <c r="AV123" t="s">
        <v>289</v>
      </c>
      <c r="AY123" t="s">
        <v>543</v>
      </c>
      <c r="AZ123" t="s">
        <v>546</v>
      </c>
      <c r="BA123" t="s">
        <v>117</v>
      </c>
      <c r="BB123" t="s">
        <v>127</v>
      </c>
      <c r="BC123" t="s">
        <v>122</v>
      </c>
      <c r="BD123" t="s">
        <v>122</v>
      </c>
      <c r="BE123" t="s">
        <v>122</v>
      </c>
      <c r="BF123" t="s">
        <v>122</v>
      </c>
      <c r="BG123" t="s">
        <v>127</v>
      </c>
      <c r="BH123">
        <v>8</v>
      </c>
      <c r="CK123" t="s">
        <v>336</v>
      </c>
      <c r="CL123" t="s">
        <v>337</v>
      </c>
      <c r="CM123" t="s">
        <v>132</v>
      </c>
      <c r="CN123" s="2">
        <v>43150</v>
      </c>
      <c r="CO123" t="s">
        <v>122</v>
      </c>
      <c r="CP123" t="s">
        <v>133</v>
      </c>
      <c r="CQ123" t="s">
        <v>133</v>
      </c>
      <c r="CR123" t="s">
        <v>134</v>
      </c>
      <c r="CS123" t="s">
        <v>122</v>
      </c>
      <c r="CT123">
        <v>22000</v>
      </c>
      <c r="CU123" t="b">
        <v>0</v>
      </c>
      <c r="CV123" t="s">
        <v>199</v>
      </c>
      <c r="CW123" t="s">
        <v>122</v>
      </c>
      <c r="CX123" t="s">
        <v>122</v>
      </c>
      <c r="CY123" t="b">
        <v>0</v>
      </c>
      <c r="CZ123" t="b">
        <v>0</v>
      </c>
      <c r="DC123" t="s">
        <v>122</v>
      </c>
    </row>
    <row r="124" spans="1:107" x14ac:dyDescent="0.2">
      <c r="A124" s="2">
        <v>43375</v>
      </c>
      <c r="B124" t="s">
        <v>335</v>
      </c>
      <c r="C124" t="s">
        <v>114</v>
      </c>
      <c r="D124" t="s">
        <v>279</v>
      </c>
      <c r="F124" t="s">
        <v>547</v>
      </c>
      <c r="H124" t="s">
        <v>548</v>
      </c>
      <c r="I124" t="s">
        <v>188</v>
      </c>
      <c r="J124" t="s">
        <v>525</v>
      </c>
      <c r="K124" t="s">
        <v>127</v>
      </c>
      <c r="N124" s="2">
        <v>43494</v>
      </c>
      <c r="O124">
        <v>119</v>
      </c>
      <c r="P124">
        <v>2.2999999999999998</v>
      </c>
      <c r="Q124">
        <v>2.1913269999999998</v>
      </c>
      <c r="R124">
        <v>498000</v>
      </c>
      <c r="S124">
        <v>1000.29212</v>
      </c>
      <c r="T124">
        <v>498145475.75999999</v>
      </c>
      <c r="U124">
        <v>4016743.5</v>
      </c>
      <c r="V124">
        <v>498000000</v>
      </c>
      <c r="W124">
        <v>0.32101400000000002</v>
      </c>
      <c r="X124">
        <v>498000000</v>
      </c>
      <c r="Z124">
        <v>498000000</v>
      </c>
      <c r="AA124">
        <v>2.2999999999999998</v>
      </c>
      <c r="AB124">
        <v>2.3192764E-3</v>
      </c>
      <c r="AC124" t="s">
        <v>547</v>
      </c>
      <c r="AE124" t="s">
        <v>549</v>
      </c>
      <c r="AF124" t="s">
        <v>550</v>
      </c>
      <c r="AG124" t="s">
        <v>551</v>
      </c>
      <c r="AH124" t="s">
        <v>145</v>
      </c>
      <c r="AI124" t="s">
        <v>548</v>
      </c>
      <c r="AJ124" t="s">
        <v>377</v>
      </c>
      <c r="AK124" t="s">
        <v>279</v>
      </c>
      <c r="AM124" t="s">
        <v>528</v>
      </c>
      <c r="AN124" t="s">
        <v>529</v>
      </c>
      <c r="AO124" t="s">
        <v>122</v>
      </c>
      <c r="AP124" t="s">
        <v>196</v>
      </c>
      <c r="AQ124" t="s">
        <v>139</v>
      </c>
      <c r="AR124" t="s">
        <v>122</v>
      </c>
      <c r="AS124" t="s">
        <v>122</v>
      </c>
      <c r="AT124" t="s">
        <v>153</v>
      </c>
      <c r="AU124" t="s">
        <v>122</v>
      </c>
      <c r="AV124" t="s">
        <v>289</v>
      </c>
      <c r="AY124" t="s">
        <v>552</v>
      </c>
      <c r="AZ124" t="s">
        <v>553</v>
      </c>
      <c r="BA124" t="s">
        <v>188</v>
      </c>
      <c r="BB124" t="s">
        <v>127</v>
      </c>
      <c r="BC124" t="s">
        <v>122</v>
      </c>
      <c r="BD124" t="s">
        <v>122</v>
      </c>
      <c r="BE124" t="s">
        <v>122</v>
      </c>
      <c r="BF124" t="s">
        <v>122</v>
      </c>
      <c r="BG124" t="s">
        <v>127</v>
      </c>
      <c r="BH124">
        <v>8</v>
      </c>
      <c r="BI124" t="s">
        <v>129</v>
      </c>
      <c r="BJ124" t="s">
        <v>129</v>
      </c>
      <c r="CK124" t="s">
        <v>336</v>
      </c>
      <c r="CL124" t="s">
        <v>337</v>
      </c>
      <c r="CM124" t="s">
        <v>132</v>
      </c>
      <c r="CN124" s="2">
        <v>43248</v>
      </c>
      <c r="CO124" t="s">
        <v>122</v>
      </c>
      <c r="CP124" t="s">
        <v>133</v>
      </c>
      <c r="CQ124" t="s">
        <v>133</v>
      </c>
      <c r="CR124" t="s">
        <v>134</v>
      </c>
      <c r="CS124" t="s">
        <v>122</v>
      </c>
      <c r="CT124">
        <v>22000</v>
      </c>
      <c r="CU124" t="b">
        <v>0</v>
      </c>
      <c r="CV124" t="s">
        <v>199</v>
      </c>
      <c r="CW124" t="s">
        <v>122</v>
      </c>
      <c r="CX124" t="s">
        <v>122</v>
      </c>
      <c r="CY124" t="b">
        <v>0</v>
      </c>
      <c r="CZ124" t="b">
        <v>0</v>
      </c>
      <c r="DC124" t="s">
        <v>122</v>
      </c>
    </row>
    <row r="125" spans="1:107" x14ac:dyDescent="0.2">
      <c r="A125" s="2">
        <v>43375</v>
      </c>
      <c r="B125" t="s">
        <v>335</v>
      </c>
      <c r="C125" t="s">
        <v>114</v>
      </c>
      <c r="D125" t="s">
        <v>279</v>
      </c>
      <c r="F125" t="s">
        <v>554</v>
      </c>
      <c r="G125" t="s">
        <v>127</v>
      </c>
      <c r="H125" t="s">
        <v>548</v>
      </c>
      <c r="I125" t="s">
        <v>188</v>
      </c>
      <c r="J125" t="s">
        <v>525</v>
      </c>
      <c r="K125" t="s">
        <v>127</v>
      </c>
      <c r="N125" s="2">
        <v>44410</v>
      </c>
      <c r="O125">
        <v>1035</v>
      </c>
      <c r="P125">
        <v>3.7</v>
      </c>
      <c r="Q125">
        <v>3.7081979999999999</v>
      </c>
      <c r="R125">
        <v>1368000</v>
      </c>
      <c r="S125">
        <v>999.69511</v>
      </c>
      <c r="T125">
        <v>1367582910.48</v>
      </c>
      <c r="U125">
        <v>8597784.2400000002</v>
      </c>
      <c r="V125">
        <v>1368000000</v>
      </c>
      <c r="W125">
        <v>2.6608040000000002</v>
      </c>
      <c r="X125">
        <v>1368000000</v>
      </c>
      <c r="Z125">
        <v>1368000000</v>
      </c>
      <c r="AA125">
        <v>3.7</v>
      </c>
      <c r="AB125">
        <v>6.3560007000000003E-3</v>
      </c>
      <c r="AC125" t="s">
        <v>554</v>
      </c>
      <c r="AE125" t="s">
        <v>552</v>
      </c>
      <c r="AF125" t="s">
        <v>555</v>
      </c>
      <c r="AG125" t="s">
        <v>556</v>
      </c>
      <c r="AH125" t="s">
        <v>145</v>
      </c>
      <c r="AI125" t="s">
        <v>548</v>
      </c>
      <c r="AJ125" t="s">
        <v>491</v>
      </c>
      <c r="AK125" t="s">
        <v>279</v>
      </c>
      <c r="AM125" t="s">
        <v>528</v>
      </c>
      <c r="AN125" t="s">
        <v>529</v>
      </c>
      <c r="AO125" t="s">
        <v>122</v>
      </c>
      <c r="AP125" t="s">
        <v>196</v>
      </c>
      <c r="AQ125" t="s">
        <v>139</v>
      </c>
      <c r="AR125" t="s">
        <v>122</v>
      </c>
      <c r="AS125" t="s">
        <v>122</v>
      </c>
      <c r="AT125" t="s">
        <v>147</v>
      </c>
      <c r="AU125" t="s">
        <v>122</v>
      </c>
      <c r="AV125" t="s">
        <v>289</v>
      </c>
      <c r="AW125" t="s">
        <v>127</v>
      </c>
      <c r="AX125">
        <v>8</v>
      </c>
      <c r="AY125" t="s">
        <v>552</v>
      </c>
      <c r="AZ125" t="s">
        <v>553</v>
      </c>
      <c r="BA125" t="s">
        <v>188</v>
      </c>
      <c r="BB125" t="s">
        <v>127</v>
      </c>
      <c r="BC125" t="s">
        <v>122</v>
      </c>
      <c r="BD125" t="s">
        <v>122</v>
      </c>
      <c r="BE125" t="s">
        <v>122</v>
      </c>
      <c r="BF125" t="s">
        <v>122</v>
      </c>
      <c r="BG125" t="s">
        <v>127</v>
      </c>
      <c r="BH125">
        <v>8</v>
      </c>
      <c r="BI125" t="s">
        <v>129</v>
      </c>
      <c r="BJ125" t="s">
        <v>129</v>
      </c>
      <c r="CK125" t="s">
        <v>336</v>
      </c>
      <c r="CL125" t="s">
        <v>337</v>
      </c>
      <c r="CM125" t="s">
        <v>132</v>
      </c>
      <c r="CN125" s="2">
        <v>43314</v>
      </c>
      <c r="CO125" t="s">
        <v>122</v>
      </c>
      <c r="CP125" t="s">
        <v>133</v>
      </c>
      <c r="CQ125" t="s">
        <v>133</v>
      </c>
      <c r="CR125" t="s">
        <v>134</v>
      </c>
      <c r="CS125" t="s">
        <v>122</v>
      </c>
      <c r="CT125">
        <v>22000</v>
      </c>
      <c r="CU125" t="b">
        <v>0</v>
      </c>
      <c r="CV125" t="s">
        <v>199</v>
      </c>
      <c r="CW125" t="s">
        <v>122</v>
      </c>
      <c r="CX125" t="s">
        <v>122</v>
      </c>
      <c r="CY125" t="b">
        <v>0</v>
      </c>
      <c r="CZ125" t="b">
        <v>0</v>
      </c>
      <c r="DC125" t="s">
        <v>557</v>
      </c>
    </row>
    <row r="126" spans="1:107" x14ac:dyDescent="0.2">
      <c r="A126" s="2">
        <v>43375</v>
      </c>
      <c r="B126" t="s">
        <v>335</v>
      </c>
      <c r="C126" t="s">
        <v>114</v>
      </c>
      <c r="D126" t="s">
        <v>279</v>
      </c>
      <c r="F126" t="s">
        <v>558</v>
      </c>
      <c r="G126" t="s">
        <v>306</v>
      </c>
      <c r="H126" t="s">
        <v>559</v>
      </c>
      <c r="I126" t="s">
        <v>117</v>
      </c>
      <c r="J126" t="s">
        <v>208</v>
      </c>
      <c r="K126" t="s">
        <v>306</v>
      </c>
      <c r="N126" s="2">
        <v>44313</v>
      </c>
      <c r="O126">
        <v>938</v>
      </c>
      <c r="P126">
        <v>2.39</v>
      </c>
      <c r="Q126">
        <v>2.6967490000000001</v>
      </c>
      <c r="R126">
        <v>70000</v>
      </c>
      <c r="S126">
        <v>992.36734000000001</v>
      </c>
      <c r="T126">
        <v>69465713.799999997</v>
      </c>
      <c r="U126">
        <v>311682</v>
      </c>
      <c r="V126">
        <v>70000000</v>
      </c>
      <c r="W126">
        <v>2.4684689999999998</v>
      </c>
      <c r="X126">
        <v>70000000</v>
      </c>
      <c r="Z126">
        <v>70000000</v>
      </c>
      <c r="AA126">
        <v>2.39</v>
      </c>
      <c r="AB126">
        <v>3.2227249999999997E-4</v>
      </c>
      <c r="AC126" t="s">
        <v>558</v>
      </c>
      <c r="AE126" t="s">
        <v>560</v>
      </c>
      <c r="AF126" t="s">
        <v>561</v>
      </c>
      <c r="AG126" t="s">
        <v>562</v>
      </c>
      <c r="AH126" t="s">
        <v>145</v>
      </c>
      <c r="AI126" t="s">
        <v>559</v>
      </c>
      <c r="AJ126" t="s">
        <v>491</v>
      </c>
      <c r="AK126" t="s">
        <v>279</v>
      </c>
      <c r="AM126" t="s">
        <v>208</v>
      </c>
      <c r="AN126" t="s">
        <v>376</v>
      </c>
      <c r="AO126" t="s">
        <v>122</v>
      </c>
      <c r="AP126" t="s">
        <v>196</v>
      </c>
      <c r="AQ126" t="s">
        <v>139</v>
      </c>
      <c r="AR126" t="s">
        <v>122</v>
      </c>
      <c r="AS126" t="s">
        <v>122</v>
      </c>
      <c r="AT126" t="s">
        <v>153</v>
      </c>
      <c r="AU126" t="s">
        <v>122</v>
      </c>
      <c r="AV126" t="s">
        <v>289</v>
      </c>
      <c r="AW126" t="s">
        <v>306</v>
      </c>
      <c r="AX126">
        <v>7</v>
      </c>
      <c r="AY126" t="s">
        <v>560</v>
      </c>
      <c r="AZ126" t="s">
        <v>563</v>
      </c>
      <c r="BA126" t="s">
        <v>117</v>
      </c>
      <c r="BB126" t="s">
        <v>306</v>
      </c>
      <c r="BC126" t="s">
        <v>122</v>
      </c>
      <c r="BD126" t="s">
        <v>122</v>
      </c>
      <c r="BE126" t="s">
        <v>122</v>
      </c>
      <c r="BF126" t="s">
        <v>122</v>
      </c>
      <c r="BG126" t="s">
        <v>306</v>
      </c>
      <c r="BH126">
        <v>7</v>
      </c>
      <c r="BI126" t="s">
        <v>129</v>
      </c>
      <c r="BJ126" t="s">
        <v>129</v>
      </c>
      <c r="CK126" t="s">
        <v>336</v>
      </c>
      <c r="CL126" t="s">
        <v>337</v>
      </c>
      <c r="CM126" t="s">
        <v>132</v>
      </c>
      <c r="CN126" s="2">
        <v>43217</v>
      </c>
      <c r="CO126" t="s">
        <v>122</v>
      </c>
      <c r="CP126" t="s">
        <v>133</v>
      </c>
      <c r="CQ126" t="s">
        <v>133</v>
      </c>
      <c r="CR126" t="s">
        <v>134</v>
      </c>
      <c r="CS126" t="s">
        <v>122</v>
      </c>
      <c r="CT126">
        <v>2000</v>
      </c>
      <c r="CU126" t="b">
        <v>0</v>
      </c>
      <c r="CV126" t="s">
        <v>199</v>
      </c>
      <c r="CW126" t="s">
        <v>122</v>
      </c>
      <c r="CX126" t="s">
        <v>122</v>
      </c>
      <c r="CY126" t="b">
        <v>0</v>
      </c>
      <c r="CZ126" t="b">
        <v>0</v>
      </c>
      <c r="DC126" t="s">
        <v>122</v>
      </c>
    </row>
    <row r="127" spans="1:107" x14ac:dyDescent="0.2">
      <c r="A127" s="2">
        <v>43375</v>
      </c>
      <c r="B127" t="s">
        <v>335</v>
      </c>
      <c r="C127" t="s">
        <v>114</v>
      </c>
      <c r="D127" t="s">
        <v>279</v>
      </c>
      <c r="F127" t="s">
        <v>564</v>
      </c>
      <c r="G127" t="s">
        <v>152</v>
      </c>
      <c r="H127" t="s">
        <v>565</v>
      </c>
      <c r="I127" t="s">
        <v>117</v>
      </c>
      <c r="J127" t="s">
        <v>566</v>
      </c>
      <c r="K127" t="s">
        <v>152</v>
      </c>
      <c r="N127" s="2">
        <v>44285</v>
      </c>
      <c r="O127">
        <v>910</v>
      </c>
      <c r="P127">
        <v>2.2599999999999998</v>
      </c>
      <c r="Q127">
        <v>2.534513</v>
      </c>
      <c r="R127">
        <v>262000</v>
      </c>
      <c r="S127">
        <v>993.40814999999998</v>
      </c>
      <c r="T127">
        <v>260272935.30000001</v>
      </c>
      <c r="U127">
        <v>48666.5</v>
      </c>
      <c r="V127">
        <v>262000000</v>
      </c>
      <c r="W127">
        <v>2.4132769999999999</v>
      </c>
      <c r="X127">
        <v>262000000</v>
      </c>
      <c r="Z127">
        <v>262000000</v>
      </c>
      <c r="AA127">
        <v>2.2599999999999998</v>
      </c>
      <c r="AB127">
        <v>1.2023161E-3</v>
      </c>
      <c r="AC127" t="s">
        <v>564</v>
      </c>
      <c r="AE127" t="s">
        <v>567</v>
      </c>
      <c r="AF127" t="s">
        <v>568</v>
      </c>
      <c r="AG127" t="s">
        <v>569</v>
      </c>
      <c r="AH127" t="s">
        <v>145</v>
      </c>
      <c r="AI127" t="s">
        <v>565</v>
      </c>
      <c r="AJ127" t="s">
        <v>491</v>
      </c>
      <c r="AK127" t="s">
        <v>279</v>
      </c>
      <c r="AM127" t="s">
        <v>566</v>
      </c>
      <c r="AN127" t="s">
        <v>376</v>
      </c>
      <c r="AO127" t="s">
        <v>122</v>
      </c>
      <c r="AP127" t="s">
        <v>196</v>
      </c>
      <c r="AQ127" t="s">
        <v>139</v>
      </c>
      <c r="AR127" t="s">
        <v>122</v>
      </c>
      <c r="AS127" t="s">
        <v>122</v>
      </c>
      <c r="AT127" t="s">
        <v>153</v>
      </c>
      <c r="AU127" t="s">
        <v>122</v>
      </c>
      <c r="AV127" t="s">
        <v>289</v>
      </c>
      <c r="AW127" t="s">
        <v>152</v>
      </c>
      <c r="AX127">
        <v>6</v>
      </c>
      <c r="AY127" t="s">
        <v>567</v>
      </c>
      <c r="AZ127" t="s">
        <v>570</v>
      </c>
      <c r="BA127" t="s">
        <v>117</v>
      </c>
      <c r="BB127" t="s">
        <v>152</v>
      </c>
      <c r="BC127" t="s">
        <v>122</v>
      </c>
      <c r="BD127" t="s">
        <v>122</v>
      </c>
      <c r="BE127" t="s">
        <v>122</v>
      </c>
      <c r="BF127" t="s">
        <v>122</v>
      </c>
      <c r="BG127" t="s">
        <v>152</v>
      </c>
      <c r="BH127">
        <v>6</v>
      </c>
      <c r="BI127" t="s">
        <v>129</v>
      </c>
      <c r="BJ127" t="s">
        <v>129</v>
      </c>
      <c r="CK127" t="s">
        <v>336</v>
      </c>
      <c r="CL127" t="s">
        <v>337</v>
      </c>
      <c r="CM127" t="s">
        <v>132</v>
      </c>
      <c r="CN127" s="2">
        <v>43189</v>
      </c>
      <c r="CO127" t="s">
        <v>122</v>
      </c>
      <c r="CP127" t="s">
        <v>133</v>
      </c>
      <c r="CQ127" t="s">
        <v>133</v>
      </c>
      <c r="CR127" t="s">
        <v>134</v>
      </c>
      <c r="CS127" t="s">
        <v>122</v>
      </c>
      <c r="CT127">
        <v>2600</v>
      </c>
      <c r="CU127" t="b">
        <v>0</v>
      </c>
      <c r="CV127" t="s">
        <v>199</v>
      </c>
      <c r="CW127" t="s">
        <v>122</v>
      </c>
      <c r="CX127" t="s">
        <v>122</v>
      </c>
      <c r="CY127" t="b">
        <v>0</v>
      </c>
      <c r="CZ127" t="b">
        <v>0</v>
      </c>
      <c r="DC127" t="s">
        <v>571</v>
      </c>
    </row>
    <row r="128" spans="1:107" x14ac:dyDescent="0.2">
      <c r="A128" s="2">
        <v>43375</v>
      </c>
      <c r="B128" t="s">
        <v>335</v>
      </c>
      <c r="C128" t="s">
        <v>114</v>
      </c>
      <c r="D128" t="s">
        <v>279</v>
      </c>
      <c r="F128" t="s">
        <v>572</v>
      </c>
      <c r="G128" t="s">
        <v>306</v>
      </c>
      <c r="H128" t="s">
        <v>573</v>
      </c>
      <c r="I128" t="s">
        <v>117</v>
      </c>
      <c r="J128" t="s">
        <v>369</v>
      </c>
      <c r="K128" t="s">
        <v>306</v>
      </c>
      <c r="N128" s="2">
        <v>44061</v>
      </c>
      <c r="O128">
        <v>686</v>
      </c>
      <c r="P128">
        <v>3.33</v>
      </c>
      <c r="Q128">
        <v>2.810092</v>
      </c>
      <c r="R128">
        <v>390000</v>
      </c>
      <c r="S128">
        <v>1009.2884</v>
      </c>
      <c r="T128">
        <v>393622476</v>
      </c>
      <c r="U128">
        <v>1636716.9</v>
      </c>
      <c r="V128">
        <v>390000000</v>
      </c>
      <c r="W128">
        <v>1.8044100000000001</v>
      </c>
      <c r="X128">
        <v>390000000</v>
      </c>
      <c r="Z128">
        <v>390000000</v>
      </c>
      <c r="AA128">
        <v>3.33</v>
      </c>
      <c r="AB128">
        <v>1.8255362000000001E-3</v>
      </c>
      <c r="AC128" t="s">
        <v>572</v>
      </c>
      <c r="AE128" t="s">
        <v>574</v>
      </c>
      <c r="AF128" t="s">
        <v>575</v>
      </c>
      <c r="AG128" t="s">
        <v>576</v>
      </c>
      <c r="AH128" t="s">
        <v>145</v>
      </c>
      <c r="AI128" t="s">
        <v>573</v>
      </c>
      <c r="AJ128" t="s">
        <v>287</v>
      </c>
      <c r="AK128" t="s">
        <v>279</v>
      </c>
      <c r="AM128" t="s">
        <v>369</v>
      </c>
      <c r="AN128" t="s">
        <v>370</v>
      </c>
      <c r="AO128" t="s">
        <v>122</v>
      </c>
      <c r="AP128" t="s">
        <v>196</v>
      </c>
      <c r="AQ128" t="s">
        <v>139</v>
      </c>
      <c r="AR128" t="s">
        <v>122</v>
      </c>
      <c r="AS128" t="s">
        <v>122</v>
      </c>
      <c r="AT128" t="s">
        <v>153</v>
      </c>
      <c r="AU128" t="s">
        <v>122</v>
      </c>
      <c r="AV128" t="s">
        <v>289</v>
      </c>
      <c r="AW128" t="s">
        <v>306</v>
      </c>
      <c r="AX128">
        <v>7</v>
      </c>
      <c r="AY128" t="s">
        <v>574</v>
      </c>
      <c r="AZ128" t="s">
        <v>577</v>
      </c>
      <c r="BA128" t="s">
        <v>117</v>
      </c>
      <c r="BB128" t="s">
        <v>306</v>
      </c>
      <c r="BC128" t="s">
        <v>122</v>
      </c>
      <c r="BD128" t="s">
        <v>122</v>
      </c>
      <c r="BE128" t="s">
        <v>122</v>
      </c>
      <c r="BF128" t="s">
        <v>122</v>
      </c>
      <c r="BG128" t="s">
        <v>306</v>
      </c>
      <c r="BH128">
        <v>7</v>
      </c>
      <c r="BI128" t="s">
        <v>129</v>
      </c>
      <c r="BJ128" t="s">
        <v>129</v>
      </c>
      <c r="CK128" t="s">
        <v>336</v>
      </c>
      <c r="CL128" t="s">
        <v>337</v>
      </c>
      <c r="CM128" t="s">
        <v>132</v>
      </c>
      <c r="CN128" s="2">
        <v>42965</v>
      </c>
      <c r="CO128" t="s">
        <v>122</v>
      </c>
      <c r="CP128" t="s">
        <v>133</v>
      </c>
      <c r="CQ128" t="s">
        <v>133</v>
      </c>
      <c r="CR128" t="s">
        <v>134</v>
      </c>
      <c r="CS128" t="s">
        <v>122</v>
      </c>
      <c r="CT128">
        <v>2000</v>
      </c>
      <c r="CU128" t="b">
        <v>0</v>
      </c>
      <c r="CV128" t="s">
        <v>199</v>
      </c>
      <c r="CW128" t="s">
        <v>122</v>
      </c>
      <c r="CX128" t="s">
        <v>122</v>
      </c>
      <c r="CY128" t="b">
        <v>0</v>
      </c>
      <c r="CZ128" t="b">
        <v>0</v>
      </c>
      <c r="DC128" t="s">
        <v>578</v>
      </c>
    </row>
    <row r="129" spans="1:113" x14ac:dyDescent="0.2">
      <c r="A129" s="2">
        <v>43375</v>
      </c>
      <c r="B129" t="s">
        <v>335</v>
      </c>
      <c r="C129" t="s">
        <v>114</v>
      </c>
      <c r="D129" t="s">
        <v>579</v>
      </c>
      <c r="F129" t="s">
        <v>580</v>
      </c>
      <c r="H129" t="s">
        <v>581</v>
      </c>
      <c r="I129" t="s">
        <v>151</v>
      </c>
      <c r="J129" t="s">
        <v>118</v>
      </c>
      <c r="K129" t="s">
        <v>152</v>
      </c>
      <c r="N129" s="2">
        <v>43531</v>
      </c>
      <c r="O129">
        <v>156</v>
      </c>
      <c r="P129">
        <v>2.93</v>
      </c>
      <c r="R129">
        <v>100000</v>
      </c>
      <c r="S129">
        <v>1048205.376</v>
      </c>
      <c r="T129">
        <v>3237600000</v>
      </c>
      <c r="U129">
        <v>55335980</v>
      </c>
      <c r="V129">
        <v>3237600000</v>
      </c>
      <c r="W129">
        <v>0.4279</v>
      </c>
      <c r="X129">
        <v>100000000</v>
      </c>
      <c r="Z129">
        <v>3150000000</v>
      </c>
      <c r="AA129">
        <v>2.93</v>
      </c>
      <c r="AB129">
        <v>1.52086883E-2</v>
      </c>
      <c r="AC129" t="s">
        <v>580</v>
      </c>
      <c r="AE129" t="s">
        <v>582</v>
      </c>
      <c r="AF129" t="s">
        <v>583</v>
      </c>
      <c r="AG129" t="s">
        <v>583</v>
      </c>
      <c r="AH129" t="s">
        <v>145</v>
      </c>
      <c r="AI129" t="s">
        <v>581</v>
      </c>
      <c r="AJ129" t="s">
        <v>584</v>
      </c>
      <c r="AK129" t="s">
        <v>585</v>
      </c>
      <c r="AM129" t="s">
        <v>118</v>
      </c>
      <c r="AN129" t="s">
        <v>122</v>
      </c>
      <c r="AO129" t="s">
        <v>122</v>
      </c>
      <c r="AP129" t="s">
        <v>146</v>
      </c>
      <c r="AQ129" t="s">
        <v>140</v>
      </c>
      <c r="AR129" t="s">
        <v>122</v>
      </c>
      <c r="AS129" t="s">
        <v>122</v>
      </c>
      <c r="AT129" t="s">
        <v>153</v>
      </c>
      <c r="AU129" t="s">
        <v>122</v>
      </c>
      <c r="AV129" t="s">
        <v>289</v>
      </c>
      <c r="AY129" t="s">
        <v>582</v>
      </c>
      <c r="AZ129" t="s">
        <v>582</v>
      </c>
      <c r="BA129" t="s">
        <v>151</v>
      </c>
      <c r="BB129" t="s">
        <v>122</v>
      </c>
      <c r="BC129" t="s">
        <v>152</v>
      </c>
      <c r="BD129" t="s">
        <v>122</v>
      </c>
      <c r="BE129" t="s">
        <v>306</v>
      </c>
      <c r="BF129" t="s">
        <v>128</v>
      </c>
      <c r="BG129" t="s">
        <v>152</v>
      </c>
      <c r="BH129">
        <v>6</v>
      </c>
      <c r="BI129" t="s">
        <v>129</v>
      </c>
      <c r="BJ129" t="s">
        <v>129</v>
      </c>
      <c r="CK129" t="s">
        <v>336</v>
      </c>
      <c r="CL129" t="s">
        <v>337</v>
      </c>
      <c r="CM129" t="s">
        <v>132</v>
      </c>
      <c r="CN129" s="2">
        <v>43166</v>
      </c>
      <c r="CO129" t="s">
        <v>122</v>
      </c>
      <c r="CP129" t="s">
        <v>157</v>
      </c>
      <c r="CQ129" t="s">
        <v>157</v>
      </c>
      <c r="CR129" t="s">
        <v>158</v>
      </c>
      <c r="CS129" t="s">
        <v>122</v>
      </c>
      <c r="CT129">
        <v>25000</v>
      </c>
      <c r="CU129" t="b">
        <v>0</v>
      </c>
      <c r="CV129" t="s">
        <v>136</v>
      </c>
      <c r="CW129" t="s">
        <v>122</v>
      </c>
      <c r="CX129" t="s">
        <v>122</v>
      </c>
      <c r="CY129" t="b">
        <v>0</v>
      </c>
      <c r="CZ129" t="b">
        <v>0</v>
      </c>
      <c r="DC129" t="s">
        <v>586</v>
      </c>
      <c r="DD129">
        <v>3150000000</v>
      </c>
      <c r="DE129">
        <v>0</v>
      </c>
      <c r="DG129">
        <v>0</v>
      </c>
      <c r="DH129" t="s">
        <v>140</v>
      </c>
      <c r="DI129">
        <v>32.375999999999998</v>
      </c>
    </row>
    <row r="130" spans="1:113" x14ac:dyDescent="0.2">
      <c r="A130" s="2">
        <v>43375</v>
      </c>
      <c r="B130" t="s">
        <v>335</v>
      </c>
      <c r="C130" t="s">
        <v>114</v>
      </c>
      <c r="D130" t="s">
        <v>579</v>
      </c>
      <c r="F130" t="s">
        <v>587</v>
      </c>
      <c r="H130" t="s">
        <v>581</v>
      </c>
      <c r="I130" t="s">
        <v>151</v>
      </c>
      <c r="J130" t="s">
        <v>118</v>
      </c>
      <c r="K130" t="s">
        <v>152</v>
      </c>
      <c r="N130" s="2">
        <v>43593</v>
      </c>
      <c r="O130">
        <v>218</v>
      </c>
      <c r="P130">
        <v>3.28</v>
      </c>
      <c r="Q130">
        <v>3.28</v>
      </c>
      <c r="R130">
        <v>400</v>
      </c>
      <c r="S130">
        <v>9641075.1999999993</v>
      </c>
      <c r="T130">
        <v>2590080000</v>
      </c>
      <c r="U130">
        <v>34925789.869999997</v>
      </c>
      <c r="V130">
        <v>2590080000</v>
      </c>
      <c r="W130">
        <v>0.59376200000000001</v>
      </c>
      <c r="X130">
        <v>80000000</v>
      </c>
      <c r="Z130">
        <v>2534400000</v>
      </c>
      <c r="AA130">
        <v>3.28</v>
      </c>
      <c r="AB130">
        <v>1.21237993E-2</v>
      </c>
      <c r="AC130" t="s">
        <v>587</v>
      </c>
      <c r="AE130" t="s">
        <v>582</v>
      </c>
      <c r="AF130" t="s">
        <v>583</v>
      </c>
      <c r="AG130" t="s">
        <v>583</v>
      </c>
      <c r="AH130" t="s">
        <v>145</v>
      </c>
      <c r="AI130" t="s">
        <v>581</v>
      </c>
      <c r="AJ130" t="s">
        <v>588</v>
      </c>
      <c r="AK130" t="s">
        <v>585</v>
      </c>
      <c r="AM130" t="s">
        <v>118</v>
      </c>
      <c r="AN130" t="s">
        <v>122</v>
      </c>
      <c r="AO130" t="s">
        <v>122</v>
      </c>
      <c r="AP130" t="s">
        <v>123</v>
      </c>
      <c r="AQ130" t="s">
        <v>140</v>
      </c>
      <c r="AR130" t="s">
        <v>122</v>
      </c>
      <c r="AS130" t="s">
        <v>122</v>
      </c>
      <c r="AT130" t="s">
        <v>153</v>
      </c>
      <c r="AU130" t="s">
        <v>122</v>
      </c>
      <c r="AV130" t="s">
        <v>289</v>
      </c>
      <c r="AY130" t="s">
        <v>582</v>
      </c>
      <c r="AZ130" t="s">
        <v>582</v>
      </c>
      <c r="BA130" t="s">
        <v>151</v>
      </c>
      <c r="BB130" t="s">
        <v>122</v>
      </c>
      <c r="BC130" t="s">
        <v>152</v>
      </c>
      <c r="BD130" t="s">
        <v>122</v>
      </c>
      <c r="BE130" t="s">
        <v>306</v>
      </c>
      <c r="BF130" t="s">
        <v>128</v>
      </c>
      <c r="BG130" t="s">
        <v>152</v>
      </c>
      <c r="BH130">
        <v>6</v>
      </c>
      <c r="BI130" t="s">
        <v>129</v>
      </c>
      <c r="BJ130" t="s">
        <v>129</v>
      </c>
      <c r="CK130" t="s">
        <v>336</v>
      </c>
      <c r="CL130" t="s">
        <v>337</v>
      </c>
      <c r="CM130" t="s">
        <v>132</v>
      </c>
      <c r="CN130" s="2">
        <v>43228</v>
      </c>
      <c r="CO130" t="s">
        <v>122</v>
      </c>
      <c r="CP130" t="s">
        <v>157</v>
      </c>
      <c r="CQ130" t="s">
        <v>157</v>
      </c>
      <c r="CR130" t="s">
        <v>158</v>
      </c>
      <c r="CS130" t="s">
        <v>122</v>
      </c>
      <c r="CT130">
        <v>25000</v>
      </c>
      <c r="CU130" t="b">
        <v>0</v>
      </c>
      <c r="CV130" t="s">
        <v>199</v>
      </c>
      <c r="CW130" t="s">
        <v>122</v>
      </c>
      <c r="CX130" t="s">
        <v>122</v>
      </c>
      <c r="CY130" t="b">
        <v>0</v>
      </c>
      <c r="CZ130" t="b">
        <v>0</v>
      </c>
      <c r="DC130" t="s">
        <v>589</v>
      </c>
      <c r="DD130">
        <v>2534399999.9699998</v>
      </c>
      <c r="DE130">
        <v>0</v>
      </c>
      <c r="DG130">
        <v>0</v>
      </c>
      <c r="DH130" t="s">
        <v>140</v>
      </c>
      <c r="DI130">
        <v>32.375999999999998</v>
      </c>
    </row>
    <row r="131" spans="1:113" x14ac:dyDescent="0.2">
      <c r="A131" s="2">
        <v>43375</v>
      </c>
      <c r="B131" t="s">
        <v>335</v>
      </c>
      <c r="C131" t="s">
        <v>114</v>
      </c>
      <c r="D131" t="s">
        <v>579</v>
      </c>
      <c r="F131" t="s">
        <v>590</v>
      </c>
      <c r="H131" t="s">
        <v>581</v>
      </c>
      <c r="I131" t="s">
        <v>151</v>
      </c>
      <c r="J131" t="s">
        <v>118</v>
      </c>
      <c r="K131" t="s">
        <v>152</v>
      </c>
      <c r="N131" s="2">
        <v>43564</v>
      </c>
      <c r="O131">
        <v>189</v>
      </c>
      <c r="P131">
        <v>3.16</v>
      </c>
      <c r="R131">
        <v>500</v>
      </c>
      <c r="S131">
        <v>9641075.1999999993</v>
      </c>
      <c r="T131">
        <v>3237600000</v>
      </c>
      <c r="U131">
        <v>50301512</v>
      </c>
      <c r="V131">
        <v>3237600000</v>
      </c>
      <c r="W131">
        <v>0.516432</v>
      </c>
      <c r="X131">
        <v>100000000</v>
      </c>
      <c r="Z131">
        <v>3120000000</v>
      </c>
      <c r="AA131">
        <v>3.16</v>
      </c>
      <c r="AB131">
        <v>1.5185436199999999E-2</v>
      </c>
      <c r="AC131" t="s">
        <v>590</v>
      </c>
      <c r="AE131" t="s">
        <v>582</v>
      </c>
      <c r="AF131" t="s">
        <v>583</v>
      </c>
      <c r="AG131" t="s">
        <v>583</v>
      </c>
      <c r="AH131" t="s">
        <v>145</v>
      </c>
      <c r="AI131" t="s">
        <v>581</v>
      </c>
      <c r="AJ131" t="s">
        <v>588</v>
      </c>
      <c r="AK131" t="s">
        <v>585</v>
      </c>
      <c r="AM131" t="s">
        <v>118</v>
      </c>
      <c r="AN131" t="s">
        <v>122</v>
      </c>
      <c r="AO131" t="s">
        <v>122</v>
      </c>
      <c r="AP131" t="s">
        <v>123</v>
      </c>
      <c r="AQ131" t="s">
        <v>140</v>
      </c>
      <c r="AR131" t="s">
        <v>122</v>
      </c>
      <c r="AS131" t="s">
        <v>122</v>
      </c>
      <c r="AT131" t="s">
        <v>153</v>
      </c>
      <c r="AU131" t="s">
        <v>122</v>
      </c>
      <c r="AV131" t="s">
        <v>289</v>
      </c>
      <c r="AY131" t="s">
        <v>582</v>
      </c>
      <c r="AZ131" t="s">
        <v>582</v>
      </c>
      <c r="BA131" t="s">
        <v>151</v>
      </c>
      <c r="BB131" t="s">
        <v>122</v>
      </c>
      <c r="BC131" t="s">
        <v>152</v>
      </c>
      <c r="BD131" t="s">
        <v>122</v>
      </c>
      <c r="BE131" t="s">
        <v>306</v>
      </c>
      <c r="BF131" t="s">
        <v>128</v>
      </c>
      <c r="BG131" t="s">
        <v>152</v>
      </c>
      <c r="BH131">
        <v>6</v>
      </c>
      <c r="BI131" t="s">
        <v>129</v>
      </c>
      <c r="BJ131" t="s">
        <v>129</v>
      </c>
      <c r="CK131" t="s">
        <v>336</v>
      </c>
      <c r="CL131" t="s">
        <v>337</v>
      </c>
      <c r="CM131" t="s">
        <v>132</v>
      </c>
      <c r="CN131" s="2">
        <v>43199</v>
      </c>
      <c r="CO131" t="s">
        <v>122</v>
      </c>
      <c r="CP131" t="s">
        <v>157</v>
      </c>
      <c r="CQ131" t="s">
        <v>157</v>
      </c>
      <c r="CR131" t="s">
        <v>158</v>
      </c>
      <c r="CS131" t="s">
        <v>122</v>
      </c>
      <c r="CT131">
        <v>25000</v>
      </c>
      <c r="CU131" t="b">
        <v>0</v>
      </c>
      <c r="CV131" t="s">
        <v>199</v>
      </c>
      <c r="CW131" t="s">
        <v>122</v>
      </c>
      <c r="CX131" t="s">
        <v>122</v>
      </c>
      <c r="CY131" t="b">
        <v>0</v>
      </c>
      <c r="CZ131" t="b">
        <v>0</v>
      </c>
      <c r="DC131" t="s">
        <v>591</v>
      </c>
      <c r="DD131">
        <v>3120000000.0300002</v>
      </c>
      <c r="DE131">
        <v>0</v>
      </c>
      <c r="DG131">
        <v>0</v>
      </c>
      <c r="DH131" t="s">
        <v>140</v>
      </c>
      <c r="DI131">
        <v>32.375999999999998</v>
      </c>
    </row>
    <row r="132" spans="1:113" x14ac:dyDescent="0.2">
      <c r="A132" s="2">
        <v>43375</v>
      </c>
      <c r="B132" t="s">
        <v>335</v>
      </c>
      <c r="C132" t="s">
        <v>114</v>
      </c>
      <c r="D132" t="s">
        <v>579</v>
      </c>
      <c r="F132" t="s">
        <v>592</v>
      </c>
      <c r="H132" t="s">
        <v>581</v>
      </c>
      <c r="I132" t="s">
        <v>151</v>
      </c>
      <c r="J132" t="s">
        <v>118</v>
      </c>
      <c r="K132" t="s">
        <v>152</v>
      </c>
      <c r="N132" s="2">
        <v>43598</v>
      </c>
      <c r="O132">
        <v>223</v>
      </c>
      <c r="P132">
        <v>3.3</v>
      </c>
      <c r="Q132">
        <v>0</v>
      </c>
      <c r="R132">
        <v>80000</v>
      </c>
      <c r="S132">
        <v>1048205.376</v>
      </c>
      <c r="T132">
        <v>2590080000</v>
      </c>
      <c r="U132">
        <v>34663904</v>
      </c>
      <c r="V132">
        <v>2590080000</v>
      </c>
      <c r="W132">
        <v>0.60703600000000002</v>
      </c>
      <c r="X132">
        <v>80000000</v>
      </c>
      <c r="Z132">
        <v>2549200000</v>
      </c>
      <c r="AA132">
        <v>3.3</v>
      </c>
      <c r="AB132">
        <v>1.21225897E-2</v>
      </c>
      <c r="AC132" t="s">
        <v>592</v>
      </c>
      <c r="AE132" t="s">
        <v>582</v>
      </c>
      <c r="AF132" t="s">
        <v>583</v>
      </c>
      <c r="AG132" t="s">
        <v>583</v>
      </c>
      <c r="AH132" t="s">
        <v>145</v>
      </c>
      <c r="AI132" t="s">
        <v>581</v>
      </c>
      <c r="AJ132" t="s">
        <v>584</v>
      </c>
      <c r="AK132" t="s">
        <v>585</v>
      </c>
      <c r="AM132" t="s">
        <v>118</v>
      </c>
      <c r="AN132" t="s">
        <v>122</v>
      </c>
      <c r="AO132" t="s">
        <v>122</v>
      </c>
      <c r="AP132" t="s">
        <v>123</v>
      </c>
      <c r="AQ132" t="s">
        <v>140</v>
      </c>
      <c r="AR132" t="s">
        <v>122</v>
      </c>
      <c r="AS132" t="s">
        <v>122</v>
      </c>
      <c r="AT132" t="s">
        <v>153</v>
      </c>
      <c r="AU132" t="s">
        <v>122</v>
      </c>
      <c r="AV132" t="s">
        <v>289</v>
      </c>
      <c r="AY132" t="s">
        <v>582</v>
      </c>
      <c r="AZ132" t="s">
        <v>582</v>
      </c>
      <c r="BA132" t="s">
        <v>151</v>
      </c>
      <c r="BB132" t="s">
        <v>122</v>
      </c>
      <c r="BC132" t="s">
        <v>152</v>
      </c>
      <c r="BD132" t="s">
        <v>122</v>
      </c>
      <c r="BE132" t="s">
        <v>306</v>
      </c>
      <c r="BF132" t="s">
        <v>128</v>
      </c>
      <c r="BG132" t="s">
        <v>152</v>
      </c>
      <c r="BH132">
        <v>6</v>
      </c>
      <c r="BI132" t="s">
        <v>129</v>
      </c>
      <c r="BJ132" t="s">
        <v>129</v>
      </c>
      <c r="CK132" t="s">
        <v>336</v>
      </c>
      <c r="CL132" t="s">
        <v>337</v>
      </c>
      <c r="CM132" t="s">
        <v>132</v>
      </c>
      <c r="CN132" s="2">
        <v>43230</v>
      </c>
      <c r="CO132" t="s">
        <v>122</v>
      </c>
      <c r="CP132" t="s">
        <v>157</v>
      </c>
      <c r="CQ132" t="s">
        <v>157</v>
      </c>
      <c r="CR132" t="s">
        <v>158</v>
      </c>
      <c r="CS132" t="s">
        <v>122</v>
      </c>
      <c r="CT132">
        <v>25000</v>
      </c>
      <c r="CU132" t="b">
        <v>0</v>
      </c>
      <c r="CV132" t="s">
        <v>199</v>
      </c>
      <c r="CW132" t="s">
        <v>122</v>
      </c>
      <c r="CX132" t="s">
        <v>122</v>
      </c>
      <c r="CY132" t="b">
        <v>0</v>
      </c>
      <c r="CZ132" t="b">
        <v>0</v>
      </c>
      <c r="DC132" t="s">
        <v>593</v>
      </c>
      <c r="DD132">
        <v>2549199999.98</v>
      </c>
      <c r="DE132">
        <v>0</v>
      </c>
      <c r="DG132">
        <v>0</v>
      </c>
      <c r="DH132" t="s">
        <v>140</v>
      </c>
      <c r="DI132">
        <v>32.375999999999998</v>
      </c>
    </row>
    <row r="133" spans="1:113" x14ac:dyDescent="0.2">
      <c r="A133" s="2">
        <v>43375</v>
      </c>
      <c r="B133" t="s">
        <v>335</v>
      </c>
      <c r="C133" t="s">
        <v>114</v>
      </c>
      <c r="D133" t="s">
        <v>579</v>
      </c>
      <c r="F133" t="s">
        <v>594</v>
      </c>
      <c r="H133" t="s">
        <v>581</v>
      </c>
      <c r="I133" t="s">
        <v>151</v>
      </c>
      <c r="J133" t="s">
        <v>118</v>
      </c>
      <c r="K133" t="s">
        <v>152</v>
      </c>
      <c r="N133" s="2">
        <v>43545</v>
      </c>
      <c r="O133">
        <v>170</v>
      </c>
      <c r="P133">
        <v>0.05</v>
      </c>
      <c r="Q133">
        <v>0</v>
      </c>
      <c r="R133">
        <v>80000</v>
      </c>
      <c r="S133">
        <v>1389507.63121</v>
      </c>
      <c r="T133">
        <v>2982088000</v>
      </c>
      <c r="U133">
        <v>795223.47</v>
      </c>
      <c r="V133">
        <v>2982088000</v>
      </c>
      <c r="W133">
        <v>0.46933399999999997</v>
      </c>
      <c r="X133">
        <v>80000000</v>
      </c>
      <c r="Z133">
        <v>3041600000</v>
      </c>
      <c r="AA133">
        <v>0.05</v>
      </c>
      <c r="AB133">
        <v>1.3776684900000001E-2</v>
      </c>
      <c r="AC133" t="s">
        <v>594</v>
      </c>
      <c r="AE133" t="s">
        <v>582</v>
      </c>
      <c r="AF133" t="s">
        <v>583</v>
      </c>
      <c r="AG133" t="s">
        <v>583</v>
      </c>
      <c r="AH133" t="s">
        <v>145</v>
      </c>
      <c r="AI133" t="s">
        <v>581</v>
      </c>
      <c r="AJ133" t="s">
        <v>595</v>
      </c>
      <c r="AK133" t="s">
        <v>585</v>
      </c>
      <c r="AM133" t="s">
        <v>118</v>
      </c>
      <c r="AN133" t="s">
        <v>122</v>
      </c>
      <c r="AO133" t="s">
        <v>122</v>
      </c>
      <c r="AP133" t="s">
        <v>146</v>
      </c>
      <c r="AQ133" t="s">
        <v>135</v>
      </c>
      <c r="AR133" t="s">
        <v>122</v>
      </c>
      <c r="AS133" t="s">
        <v>122</v>
      </c>
      <c r="AT133" t="s">
        <v>153</v>
      </c>
      <c r="AU133" t="s">
        <v>122</v>
      </c>
      <c r="AV133" t="s">
        <v>289</v>
      </c>
      <c r="AY133" t="s">
        <v>582</v>
      </c>
      <c r="AZ133" t="s">
        <v>582</v>
      </c>
      <c r="BA133" t="s">
        <v>151</v>
      </c>
      <c r="BB133" t="s">
        <v>122</v>
      </c>
      <c r="BC133" t="s">
        <v>152</v>
      </c>
      <c r="BD133" t="s">
        <v>122</v>
      </c>
      <c r="BE133" t="s">
        <v>306</v>
      </c>
      <c r="BF133" t="s">
        <v>128</v>
      </c>
      <c r="BG133" t="s">
        <v>152</v>
      </c>
      <c r="BH133">
        <v>6</v>
      </c>
      <c r="BI133" t="s">
        <v>129</v>
      </c>
      <c r="BJ133" t="s">
        <v>129</v>
      </c>
      <c r="CK133" t="s">
        <v>336</v>
      </c>
      <c r="CL133" t="s">
        <v>337</v>
      </c>
      <c r="CM133" t="s">
        <v>132</v>
      </c>
      <c r="CN133" s="2">
        <v>43180</v>
      </c>
      <c r="CO133" t="s">
        <v>122</v>
      </c>
      <c r="CP133" t="s">
        <v>157</v>
      </c>
      <c r="CQ133" t="s">
        <v>157</v>
      </c>
      <c r="CR133" t="s">
        <v>158</v>
      </c>
      <c r="CS133" t="s">
        <v>122</v>
      </c>
      <c r="CT133">
        <v>25000</v>
      </c>
      <c r="CU133" t="b">
        <v>0</v>
      </c>
      <c r="CV133" t="s">
        <v>136</v>
      </c>
      <c r="CW133" t="s">
        <v>122</v>
      </c>
      <c r="CX133" t="s">
        <v>122</v>
      </c>
      <c r="CY133" t="b">
        <v>0</v>
      </c>
      <c r="CZ133" t="b">
        <v>0</v>
      </c>
      <c r="DC133" t="s">
        <v>596</v>
      </c>
      <c r="DD133">
        <v>3041600000</v>
      </c>
      <c r="DE133">
        <v>0</v>
      </c>
      <c r="DG133">
        <v>0</v>
      </c>
      <c r="DH133" t="s">
        <v>135</v>
      </c>
      <c r="DI133">
        <v>37.2761</v>
      </c>
    </row>
    <row r="134" spans="1:113" x14ac:dyDescent="0.2">
      <c r="A134" s="2">
        <v>43375</v>
      </c>
      <c r="B134" t="s">
        <v>335</v>
      </c>
      <c r="C134" t="s">
        <v>293</v>
      </c>
      <c r="D134" t="s">
        <v>294</v>
      </c>
      <c r="F134" t="s">
        <v>597</v>
      </c>
      <c r="H134" t="s">
        <v>116</v>
      </c>
      <c r="I134" t="s">
        <v>117</v>
      </c>
      <c r="J134" t="s">
        <v>118</v>
      </c>
      <c r="K134" t="s">
        <v>119</v>
      </c>
      <c r="N134" s="2">
        <v>43452</v>
      </c>
      <c r="R134">
        <v>1</v>
      </c>
      <c r="T134">
        <v>-10095981.960000001</v>
      </c>
      <c r="V134">
        <v>0</v>
      </c>
      <c r="W134">
        <v>0</v>
      </c>
      <c r="X134">
        <v>0</v>
      </c>
      <c r="Z134">
        <v>0</v>
      </c>
      <c r="AA134">
        <v>0</v>
      </c>
      <c r="AB134">
        <v>-4.6629099999999997E-5</v>
      </c>
      <c r="AC134" t="s">
        <v>597</v>
      </c>
      <c r="AE134" t="s">
        <v>598</v>
      </c>
      <c r="AF134" t="s">
        <v>297</v>
      </c>
      <c r="AG134" t="s">
        <v>297</v>
      </c>
      <c r="AH134" t="s">
        <v>298</v>
      </c>
      <c r="AI134" t="s">
        <v>116</v>
      </c>
      <c r="AJ134" t="s">
        <v>299</v>
      </c>
      <c r="AK134" t="s">
        <v>294</v>
      </c>
      <c r="AM134" t="s">
        <v>118</v>
      </c>
      <c r="AN134" t="s">
        <v>195</v>
      </c>
      <c r="AO134" t="s">
        <v>122</v>
      </c>
      <c r="AP134" t="s">
        <v>146</v>
      </c>
      <c r="AQ134" t="s">
        <v>139</v>
      </c>
      <c r="AR134" t="s">
        <v>122</v>
      </c>
      <c r="AS134" t="s">
        <v>122</v>
      </c>
      <c r="AT134" t="s">
        <v>122</v>
      </c>
      <c r="AU134" t="s">
        <v>122</v>
      </c>
      <c r="AV134" t="s">
        <v>122</v>
      </c>
      <c r="AY134" t="s">
        <v>125</v>
      </c>
      <c r="AZ134" t="s">
        <v>126</v>
      </c>
      <c r="BA134" t="s">
        <v>117</v>
      </c>
      <c r="BB134" t="s">
        <v>122</v>
      </c>
      <c r="BC134" t="s">
        <v>119</v>
      </c>
      <c r="BD134" t="s">
        <v>122</v>
      </c>
      <c r="BE134" t="s">
        <v>127</v>
      </c>
      <c r="BF134" t="s">
        <v>128</v>
      </c>
      <c r="BG134" t="s">
        <v>119</v>
      </c>
      <c r="BH134">
        <v>2</v>
      </c>
      <c r="BI134" t="s">
        <v>129</v>
      </c>
      <c r="BJ134" t="s">
        <v>129</v>
      </c>
      <c r="CK134" t="s">
        <v>336</v>
      </c>
      <c r="CL134" t="s">
        <v>337</v>
      </c>
      <c r="CM134" t="s">
        <v>132</v>
      </c>
      <c r="CN134" s="2">
        <v>2</v>
      </c>
      <c r="CO134" t="s">
        <v>122</v>
      </c>
      <c r="CP134" t="s">
        <v>133</v>
      </c>
      <c r="CQ134" t="s">
        <v>133</v>
      </c>
      <c r="CR134" t="s">
        <v>134</v>
      </c>
      <c r="CS134" t="s">
        <v>353</v>
      </c>
      <c r="CT134">
        <v>52000</v>
      </c>
      <c r="CU134" t="b">
        <v>0</v>
      </c>
      <c r="CV134" t="s">
        <v>122</v>
      </c>
      <c r="CW134" t="s">
        <v>122</v>
      </c>
      <c r="CX134" t="s">
        <v>122</v>
      </c>
      <c r="CY134" t="b">
        <v>0</v>
      </c>
      <c r="CZ134" t="b">
        <v>0</v>
      </c>
      <c r="DC134" t="s">
        <v>122</v>
      </c>
      <c r="DD134">
        <v>-411761111.11000001</v>
      </c>
      <c r="DE134">
        <v>10095981.960000001</v>
      </c>
      <c r="DF134" t="s">
        <v>353</v>
      </c>
      <c r="DG134">
        <v>411761111.11000001</v>
      </c>
      <c r="DH134" t="s">
        <v>139</v>
      </c>
      <c r="DI134">
        <v>1</v>
      </c>
    </row>
    <row r="135" spans="1:113" x14ac:dyDescent="0.2">
      <c r="A135" s="2">
        <v>43375</v>
      </c>
      <c r="B135" t="s">
        <v>335</v>
      </c>
      <c r="C135" t="s">
        <v>293</v>
      </c>
      <c r="D135" t="s">
        <v>294</v>
      </c>
      <c r="F135" t="s">
        <v>599</v>
      </c>
      <c r="H135" t="s">
        <v>116</v>
      </c>
      <c r="I135" t="s">
        <v>117</v>
      </c>
      <c r="J135" t="s">
        <v>118</v>
      </c>
      <c r="K135" t="s">
        <v>119</v>
      </c>
      <c r="N135" s="2">
        <v>43377</v>
      </c>
      <c r="R135">
        <v>1</v>
      </c>
      <c r="T135">
        <v>43925334.979999997</v>
      </c>
      <c r="V135">
        <v>0</v>
      </c>
      <c r="W135">
        <v>0</v>
      </c>
      <c r="X135">
        <v>0</v>
      </c>
      <c r="Z135">
        <v>0</v>
      </c>
      <c r="AA135">
        <v>0</v>
      </c>
      <c r="AB135">
        <v>2.0287270000000001E-4</v>
      </c>
      <c r="AC135" t="s">
        <v>599</v>
      </c>
      <c r="AE135" t="s">
        <v>598</v>
      </c>
      <c r="AF135" t="s">
        <v>297</v>
      </c>
      <c r="AG135" t="s">
        <v>297</v>
      </c>
      <c r="AH135" t="s">
        <v>298</v>
      </c>
      <c r="AI135" t="s">
        <v>116</v>
      </c>
      <c r="AJ135" t="s">
        <v>299</v>
      </c>
      <c r="AK135" t="s">
        <v>294</v>
      </c>
      <c r="AM135" t="s">
        <v>118</v>
      </c>
      <c r="AN135" t="s">
        <v>195</v>
      </c>
      <c r="AO135" t="s">
        <v>122</v>
      </c>
      <c r="AP135" t="s">
        <v>146</v>
      </c>
      <c r="AQ135" t="s">
        <v>139</v>
      </c>
      <c r="AR135" t="s">
        <v>122</v>
      </c>
      <c r="AS135" t="s">
        <v>122</v>
      </c>
      <c r="AT135" t="s">
        <v>122</v>
      </c>
      <c r="AU135" t="s">
        <v>122</v>
      </c>
      <c r="AV135" t="s">
        <v>122</v>
      </c>
      <c r="AY135" t="s">
        <v>125</v>
      </c>
      <c r="AZ135" t="s">
        <v>126</v>
      </c>
      <c r="BA135" t="s">
        <v>117</v>
      </c>
      <c r="BB135" t="s">
        <v>122</v>
      </c>
      <c r="BC135" t="s">
        <v>119</v>
      </c>
      <c r="BD135" t="s">
        <v>122</v>
      </c>
      <c r="BE135" t="s">
        <v>127</v>
      </c>
      <c r="BF135" t="s">
        <v>128</v>
      </c>
      <c r="BG135" t="s">
        <v>119</v>
      </c>
      <c r="BH135">
        <v>2</v>
      </c>
      <c r="BI135" t="s">
        <v>129</v>
      </c>
      <c r="BJ135" t="s">
        <v>129</v>
      </c>
      <c r="CK135" t="s">
        <v>336</v>
      </c>
      <c r="CL135" t="s">
        <v>337</v>
      </c>
      <c r="CM135" t="s">
        <v>132</v>
      </c>
      <c r="CN135" s="2">
        <v>2</v>
      </c>
      <c r="CO135" t="s">
        <v>122</v>
      </c>
      <c r="CP135" t="s">
        <v>133</v>
      </c>
      <c r="CQ135" t="s">
        <v>133</v>
      </c>
      <c r="CR135" t="s">
        <v>134</v>
      </c>
      <c r="CS135" t="s">
        <v>362</v>
      </c>
      <c r="CT135">
        <v>52000</v>
      </c>
      <c r="CU135" t="b">
        <v>0</v>
      </c>
      <c r="CV135" t="s">
        <v>122</v>
      </c>
      <c r="CW135" t="s">
        <v>122</v>
      </c>
      <c r="CX135" t="s">
        <v>122</v>
      </c>
      <c r="CY135" t="b">
        <v>0</v>
      </c>
      <c r="CZ135" t="b">
        <v>0</v>
      </c>
      <c r="DC135" t="s">
        <v>122</v>
      </c>
      <c r="DD135">
        <v>-360099444.44</v>
      </c>
      <c r="DE135">
        <v>-43925334.979999997</v>
      </c>
      <c r="DF135" t="s">
        <v>362</v>
      </c>
      <c r="DG135">
        <v>360099444.44</v>
      </c>
      <c r="DH135" t="s">
        <v>139</v>
      </c>
      <c r="DI135">
        <v>1</v>
      </c>
    </row>
    <row r="136" spans="1:113" x14ac:dyDescent="0.2">
      <c r="A136" s="2">
        <v>43375</v>
      </c>
      <c r="B136" t="s">
        <v>335</v>
      </c>
      <c r="C136" t="s">
        <v>293</v>
      </c>
      <c r="D136" t="s">
        <v>294</v>
      </c>
      <c r="F136" t="s">
        <v>600</v>
      </c>
      <c r="H136" t="s">
        <v>116</v>
      </c>
      <c r="I136" t="s">
        <v>117</v>
      </c>
      <c r="J136" t="s">
        <v>118</v>
      </c>
      <c r="K136" t="s">
        <v>119</v>
      </c>
      <c r="N136" s="2">
        <v>43441</v>
      </c>
      <c r="R136">
        <v>1</v>
      </c>
      <c r="T136">
        <v>109771712.33</v>
      </c>
      <c r="V136">
        <v>0</v>
      </c>
      <c r="W136">
        <v>0</v>
      </c>
      <c r="X136">
        <v>0</v>
      </c>
      <c r="Z136">
        <v>0</v>
      </c>
      <c r="AA136">
        <v>0</v>
      </c>
      <c r="AB136">
        <v>5.0698940000000004E-4</v>
      </c>
      <c r="AC136" t="s">
        <v>600</v>
      </c>
      <c r="AE136" t="s">
        <v>598</v>
      </c>
      <c r="AF136" t="s">
        <v>297</v>
      </c>
      <c r="AG136" t="s">
        <v>297</v>
      </c>
      <c r="AH136" t="s">
        <v>298</v>
      </c>
      <c r="AI136" t="s">
        <v>116</v>
      </c>
      <c r="AJ136" t="s">
        <v>299</v>
      </c>
      <c r="AK136" t="s">
        <v>294</v>
      </c>
      <c r="AM136" t="s">
        <v>118</v>
      </c>
      <c r="AN136" t="s">
        <v>195</v>
      </c>
      <c r="AO136" t="s">
        <v>122</v>
      </c>
      <c r="AP136" t="s">
        <v>146</v>
      </c>
      <c r="AQ136" t="s">
        <v>139</v>
      </c>
      <c r="AR136" t="s">
        <v>122</v>
      </c>
      <c r="AS136" t="s">
        <v>122</v>
      </c>
      <c r="AT136" t="s">
        <v>122</v>
      </c>
      <c r="AU136" t="s">
        <v>122</v>
      </c>
      <c r="AV136" t="s">
        <v>122</v>
      </c>
      <c r="AY136" t="s">
        <v>125</v>
      </c>
      <c r="AZ136" t="s">
        <v>126</v>
      </c>
      <c r="BA136" t="s">
        <v>117</v>
      </c>
      <c r="BB136" t="s">
        <v>122</v>
      </c>
      <c r="BC136" t="s">
        <v>119</v>
      </c>
      <c r="BD136" t="s">
        <v>122</v>
      </c>
      <c r="BE136" t="s">
        <v>127</v>
      </c>
      <c r="BF136" t="s">
        <v>128</v>
      </c>
      <c r="BG136" t="s">
        <v>119</v>
      </c>
      <c r="BH136">
        <v>2</v>
      </c>
      <c r="BI136" t="s">
        <v>129</v>
      </c>
      <c r="BJ136" t="s">
        <v>129</v>
      </c>
      <c r="CK136" t="s">
        <v>336</v>
      </c>
      <c r="CL136" t="s">
        <v>337</v>
      </c>
      <c r="CM136" t="s">
        <v>132</v>
      </c>
      <c r="CN136" s="2">
        <v>2</v>
      </c>
      <c r="CO136" t="s">
        <v>122</v>
      </c>
      <c r="CP136" t="s">
        <v>133</v>
      </c>
      <c r="CQ136" t="s">
        <v>133</v>
      </c>
      <c r="CR136" t="s">
        <v>134</v>
      </c>
      <c r="CS136" t="s">
        <v>342</v>
      </c>
      <c r="CT136">
        <v>52000</v>
      </c>
      <c r="CU136" t="b">
        <v>0</v>
      </c>
      <c r="CV136" t="s">
        <v>122</v>
      </c>
      <c r="CW136" t="s">
        <v>122</v>
      </c>
      <c r="CX136" t="s">
        <v>122</v>
      </c>
      <c r="CY136" t="b">
        <v>0</v>
      </c>
      <c r="CZ136" t="b">
        <v>0</v>
      </c>
      <c r="DC136" t="s">
        <v>122</v>
      </c>
      <c r="DD136">
        <v>-50000000</v>
      </c>
      <c r="DE136">
        <v>-109771712.33</v>
      </c>
      <c r="DF136" t="s">
        <v>342</v>
      </c>
      <c r="DG136">
        <v>50000000</v>
      </c>
      <c r="DH136" t="s">
        <v>139</v>
      </c>
      <c r="DI136">
        <v>1</v>
      </c>
    </row>
    <row r="137" spans="1:113" x14ac:dyDescent="0.2">
      <c r="A137" s="2">
        <v>43375</v>
      </c>
      <c r="B137" t="s">
        <v>335</v>
      </c>
      <c r="C137" t="s">
        <v>293</v>
      </c>
      <c r="D137" t="s">
        <v>294</v>
      </c>
      <c r="F137" t="s">
        <v>601</v>
      </c>
      <c r="H137" t="s">
        <v>116</v>
      </c>
      <c r="I137" t="s">
        <v>117</v>
      </c>
      <c r="J137" t="s">
        <v>118</v>
      </c>
      <c r="K137" t="s">
        <v>119</v>
      </c>
      <c r="N137" s="2">
        <v>43409</v>
      </c>
      <c r="R137">
        <v>1</v>
      </c>
      <c r="T137">
        <v>73543744.290000007</v>
      </c>
      <c r="V137">
        <v>0</v>
      </c>
      <c r="W137">
        <v>0</v>
      </c>
      <c r="X137">
        <v>0</v>
      </c>
      <c r="Z137">
        <v>0</v>
      </c>
      <c r="AA137">
        <v>0</v>
      </c>
      <c r="AB137">
        <v>3.3966770000000001E-4</v>
      </c>
      <c r="AC137" t="s">
        <v>601</v>
      </c>
      <c r="AE137" t="s">
        <v>602</v>
      </c>
      <c r="AF137" t="s">
        <v>297</v>
      </c>
      <c r="AG137" t="s">
        <v>297</v>
      </c>
      <c r="AH137" t="s">
        <v>298</v>
      </c>
      <c r="AI137" t="s">
        <v>116</v>
      </c>
      <c r="AJ137" t="s">
        <v>299</v>
      </c>
      <c r="AK137" t="s">
        <v>294</v>
      </c>
      <c r="AM137" t="s">
        <v>118</v>
      </c>
      <c r="AN137" t="s">
        <v>195</v>
      </c>
      <c r="AO137" t="s">
        <v>122</v>
      </c>
      <c r="AP137" t="s">
        <v>146</v>
      </c>
      <c r="AQ137" t="s">
        <v>139</v>
      </c>
      <c r="AR137" t="s">
        <v>122</v>
      </c>
      <c r="AS137" t="s">
        <v>122</v>
      </c>
      <c r="AT137" t="s">
        <v>122</v>
      </c>
      <c r="AU137" t="s">
        <v>122</v>
      </c>
      <c r="AV137" t="s">
        <v>122</v>
      </c>
      <c r="AY137" t="s">
        <v>125</v>
      </c>
      <c r="AZ137" t="s">
        <v>126</v>
      </c>
      <c r="BA137" t="s">
        <v>117</v>
      </c>
      <c r="BB137" t="s">
        <v>122</v>
      </c>
      <c r="BC137" t="s">
        <v>119</v>
      </c>
      <c r="BD137" t="s">
        <v>122</v>
      </c>
      <c r="BE137" t="s">
        <v>127</v>
      </c>
      <c r="BF137" t="s">
        <v>128</v>
      </c>
      <c r="BG137" t="s">
        <v>119</v>
      </c>
      <c r="BH137">
        <v>2</v>
      </c>
      <c r="BI137" t="s">
        <v>129</v>
      </c>
      <c r="BJ137" t="s">
        <v>129</v>
      </c>
      <c r="CK137" t="s">
        <v>336</v>
      </c>
      <c r="CL137" t="s">
        <v>337</v>
      </c>
      <c r="CM137" t="s">
        <v>132</v>
      </c>
      <c r="CN137" s="2">
        <v>2</v>
      </c>
      <c r="CO137" t="s">
        <v>122</v>
      </c>
      <c r="CP137" t="s">
        <v>133</v>
      </c>
      <c r="CQ137" t="s">
        <v>133</v>
      </c>
      <c r="CR137" t="s">
        <v>134</v>
      </c>
      <c r="CS137" t="s">
        <v>175</v>
      </c>
      <c r="CT137">
        <v>52000</v>
      </c>
      <c r="CU137" t="b">
        <v>0</v>
      </c>
      <c r="CV137" t="s">
        <v>122</v>
      </c>
      <c r="CW137" t="s">
        <v>122</v>
      </c>
      <c r="CX137" t="s">
        <v>122</v>
      </c>
      <c r="CY137" t="b">
        <v>0</v>
      </c>
      <c r="CZ137" t="b">
        <v>0</v>
      </c>
      <c r="DC137" t="s">
        <v>122</v>
      </c>
      <c r="DD137">
        <v>-75015500</v>
      </c>
      <c r="DE137">
        <v>-73543744.290000007</v>
      </c>
      <c r="DF137" t="s">
        <v>175</v>
      </c>
      <c r="DG137">
        <v>75015500</v>
      </c>
      <c r="DH137" t="s">
        <v>139</v>
      </c>
      <c r="DI137">
        <v>1</v>
      </c>
    </row>
    <row r="138" spans="1:113" x14ac:dyDescent="0.2">
      <c r="A138" s="2">
        <v>43375</v>
      </c>
      <c r="B138" t="s">
        <v>335</v>
      </c>
      <c r="C138" t="s">
        <v>293</v>
      </c>
      <c r="D138" t="s">
        <v>294</v>
      </c>
      <c r="F138" t="s">
        <v>603</v>
      </c>
      <c r="H138" t="s">
        <v>116</v>
      </c>
      <c r="I138" t="s">
        <v>117</v>
      </c>
      <c r="J138" t="s">
        <v>118</v>
      </c>
      <c r="K138" t="s">
        <v>119</v>
      </c>
      <c r="N138" s="2">
        <v>43496</v>
      </c>
      <c r="R138">
        <v>1</v>
      </c>
      <c r="T138">
        <v>197595532.99000001</v>
      </c>
      <c r="V138">
        <v>0</v>
      </c>
      <c r="W138">
        <v>0</v>
      </c>
      <c r="X138">
        <v>0</v>
      </c>
      <c r="Z138">
        <v>0</v>
      </c>
      <c r="AA138">
        <v>0</v>
      </c>
      <c r="AB138">
        <v>9.1261079999999995E-4</v>
      </c>
      <c r="AC138" t="s">
        <v>603</v>
      </c>
      <c r="AE138" t="s">
        <v>602</v>
      </c>
      <c r="AF138" t="s">
        <v>297</v>
      </c>
      <c r="AG138" t="s">
        <v>297</v>
      </c>
      <c r="AH138" t="s">
        <v>298</v>
      </c>
      <c r="AI138" t="s">
        <v>116</v>
      </c>
      <c r="AJ138" t="s">
        <v>299</v>
      </c>
      <c r="AK138" t="s">
        <v>294</v>
      </c>
      <c r="AM138" t="s">
        <v>118</v>
      </c>
      <c r="AN138" t="s">
        <v>195</v>
      </c>
      <c r="AO138" t="s">
        <v>122</v>
      </c>
      <c r="AP138" t="s">
        <v>146</v>
      </c>
      <c r="AQ138" t="s">
        <v>139</v>
      </c>
      <c r="AR138" t="s">
        <v>122</v>
      </c>
      <c r="AS138" t="s">
        <v>122</v>
      </c>
      <c r="AT138" t="s">
        <v>122</v>
      </c>
      <c r="AU138" t="s">
        <v>122</v>
      </c>
      <c r="AV138" t="s">
        <v>122</v>
      </c>
      <c r="AY138" t="s">
        <v>125</v>
      </c>
      <c r="AZ138" t="s">
        <v>126</v>
      </c>
      <c r="BA138" t="s">
        <v>117</v>
      </c>
      <c r="BB138" t="s">
        <v>122</v>
      </c>
      <c r="BC138" t="s">
        <v>119</v>
      </c>
      <c r="BD138" t="s">
        <v>122</v>
      </c>
      <c r="BE138" t="s">
        <v>127</v>
      </c>
      <c r="BF138" t="s">
        <v>128</v>
      </c>
      <c r="BG138" t="s">
        <v>119</v>
      </c>
      <c r="BH138">
        <v>2</v>
      </c>
      <c r="BI138" t="s">
        <v>129</v>
      </c>
      <c r="BJ138" t="s">
        <v>129</v>
      </c>
      <c r="CK138" t="s">
        <v>336</v>
      </c>
      <c r="CL138" t="s">
        <v>337</v>
      </c>
      <c r="CM138" t="s">
        <v>132</v>
      </c>
      <c r="CN138" s="2">
        <v>2</v>
      </c>
      <c r="CO138" t="s">
        <v>122</v>
      </c>
      <c r="CP138" t="s">
        <v>133</v>
      </c>
      <c r="CQ138" t="s">
        <v>133</v>
      </c>
      <c r="CR138" t="s">
        <v>134</v>
      </c>
      <c r="CS138" t="s">
        <v>351</v>
      </c>
      <c r="CT138">
        <v>52000</v>
      </c>
      <c r="CU138" t="b">
        <v>0</v>
      </c>
      <c r="CV138" t="s">
        <v>122</v>
      </c>
      <c r="CW138" t="s">
        <v>122</v>
      </c>
      <c r="CX138" t="s">
        <v>122</v>
      </c>
      <c r="CY138" t="b">
        <v>0</v>
      </c>
      <c r="CZ138" t="b">
        <v>0</v>
      </c>
      <c r="DC138" t="s">
        <v>122</v>
      </c>
      <c r="DD138">
        <v>-100152083.33</v>
      </c>
      <c r="DE138">
        <v>-197595532.99000001</v>
      </c>
      <c r="DF138" t="s">
        <v>351</v>
      </c>
      <c r="DG138">
        <v>100152083.33</v>
      </c>
      <c r="DH138" t="s">
        <v>139</v>
      </c>
      <c r="DI138">
        <v>1</v>
      </c>
    </row>
    <row r="139" spans="1:113" x14ac:dyDescent="0.2">
      <c r="A139" s="2">
        <v>43375</v>
      </c>
      <c r="B139" t="s">
        <v>335</v>
      </c>
      <c r="C139" t="s">
        <v>293</v>
      </c>
      <c r="D139" t="s">
        <v>294</v>
      </c>
      <c r="F139" t="s">
        <v>604</v>
      </c>
      <c r="H139" t="s">
        <v>116</v>
      </c>
      <c r="I139" t="s">
        <v>117</v>
      </c>
      <c r="J139" t="s">
        <v>118</v>
      </c>
      <c r="K139" t="s">
        <v>119</v>
      </c>
      <c r="N139" s="2">
        <v>43497</v>
      </c>
      <c r="R139">
        <v>1</v>
      </c>
      <c r="T139">
        <v>188993878.12</v>
      </c>
      <c r="V139">
        <v>0</v>
      </c>
      <c r="W139">
        <v>0</v>
      </c>
      <c r="X139">
        <v>0</v>
      </c>
      <c r="Z139">
        <v>0</v>
      </c>
      <c r="AA139">
        <v>0</v>
      </c>
      <c r="AB139">
        <v>8.7288329999999996E-4</v>
      </c>
      <c r="AC139" t="s">
        <v>604</v>
      </c>
      <c r="AE139" t="s">
        <v>602</v>
      </c>
      <c r="AF139" t="s">
        <v>297</v>
      </c>
      <c r="AG139" t="s">
        <v>297</v>
      </c>
      <c r="AH139" t="s">
        <v>298</v>
      </c>
      <c r="AI139" t="s">
        <v>116</v>
      </c>
      <c r="AJ139" t="s">
        <v>299</v>
      </c>
      <c r="AK139" t="s">
        <v>294</v>
      </c>
      <c r="AM139" t="s">
        <v>118</v>
      </c>
      <c r="AN139" t="s">
        <v>195</v>
      </c>
      <c r="AO139" t="s">
        <v>122</v>
      </c>
      <c r="AP139" t="s">
        <v>146</v>
      </c>
      <c r="AQ139" t="s">
        <v>139</v>
      </c>
      <c r="AR139" t="s">
        <v>122</v>
      </c>
      <c r="AS139" t="s">
        <v>122</v>
      </c>
      <c r="AT139" t="s">
        <v>122</v>
      </c>
      <c r="AU139" t="s">
        <v>122</v>
      </c>
      <c r="AV139" t="s">
        <v>122</v>
      </c>
      <c r="AY139" t="s">
        <v>125</v>
      </c>
      <c r="AZ139" t="s">
        <v>126</v>
      </c>
      <c r="BA139" t="s">
        <v>117</v>
      </c>
      <c r="BB139" t="s">
        <v>122</v>
      </c>
      <c r="BC139" t="s">
        <v>119</v>
      </c>
      <c r="BD139" t="s">
        <v>122</v>
      </c>
      <c r="BE139" t="s">
        <v>127</v>
      </c>
      <c r="BF139" t="s">
        <v>128</v>
      </c>
      <c r="BG139" t="s">
        <v>119</v>
      </c>
      <c r="BH139">
        <v>2</v>
      </c>
      <c r="BI139" t="s">
        <v>129</v>
      </c>
      <c r="BJ139" t="s">
        <v>129</v>
      </c>
      <c r="CK139" t="s">
        <v>336</v>
      </c>
      <c r="CL139" t="s">
        <v>337</v>
      </c>
      <c r="CM139" t="s">
        <v>132</v>
      </c>
      <c r="CN139" s="2">
        <v>2</v>
      </c>
      <c r="CO139" t="s">
        <v>122</v>
      </c>
      <c r="CP139" t="s">
        <v>133</v>
      </c>
      <c r="CQ139" t="s">
        <v>133</v>
      </c>
      <c r="CR139" t="s">
        <v>134</v>
      </c>
      <c r="CS139" t="s">
        <v>339</v>
      </c>
      <c r="CT139">
        <v>52000</v>
      </c>
      <c r="CU139" t="b">
        <v>0</v>
      </c>
      <c r="CV139" t="s">
        <v>122</v>
      </c>
      <c r="CW139" t="s">
        <v>122</v>
      </c>
      <c r="CX139" t="s">
        <v>122</v>
      </c>
      <c r="CY139" t="b">
        <v>0</v>
      </c>
      <c r="CZ139" t="b">
        <v>0</v>
      </c>
      <c r="DC139" t="s">
        <v>122</v>
      </c>
      <c r="DD139">
        <v>-100000000</v>
      </c>
      <c r="DE139">
        <v>-188993878.12</v>
      </c>
      <c r="DF139" t="s">
        <v>339</v>
      </c>
      <c r="DG139">
        <v>100000000</v>
      </c>
      <c r="DH139" t="s">
        <v>139</v>
      </c>
      <c r="DI139">
        <v>1</v>
      </c>
    </row>
    <row r="140" spans="1:113" x14ac:dyDescent="0.2">
      <c r="A140" s="2">
        <v>43375</v>
      </c>
      <c r="B140" t="s">
        <v>335</v>
      </c>
      <c r="C140" t="s">
        <v>293</v>
      </c>
      <c r="D140" t="s">
        <v>294</v>
      </c>
      <c r="F140" t="s">
        <v>605</v>
      </c>
      <c r="H140" t="s">
        <v>116</v>
      </c>
      <c r="I140" t="s">
        <v>117</v>
      </c>
      <c r="J140" t="s">
        <v>118</v>
      </c>
      <c r="K140" t="s">
        <v>119</v>
      </c>
      <c r="N140" s="2">
        <v>43509</v>
      </c>
      <c r="R140">
        <v>1</v>
      </c>
      <c r="T140">
        <v>180576290.28</v>
      </c>
      <c r="V140">
        <v>0</v>
      </c>
      <c r="W140">
        <v>0</v>
      </c>
      <c r="X140">
        <v>0</v>
      </c>
      <c r="Z140">
        <v>0</v>
      </c>
      <c r="AA140">
        <v>0</v>
      </c>
      <c r="AB140">
        <v>8.3400599999999998E-4</v>
      </c>
      <c r="AC140" t="s">
        <v>605</v>
      </c>
      <c r="AE140" t="s">
        <v>602</v>
      </c>
      <c r="AF140" t="s">
        <v>297</v>
      </c>
      <c r="AG140" t="s">
        <v>297</v>
      </c>
      <c r="AH140" t="s">
        <v>298</v>
      </c>
      <c r="AI140" t="s">
        <v>116</v>
      </c>
      <c r="AJ140" t="s">
        <v>299</v>
      </c>
      <c r="AK140" t="s">
        <v>294</v>
      </c>
      <c r="AM140" t="s">
        <v>118</v>
      </c>
      <c r="AN140" t="s">
        <v>195</v>
      </c>
      <c r="AO140" t="s">
        <v>122</v>
      </c>
      <c r="AP140" t="s">
        <v>146</v>
      </c>
      <c r="AQ140" t="s">
        <v>139</v>
      </c>
      <c r="AR140" t="s">
        <v>122</v>
      </c>
      <c r="AS140" t="s">
        <v>122</v>
      </c>
      <c r="AT140" t="s">
        <v>122</v>
      </c>
      <c r="AU140" t="s">
        <v>122</v>
      </c>
      <c r="AV140" t="s">
        <v>122</v>
      </c>
      <c r="AY140" t="s">
        <v>125</v>
      </c>
      <c r="AZ140" t="s">
        <v>126</v>
      </c>
      <c r="BA140" t="s">
        <v>117</v>
      </c>
      <c r="BB140" t="s">
        <v>122</v>
      </c>
      <c r="BC140" t="s">
        <v>119</v>
      </c>
      <c r="BD140" t="s">
        <v>122</v>
      </c>
      <c r="BE140" t="s">
        <v>127</v>
      </c>
      <c r="BF140" t="s">
        <v>128</v>
      </c>
      <c r="BG140" t="s">
        <v>119</v>
      </c>
      <c r="BH140">
        <v>2</v>
      </c>
      <c r="BI140" t="s">
        <v>129</v>
      </c>
      <c r="BJ140" t="s">
        <v>129</v>
      </c>
      <c r="CK140" t="s">
        <v>336</v>
      </c>
      <c r="CL140" t="s">
        <v>337</v>
      </c>
      <c r="CM140" t="s">
        <v>132</v>
      </c>
      <c r="CN140" s="2">
        <v>2</v>
      </c>
      <c r="CO140" t="s">
        <v>122</v>
      </c>
      <c r="CP140" t="s">
        <v>133</v>
      </c>
      <c r="CQ140" t="s">
        <v>133</v>
      </c>
      <c r="CR140" t="s">
        <v>134</v>
      </c>
      <c r="CS140" t="s">
        <v>344</v>
      </c>
      <c r="CT140">
        <v>52000</v>
      </c>
      <c r="CU140" t="b">
        <v>0</v>
      </c>
      <c r="CV140" t="s">
        <v>122</v>
      </c>
      <c r="CW140" t="s">
        <v>122</v>
      </c>
      <c r="CX140" t="s">
        <v>122</v>
      </c>
      <c r="CY140" t="b">
        <v>0</v>
      </c>
      <c r="CZ140" t="b">
        <v>0</v>
      </c>
      <c r="DC140" t="s">
        <v>122</v>
      </c>
      <c r="DD140">
        <v>-100050694.44</v>
      </c>
      <c r="DE140">
        <v>-180576290.28</v>
      </c>
      <c r="DF140" t="s">
        <v>344</v>
      </c>
      <c r="DG140">
        <v>100050694.44</v>
      </c>
      <c r="DH140" t="s">
        <v>139</v>
      </c>
      <c r="DI140">
        <v>1</v>
      </c>
    </row>
    <row r="141" spans="1:113" x14ac:dyDescent="0.2">
      <c r="A141" s="2">
        <v>43375</v>
      </c>
      <c r="B141" t="s">
        <v>335</v>
      </c>
      <c r="C141" t="s">
        <v>293</v>
      </c>
      <c r="D141" t="s">
        <v>294</v>
      </c>
      <c r="F141" t="s">
        <v>606</v>
      </c>
      <c r="H141" t="s">
        <v>116</v>
      </c>
      <c r="I141" t="s">
        <v>117</v>
      </c>
      <c r="J141" t="s">
        <v>118</v>
      </c>
      <c r="K141" t="s">
        <v>119</v>
      </c>
      <c r="N141" s="2">
        <v>43530</v>
      </c>
      <c r="R141">
        <v>1</v>
      </c>
      <c r="T141">
        <v>153450767.12</v>
      </c>
      <c r="V141">
        <v>0</v>
      </c>
      <c r="W141">
        <v>0</v>
      </c>
      <c r="X141">
        <v>0</v>
      </c>
      <c r="Z141">
        <v>0</v>
      </c>
      <c r="AA141">
        <v>0</v>
      </c>
      <c r="AB141">
        <v>7.0872459999999997E-4</v>
      </c>
      <c r="AC141" t="s">
        <v>606</v>
      </c>
      <c r="AE141" t="s">
        <v>602</v>
      </c>
      <c r="AF141" t="s">
        <v>297</v>
      </c>
      <c r="AG141" t="s">
        <v>297</v>
      </c>
      <c r="AH141" t="s">
        <v>298</v>
      </c>
      <c r="AI141" t="s">
        <v>116</v>
      </c>
      <c r="AJ141" t="s">
        <v>299</v>
      </c>
      <c r="AK141" t="s">
        <v>294</v>
      </c>
      <c r="AM141" t="s">
        <v>118</v>
      </c>
      <c r="AN141" t="s">
        <v>195</v>
      </c>
      <c r="AO141" t="s">
        <v>122</v>
      </c>
      <c r="AP141" t="s">
        <v>146</v>
      </c>
      <c r="AQ141" t="s">
        <v>139</v>
      </c>
      <c r="AR141" t="s">
        <v>122</v>
      </c>
      <c r="AS141" t="s">
        <v>122</v>
      </c>
      <c r="AT141" t="s">
        <v>122</v>
      </c>
      <c r="AU141" t="s">
        <v>122</v>
      </c>
      <c r="AV141" t="s">
        <v>122</v>
      </c>
      <c r="AY141" t="s">
        <v>125</v>
      </c>
      <c r="AZ141" t="s">
        <v>126</v>
      </c>
      <c r="BA141" t="s">
        <v>117</v>
      </c>
      <c r="BB141" t="s">
        <v>122</v>
      </c>
      <c r="BC141" t="s">
        <v>119</v>
      </c>
      <c r="BD141" t="s">
        <v>122</v>
      </c>
      <c r="BE141" t="s">
        <v>127</v>
      </c>
      <c r="BF141" t="s">
        <v>128</v>
      </c>
      <c r="BG141" t="s">
        <v>119</v>
      </c>
      <c r="BH141">
        <v>2</v>
      </c>
      <c r="BI141" t="s">
        <v>129</v>
      </c>
      <c r="BJ141" t="s">
        <v>129</v>
      </c>
      <c r="CK141" t="s">
        <v>336</v>
      </c>
      <c r="CL141" t="s">
        <v>337</v>
      </c>
      <c r="CM141" t="s">
        <v>132</v>
      </c>
      <c r="CN141" s="2">
        <v>2</v>
      </c>
      <c r="CO141" t="s">
        <v>122</v>
      </c>
      <c r="CP141" t="s">
        <v>133</v>
      </c>
      <c r="CQ141" t="s">
        <v>133</v>
      </c>
      <c r="CR141" t="s">
        <v>134</v>
      </c>
      <c r="CS141" t="s">
        <v>341</v>
      </c>
      <c r="CT141">
        <v>52000</v>
      </c>
      <c r="CU141" t="b">
        <v>0</v>
      </c>
      <c r="CV141" t="s">
        <v>122</v>
      </c>
      <c r="CW141" t="s">
        <v>122</v>
      </c>
      <c r="CX141" t="s">
        <v>122</v>
      </c>
      <c r="CY141" t="b">
        <v>0</v>
      </c>
      <c r="CZ141" t="b">
        <v>0</v>
      </c>
      <c r="DC141" t="s">
        <v>122</v>
      </c>
      <c r="DD141">
        <v>-100000000</v>
      </c>
      <c r="DE141">
        <v>-153450767.12</v>
      </c>
      <c r="DF141" t="s">
        <v>341</v>
      </c>
      <c r="DG141">
        <v>100000000</v>
      </c>
      <c r="DH141" t="s">
        <v>139</v>
      </c>
      <c r="DI141">
        <v>1</v>
      </c>
    </row>
    <row r="142" spans="1:113" x14ac:dyDescent="0.2">
      <c r="A142" s="2">
        <v>43375</v>
      </c>
      <c r="B142" t="s">
        <v>335</v>
      </c>
      <c r="C142" t="s">
        <v>293</v>
      </c>
      <c r="D142" t="s">
        <v>294</v>
      </c>
      <c r="F142" t="s">
        <v>607</v>
      </c>
      <c r="H142" t="s">
        <v>116</v>
      </c>
      <c r="I142" t="s">
        <v>117</v>
      </c>
      <c r="J142" t="s">
        <v>118</v>
      </c>
      <c r="K142" t="s">
        <v>119</v>
      </c>
      <c r="N142" s="2">
        <v>43545</v>
      </c>
      <c r="R142">
        <v>1</v>
      </c>
      <c r="T142">
        <v>87405938.659999996</v>
      </c>
      <c r="V142">
        <v>0</v>
      </c>
      <c r="W142">
        <v>0</v>
      </c>
      <c r="X142">
        <v>0</v>
      </c>
      <c r="Z142">
        <v>0</v>
      </c>
      <c r="AA142">
        <v>0</v>
      </c>
      <c r="AB142">
        <v>4.0369130000000002E-4</v>
      </c>
      <c r="AC142" t="s">
        <v>607</v>
      </c>
      <c r="AE142" t="s">
        <v>602</v>
      </c>
      <c r="AF142" t="s">
        <v>297</v>
      </c>
      <c r="AG142" t="s">
        <v>297</v>
      </c>
      <c r="AH142" t="s">
        <v>298</v>
      </c>
      <c r="AI142" t="s">
        <v>116</v>
      </c>
      <c r="AJ142" t="s">
        <v>299</v>
      </c>
      <c r="AK142" t="s">
        <v>294</v>
      </c>
      <c r="AM142" t="s">
        <v>118</v>
      </c>
      <c r="AN142" t="s">
        <v>195</v>
      </c>
      <c r="AO142" t="s">
        <v>122</v>
      </c>
      <c r="AP142" t="s">
        <v>146</v>
      </c>
      <c r="AQ142" t="s">
        <v>139</v>
      </c>
      <c r="AR142" t="s">
        <v>122</v>
      </c>
      <c r="AS142" t="s">
        <v>122</v>
      </c>
      <c r="AT142" t="s">
        <v>122</v>
      </c>
      <c r="AU142" t="s">
        <v>122</v>
      </c>
      <c r="AV142" t="s">
        <v>122</v>
      </c>
      <c r="AY142" t="s">
        <v>125</v>
      </c>
      <c r="AZ142" t="s">
        <v>126</v>
      </c>
      <c r="BA142" t="s">
        <v>117</v>
      </c>
      <c r="BB142" t="s">
        <v>122</v>
      </c>
      <c r="BC142" t="s">
        <v>119</v>
      </c>
      <c r="BD142" t="s">
        <v>122</v>
      </c>
      <c r="BE142" t="s">
        <v>127</v>
      </c>
      <c r="BF142" t="s">
        <v>128</v>
      </c>
      <c r="BG142" t="s">
        <v>119</v>
      </c>
      <c r="BH142">
        <v>2</v>
      </c>
      <c r="BI142" t="s">
        <v>129</v>
      </c>
      <c r="BJ142" t="s">
        <v>129</v>
      </c>
      <c r="CK142" t="s">
        <v>336</v>
      </c>
      <c r="CL142" t="s">
        <v>337</v>
      </c>
      <c r="CM142" t="s">
        <v>132</v>
      </c>
      <c r="CN142" s="2">
        <v>2</v>
      </c>
      <c r="CO142" t="s">
        <v>122</v>
      </c>
      <c r="CP142" t="s">
        <v>133</v>
      </c>
      <c r="CQ142" t="s">
        <v>133</v>
      </c>
      <c r="CR142" t="s">
        <v>134</v>
      </c>
      <c r="CS142" t="s">
        <v>594</v>
      </c>
      <c r="CT142">
        <v>52000</v>
      </c>
      <c r="CU142" t="b">
        <v>0</v>
      </c>
      <c r="CV142" t="s">
        <v>122</v>
      </c>
      <c r="CW142" t="s">
        <v>122</v>
      </c>
      <c r="CX142" t="s">
        <v>122</v>
      </c>
      <c r="CY142" t="b">
        <v>0</v>
      </c>
      <c r="CZ142" t="b">
        <v>0</v>
      </c>
      <c r="DC142" t="s">
        <v>122</v>
      </c>
      <c r="DD142">
        <v>-80040000</v>
      </c>
      <c r="DE142">
        <v>-87405938.659999996</v>
      </c>
      <c r="DF142" t="s">
        <v>594</v>
      </c>
      <c r="DG142">
        <v>80040000</v>
      </c>
      <c r="DH142" t="s">
        <v>139</v>
      </c>
      <c r="DI142">
        <v>1</v>
      </c>
    </row>
    <row r="143" spans="1:113" x14ac:dyDescent="0.2">
      <c r="A143" s="2">
        <v>43375</v>
      </c>
      <c r="B143" t="s">
        <v>335</v>
      </c>
      <c r="C143" t="s">
        <v>293</v>
      </c>
      <c r="D143" t="s">
        <v>294</v>
      </c>
      <c r="F143" t="s">
        <v>608</v>
      </c>
      <c r="H143" t="s">
        <v>305</v>
      </c>
      <c r="I143" t="s">
        <v>117</v>
      </c>
      <c r="J143" t="s">
        <v>118</v>
      </c>
      <c r="K143" t="s">
        <v>306</v>
      </c>
      <c r="N143" s="2">
        <v>43546</v>
      </c>
      <c r="R143">
        <v>1</v>
      </c>
      <c r="T143">
        <v>31803112.399999999</v>
      </c>
      <c r="V143">
        <v>0</v>
      </c>
      <c r="W143">
        <v>0</v>
      </c>
      <c r="X143">
        <v>0</v>
      </c>
      <c r="Z143">
        <v>0</v>
      </c>
      <c r="AA143">
        <v>0</v>
      </c>
      <c r="AB143">
        <v>1.4688519999999999E-4</v>
      </c>
      <c r="AC143" t="s">
        <v>608</v>
      </c>
      <c r="AE143" t="s">
        <v>609</v>
      </c>
      <c r="AF143" t="s">
        <v>297</v>
      </c>
      <c r="AG143" t="s">
        <v>297</v>
      </c>
      <c r="AH143" t="s">
        <v>298</v>
      </c>
      <c r="AI143" t="s">
        <v>305</v>
      </c>
      <c r="AJ143" t="s">
        <v>299</v>
      </c>
      <c r="AK143" t="s">
        <v>294</v>
      </c>
      <c r="AM143" t="s">
        <v>118</v>
      </c>
      <c r="AN143" t="s">
        <v>195</v>
      </c>
      <c r="AO143" t="s">
        <v>122</v>
      </c>
      <c r="AP143" t="s">
        <v>146</v>
      </c>
      <c r="AQ143" t="s">
        <v>139</v>
      </c>
      <c r="AR143" t="s">
        <v>122</v>
      </c>
      <c r="AS143" t="s">
        <v>122</v>
      </c>
      <c r="AT143" t="s">
        <v>122</v>
      </c>
      <c r="AU143" t="s">
        <v>122</v>
      </c>
      <c r="AV143" t="s">
        <v>122</v>
      </c>
      <c r="AY143" t="s">
        <v>308</v>
      </c>
      <c r="AZ143" t="s">
        <v>309</v>
      </c>
      <c r="BA143" t="s">
        <v>117</v>
      </c>
      <c r="BB143" t="s">
        <v>306</v>
      </c>
      <c r="BC143" t="s">
        <v>122</v>
      </c>
      <c r="BD143" t="s">
        <v>122</v>
      </c>
      <c r="BE143" t="s">
        <v>122</v>
      </c>
      <c r="BF143" t="s">
        <v>122</v>
      </c>
      <c r="BG143" t="s">
        <v>306</v>
      </c>
      <c r="BH143">
        <v>7</v>
      </c>
      <c r="BI143" t="s">
        <v>129</v>
      </c>
      <c r="BJ143" t="s">
        <v>129</v>
      </c>
      <c r="CK143" t="s">
        <v>336</v>
      </c>
      <c r="CL143" t="s">
        <v>337</v>
      </c>
      <c r="CM143" t="s">
        <v>132</v>
      </c>
      <c r="CN143" s="2">
        <v>2</v>
      </c>
      <c r="CO143" t="s">
        <v>122</v>
      </c>
      <c r="CP143" t="s">
        <v>133</v>
      </c>
      <c r="CQ143" t="s">
        <v>133</v>
      </c>
      <c r="CR143" t="s">
        <v>134</v>
      </c>
      <c r="CS143" t="s">
        <v>345</v>
      </c>
      <c r="CT143">
        <v>16000</v>
      </c>
      <c r="CU143" t="b">
        <v>0</v>
      </c>
      <c r="CV143" t="s">
        <v>122</v>
      </c>
      <c r="CW143" t="s">
        <v>122</v>
      </c>
      <c r="CX143" t="s">
        <v>122</v>
      </c>
      <c r="CY143" t="b">
        <v>0</v>
      </c>
      <c r="CZ143" t="b">
        <v>0</v>
      </c>
      <c r="DC143" t="s">
        <v>122</v>
      </c>
      <c r="DD143">
        <v>-30012166.670000002</v>
      </c>
      <c r="DE143">
        <v>-31803112.399999999</v>
      </c>
      <c r="DF143" t="s">
        <v>345</v>
      </c>
      <c r="DG143">
        <v>30012166.670000002</v>
      </c>
      <c r="DH143" t="s">
        <v>139</v>
      </c>
      <c r="DI143">
        <v>1</v>
      </c>
    </row>
    <row r="144" spans="1:113" x14ac:dyDescent="0.2">
      <c r="A144" s="2">
        <v>43375</v>
      </c>
      <c r="B144" t="s">
        <v>335</v>
      </c>
      <c r="C144" t="s">
        <v>293</v>
      </c>
      <c r="D144" t="s">
        <v>294</v>
      </c>
      <c r="F144" t="s">
        <v>610</v>
      </c>
      <c r="H144" t="s">
        <v>116</v>
      </c>
      <c r="I144" t="s">
        <v>117</v>
      </c>
      <c r="J144" t="s">
        <v>118</v>
      </c>
      <c r="K144" t="s">
        <v>119</v>
      </c>
      <c r="N144" s="2">
        <v>43551</v>
      </c>
      <c r="R144">
        <v>1</v>
      </c>
      <c r="T144">
        <v>96050126.519999996</v>
      </c>
      <c r="V144">
        <v>0</v>
      </c>
      <c r="W144">
        <v>0</v>
      </c>
      <c r="X144">
        <v>0</v>
      </c>
      <c r="Z144">
        <v>0</v>
      </c>
      <c r="AA144">
        <v>0</v>
      </c>
      <c r="AB144">
        <v>4.4361519999999997E-4</v>
      </c>
      <c r="AC144" t="s">
        <v>610</v>
      </c>
      <c r="AE144" t="s">
        <v>602</v>
      </c>
      <c r="AF144" t="s">
        <v>297</v>
      </c>
      <c r="AG144" t="s">
        <v>297</v>
      </c>
      <c r="AH144" t="s">
        <v>298</v>
      </c>
      <c r="AI144" t="s">
        <v>116</v>
      </c>
      <c r="AJ144" t="s">
        <v>299</v>
      </c>
      <c r="AK144" t="s">
        <v>294</v>
      </c>
      <c r="AM144" t="s">
        <v>118</v>
      </c>
      <c r="AN144" t="s">
        <v>195</v>
      </c>
      <c r="AO144" t="s">
        <v>122</v>
      </c>
      <c r="AP144" t="s">
        <v>146</v>
      </c>
      <c r="AQ144" t="s">
        <v>139</v>
      </c>
      <c r="AR144" t="s">
        <v>122</v>
      </c>
      <c r="AS144" t="s">
        <v>122</v>
      </c>
      <c r="AT144" t="s">
        <v>122</v>
      </c>
      <c r="AU144" t="s">
        <v>122</v>
      </c>
      <c r="AV144" t="s">
        <v>122</v>
      </c>
      <c r="AY144" t="s">
        <v>125</v>
      </c>
      <c r="AZ144" t="s">
        <v>126</v>
      </c>
      <c r="BA144" t="s">
        <v>117</v>
      </c>
      <c r="BB144" t="s">
        <v>122</v>
      </c>
      <c r="BC144" t="s">
        <v>119</v>
      </c>
      <c r="BD144" t="s">
        <v>122</v>
      </c>
      <c r="BE144" t="s">
        <v>127</v>
      </c>
      <c r="BF144" t="s">
        <v>128</v>
      </c>
      <c r="BG144" t="s">
        <v>119</v>
      </c>
      <c r="BH144">
        <v>2</v>
      </c>
      <c r="BI144" t="s">
        <v>129</v>
      </c>
      <c r="BJ144" t="s">
        <v>129</v>
      </c>
      <c r="CK144" t="s">
        <v>336</v>
      </c>
      <c r="CL144" t="s">
        <v>337</v>
      </c>
      <c r="CM144" t="s">
        <v>132</v>
      </c>
      <c r="CN144" s="2">
        <v>2</v>
      </c>
      <c r="CO144" t="s">
        <v>122</v>
      </c>
      <c r="CP144" t="s">
        <v>133</v>
      </c>
      <c r="CQ144" t="s">
        <v>133</v>
      </c>
      <c r="CR144" t="s">
        <v>134</v>
      </c>
      <c r="CS144" t="s">
        <v>349</v>
      </c>
      <c r="CT144">
        <v>52000</v>
      </c>
      <c r="CU144" t="b">
        <v>0</v>
      </c>
      <c r="CV144" t="s">
        <v>122</v>
      </c>
      <c r="CW144" t="s">
        <v>122</v>
      </c>
      <c r="CX144" t="s">
        <v>122</v>
      </c>
      <c r="CY144" t="b">
        <v>0</v>
      </c>
      <c r="CZ144" t="b">
        <v>0</v>
      </c>
      <c r="DC144" t="s">
        <v>122</v>
      </c>
      <c r="DD144">
        <v>-80089222.219999999</v>
      </c>
      <c r="DE144">
        <v>-96050126.519999996</v>
      </c>
      <c r="DF144" t="s">
        <v>349</v>
      </c>
      <c r="DG144">
        <v>80089222.219999999</v>
      </c>
      <c r="DH144" t="s">
        <v>139</v>
      </c>
      <c r="DI144">
        <v>1</v>
      </c>
    </row>
    <row r="145" spans="1:113" x14ac:dyDescent="0.2">
      <c r="A145" s="2">
        <v>43375</v>
      </c>
      <c r="B145" t="s">
        <v>335</v>
      </c>
      <c r="C145" t="s">
        <v>293</v>
      </c>
      <c r="D145" t="s">
        <v>294</v>
      </c>
      <c r="F145" t="s">
        <v>611</v>
      </c>
      <c r="H145" t="s">
        <v>116</v>
      </c>
      <c r="I145" t="s">
        <v>117</v>
      </c>
      <c r="J145" t="s">
        <v>118</v>
      </c>
      <c r="K145" t="s">
        <v>119</v>
      </c>
      <c r="N145" s="2">
        <v>43552</v>
      </c>
      <c r="R145">
        <v>1</v>
      </c>
      <c r="T145">
        <v>110804410.43000001</v>
      </c>
      <c r="V145">
        <v>0</v>
      </c>
      <c r="W145">
        <v>0</v>
      </c>
      <c r="X145">
        <v>0</v>
      </c>
      <c r="Z145">
        <v>0</v>
      </c>
      <c r="AA145">
        <v>0</v>
      </c>
      <c r="AB145">
        <v>5.1175899999999998E-4</v>
      </c>
      <c r="AC145" t="s">
        <v>611</v>
      </c>
      <c r="AE145" t="s">
        <v>602</v>
      </c>
      <c r="AF145" t="s">
        <v>297</v>
      </c>
      <c r="AG145" t="s">
        <v>297</v>
      </c>
      <c r="AH145" t="s">
        <v>298</v>
      </c>
      <c r="AI145" t="s">
        <v>116</v>
      </c>
      <c r="AJ145" t="s">
        <v>299</v>
      </c>
      <c r="AK145" t="s">
        <v>294</v>
      </c>
      <c r="AM145" t="s">
        <v>118</v>
      </c>
      <c r="AN145" t="s">
        <v>195</v>
      </c>
      <c r="AO145" t="s">
        <v>122</v>
      </c>
      <c r="AP145" t="s">
        <v>146</v>
      </c>
      <c r="AQ145" t="s">
        <v>139</v>
      </c>
      <c r="AR145" t="s">
        <v>122</v>
      </c>
      <c r="AS145" t="s">
        <v>122</v>
      </c>
      <c r="AT145" t="s">
        <v>122</v>
      </c>
      <c r="AU145" t="s">
        <v>122</v>
      </c>
      <c r="AV145" t="s">
        <v>122</v>
      </c>
      <c r="AY145" t="s">
        <v>125</v>
      </c>
      <c r="AZ145" t="s">
        <v>126</v>
      </c>
      <c r="BA145" t="s">
        <v>117</v>
      </c>
      <c r="BB145" t="s">
        <v>122</v>
      </c>
      <c r="BC145" t="s">
        <v>119</v>
      </c>
      <c r="BD145" t="s">
        <v>122</v>
      </c>
      <c r="BE145" t="s">
        <v>127</v>
      </c>
      <c r="BF145" t="s">
        <v>128</v>
      </c>
      <c r="BG145" t="s">
        <v>119</v>
      </c>
      <c r="BH145">
        <v>2</v>
      </c>
      <c r="BI145" t="s">
        <v>129</v>
      </c>
      <c r="BJ145" t="s">
        <v>129</v>
      </c>
      <c r="CK145" t="s">
        <v>336</v>
      </c>
      <c r="CL145" t="s">
        <v>337</v>
      </c>
      <c r="CM145" t="s">
        <v>132</v>
      </c>
      <c r="CN145" s="2">
        <v>2</v>
      </c>
      <c r="CO145" t="s">
        <v>122</v>
      </c>
      <c r="CP145" t="s">
        <v>133</v>
      </c>
      <c r="CQ145" t="s">
        <v>133</v>
      </c>
      <c r="CR145" t="s">
        <v>134</v>
      </c>
      <c r="CS145" t="s">
        <v>350</v>
      </c>
      <c r="CT145">
        <v>52000</v>
      </c>
      <c r="CU145" t="b">
        <v>0</v>
      </c>
      <c r="CV145" t="s">
        <v>122</v>
      </c>
      <c r="CW145" t="s">
        <v>122</v>
      </c>
      <c r="CX145" t="s">
        <v>122</v>
      </c>
      <c r="CY145" t="b">
        <v>0</v>
      </c>
      <c r="CZ145" t="b">
        <v>0</v>
      </c>
      <c r="DC145" t="s">
        <v>122</v>
      </c>
      <c r="DD145">
        <v>-80085166.670000002</v>
      </c>
      <c r="DE145">
        <v>-110804410.43000001</v>
      </c>
      <c r="DF145" t="s">
        <v>350</v>
      </c>
      <c r="DG145">
        <v>80085166.670000002</v>
      </c>
      <c r="DH145" t="s">
        <v>139</v>
      </c>
      <c r="DI145">
        <v>1</v>
      </c>
    </row>
    <row r="146" spans="1:113" x14ac:dyDescent="0.2">
      <c r="A146" s="2">
        <v>43375</v>
      </c>
      <c r="B146" t="s">
        <v>335</v>
      </c>
      <c r="C146" t="s">
        <v>293</v>
      </c>
      <c r="D146" t="s">
        <v>294</v>
      </c>
      <c r="F146" t="s">
        <v>612</v>
      </c>
      <c r="H146" t="s">
        <v>305</v>
      </c>
      <c r="I146" t="s">
        <v>117</v>
      </c>
      <c r="J146" t="s">
        <v>118</v>
      </c>
      <c r="K146" t="s">
        <v>306</v>
      </c>
      <c r="N146" s="2">
        <v>43587</v>
      </c>
      <c r="R146">
        <v>1</v>
      </c>
      <c r="T146">
        <v>70562342.590000004</v>
      </c>
      <c r="V146">
        <v>0</v>
      </c>
      <c r="W146">
        <v>0</v>
      </c>
      <c r="X146">
        <v>0</v>
      </c>
      <c r="Z146">
        <v>0</v>
      </c>
      <c r="AA146">
        <v>0</v>
      </c>
      <c r="AB146">
        <v>3.2589780000000002E-4</v>
      </c>
      <c r="AC146" t="s">
        <v>612</v>
      </c>
      <c r="AE146" t="s">
        <v>609</v>
      </c>
      <c r="AF146" t="s">
        <v>297</v>
      </c>
      <c r="AG146" t="s">
        <v>297</v>
      </c>
      <c r="AH146" t="s">
        <v>298</v>
      </c>
      <c r="AI146" t="s">
        <v>305</v>
      </c>
      <c r="AJ146" t="s">
        <v>299</v>
      </c>
      <c r="AK146" t="s">
        <v>294</v>
      </c>
      <c r="AM146" t="s">
        <v>118</v>
      </c>
      <c r="AN146" t="s">
        <v>195</v>
      </c>
      <c r="AO146" t="s">
        <v>122</v>
      </c>
      <c r="AP146" t="s">
        <v>146</v>
      </c>
      <c r="AQ146" t="s">
        <v>139</v>
      </c>
      <c r="AR146" t="s">
        <v>122</v>
      </c>
      <c r="AS146" t="s">
        <v>122</v>
      </c>
      <c r="AT146" t="s">
        <v>122</v>
      </c>
      <c r="AU146" t="s">
        <v>122</v>
      </c>
      <c r="AV146" t="s">
        <v>122</v>
      </c>
      <c r="AY146" t="s">
        <v>308</v>
      </c>
      <c r="AZ146" t="s">
        <v>309</v>
      </c>
      <c r="BA146" t="s">
        <v>117</v>
      </c>
      <c r="BB146" t="s">
        <v>306</v>
      </c>
      <c r="BC146" t="s">
        <v>122</v>
      </c>
      <c r="BD146" t="s">
        <v>122</v>
      </c>
      <c r="BE146" t="s">
        <v>122</v>
      </c>
      <c r="BF146" t="s">
        <v>122</v>
      </c>
      <c r="BG146" t="s">
        <v>306</v>
      </c>
      <c r="BH146">
        <v>7</v>
      </c>
      <c r="BI146" t="s">
        <v>129</v>
      </c>
      <c r="BJ146" t="s">
        <v>129</v>
      </c>
      <c r="CK146" t="s">
        <v>336</v>
      </c>
      <c r="CL146" t="s">
        <v>337</v>
      </c>
      <c r="CM146" t="s">
        <v>132</v>
      </c>
      <c r="CN146" s="2">
        <v>2</v>
      </c>
      <c r="CO146" t="s">
        <v>122</v>
      </c>
      <c r="CP146" t="s">
        <v>133</v>
      </c>
      <c r="CQ146" t="s">
        <v>133</v>
      </c>
      <c r="CR146" t="s">
        <v>134</v>
      </c>
      <c r="CS146" t="s">
        <v>354</v>
      </c>
      <c r="CT146">
        <v>16000</v>
      </c>
      <c r="CU146" t="b">
        <v>0</v>
      </c>
      <c r="CV146" t="s">
        <v>122</v>
      </c>
      <c r="CW146" t="s">
        <v>122</v>
      </c>
      <c r="CX146" t="s">
        <v>122</v>
      </c>
      <c r="CY146" t="b">
        <v>0</v>
      </c>
      <c r="CZ146" t="b">
        <v>0</v>
      </c>
      <c r="DC146" t="s">
        <v>122</v>
      </c>
      <c r="DD146">
        <v>-70042350</v>
      </c>
      <c r="DE146">
        <v>-70562342.590000004</v>
      </c>
      <c r="DF146" t="s">
        <v>354</v>
      </c>
      <c r="DG146">
        <v>70042350</v>
      </c>
      <c r="DH146" t="s">
        <v>139</v>
      </c>
      <c r="DI146">
        <v>1</v>
      </c>
    </row>
    <row r="147" spans="1:113" x14ac:dyDescent="0.2">
      <c r="A147" s="2">
        <v>43375</v>
      </c>
      <c r="B147" t="s">
        <v>335</v>
      </c>
      <c r="C147" t="s">
        <v>293</v>
      </c>
      <c r="D147" t="s">
        <v>294</v>
      </c>
      <c r="F147" t="s">
        <v>613</v>
      </c>
      <c r="H147" t="s">
        <v>116</v>
      </c>
      <c r="I147" t="s">
        <v>117</v>
      </c>
      <c r="J147" t="s">
        <v>118</v>
      </c>
      <c r="K147" t="s">
        <v>119</v>
      </c>
      <c r="N147" s="2">
        <v>43608</v>
      </c>
      <c r="R147">
        <v>1</v>
      </c>
      <c r="T147">
        <v>47892489.859999999</v>
      </c>
      <c r="V147">
        <v>0</v>
      </c>
      <c r="W147">
        <v>0</v>
      </c>
      <c r="X147">
        <v>0</v>
      </c>
      <c r="Z147">
        <v>0</v>
      </c>
      <c r="AA147">
        <v>0</v>
      </c>
      <c r="AB147">
        <v>2.2119530000000001E-4</v>
      </c>
      <c r="AC147" t="s">
        <v>613</v>
      </c>
      <c r="AE147" t="s">
        <v>602</v>
      </c>
      <c r="AF147" t="s">
        <v>297</v>
      </c>
      <c r="AG147" t="s">
        <v>297</v>
      </c>
      <c r="AH147" t="s">
        <v>298</v>
      </c>
      <c r="AI147" t="s">
        <v>116</v>
      </c>
      <c r="AJ147" t="s">
        <v>299</v>
      </c>
      <c r="AK147" t="s">
        <v>294</v>
      </c>
      <c r="AM147" t="s">
        <v>118</v>
      </c>
      <c r="AN147" t="s">
        <v>195</v>
      </c>
      <c r="AO147" t="s">
        <v>122</v>
      </c>
      <c r="AP147" t="s">
        <v>146</v>
      </c>
      <c r="AQ147" t="s">
        <v>139</v>
      </c>
      <c r="AR147" t="s">
        <v>122</v>
      </c>
      <c r="AS147" t="s">
        <v>122</v>
      </c>
      <c r="AT147" t="s">
        <v>122</v>
      </c>
      <c r="AU147" t="s">
        <v>122</v>
      </c>
      <c r="AV147" t="s">
        <v>122</v>
      </c>
      <c r="AY147" t="s">
        <v>125</v>
      </c>
      <c r="AZ147" t="s">
        <v>126</v>
      </c>
      <c r="BA147" t="s">
        <v>117</v>
      </c>
      <c r="BB147" t="s">
        <v>122</v>
      </c>
      <c r="BC147" t="s">
        <v>119</v>
      </c>
      <c r="BD147" t="s">
        <v>122</v>
      </c>
      <c r="BE147" t="s">
        <v>127</v>
      </c>
      <c r="BF147" t="s">
        <v>128</v>
      </c>
      <c r="BG147" t="s">
        <v>119</v>
      </c>
      <c r="BH147">
        <v>2</v>
      </c>
      <c r="BI147" t="s">
        <v>129</v>
      </c>
      <c r="BJ147" t="s">
        <v>129</v>
      </c>
      <c r="CK147" t="s">
        <v>336</v>
      </c>
      <c r="CL147" t="s">
        <v>337</v>
      </c>
      <c r="CM147" t="s">
        <v>132</v>
      </c>
      <c r="CN147" s="2">
        <v>2</v>
      </c>
      <c r="CO147" t="s">
        <v>122</v>
      </c>
      <c r="CP147" t="s">
        <v>133</v>
      </c>
      <c r="CQ147" t="s">
        <v>133</v>
      </c>
      <c r="CR147" t="s">
        <v>134</v>
      </c>
      <c r="CS147" t="s">
        <v>346</v>
      </c>
      <c r="CT147">
        <v>52000</v>
      </c>
      <c r="CU147" t="b">
        <v>0</v>
      </c>
      <c r="CV147" t="s">
        <v>122</v>
      </c>
      <c r="CW147" t="s">
        <v>122</v>
      </c>
      <c r="CX147" t="s">
        <v>122</v>
      </c>
      <c r="CY147" t="b">
        <v>0</v>
      </c>
      <c r="CZ147" t="b">
        <v>0</v>
      </c>
      <c r="DC147" t="s">
        <v>122</v>
      </c>
      <c r="DD147">
        <v>-80113244.439999998</v>
      </c>
      <c r="DE147">
        <v>-47892489.859999999</v>
      </c>
      <c r="DF147" t="s">
        <v>346</v>
      </c>
      <c r="DG147">
        <v>80113244.439999998</v>
      </c>
      <c r="DH147" t="s">
        <v>139</v>
      </c>
      <c r="DI147">
        <v>1</v>
      </c>
    </row>
    <row r="148" spans="1:113" x14ac:dyDescent="0.2">
      <c r="A148" s="2">
        <v>43375</v>
      </c>
      <c r="B148" t="s">
        <v>335</v>
      </c>
      <c r="C148" t="s">
        <v>293</v>
      </c>
      <c r="D148" t="s">
        <v>294</v>
      </c>
      <c r="F148" t="s">
        <v>614</v>
      </c>
      <c r="H148" t="s">
        <v>116</v>
      </c>
      <c r="I148" t="s">
        <v>117</v>
      </c>
      <c r="J148" t="s">
        <v>118</v>
      </c>
      <c r="K148" t="s">
        <v>119</v>
      </c>
      <c r="N148" s="2">
        <v>43616</v>
      </c>
      <c r="R148">
        <v>1</v>
      </c>
      <c r="T148">
        <v>2292110.2599999998</v>
      </c>
      <c r="V148">
        <v>0</v>
      </c>
      <c r="W148">
        <v>0</v>
      </c>
      <c r="X148">
        <v>0</v>
      </c>
      <c r="Z148">
        <v>0</v>
      </c>
      <c r="AA148">
        <v>0</v>
      </c>
      <c r="AB148">
        <v>1.0586300000000001E-5</v>
      </c>
      <c r="AC148" t="s">
        <v>614</v>
      </c>
      <c r="AE148" t="s">
        <v>602</v>
      </c>
      <c r="AF148" t="s">
        <v>297</v>
      </c>
      <c r="AG148" t="s">
        <v>297</v>
      </c>
      <c r="AH148" t="s">
        <v>298</v>
      </c>
      <c r="AI148" t="s">
        <v>116</v>
      </c>
      <c r="AJ148" t="s">
        <v>299</v>
      </c>
      <c r="AK148" t="s">
        <v>294</v>
      </c>
      <c r="AM148" t="s">
        <v>118</v>
      </c>
      <c r="AN148" t="s">
        <v>195</v>
      </c>
      <c r="AO148" t="s">
        <v>122</v>
      </c>
      <c r="AP148" t="s">
        <v>146</v>
      </c>
      <c r="AQ148" t="s">
        <v>139</v>
      </c>
      <c r="AR148" t="s">
        <v>122</v>
      </c>
      <c r="AS148" t="s">
        <v>122</v>
      </c>
      <c r="AT148" t="s">
        <v>122</v>
      </c>
      <c r="AU148" t="s">
        <v>122</v>
      </c>
      <c r="AV148" t="s">
        <v>122</v>
      </c>
      <c r="AY148" t="s">
        <v>125</v>
      </c>
      <c r="AZ148" t="s">
        <v>126</v>
      </c>
      <c r="BA148" t="s">
        <v>117</v>
      </c>
      <c r="BB148" t="s">
        <v>122</v>
      </c>
      <c r="BC148" t="s">
        <v>119</v>
      </c>
      <c r="BD148" t="s">
        <v>122</v>
      </c>
      <c r="BE148" t="s">
        <v>127</v>
      </c>
      <c r="BF148" t="s">
        <v>128</v>
      </c>
      <c r="BG148" t="s">
        <v>119</v>
      </c>
      <c r="BH148">
        <v>2</v>
      </c>
      <c r="BI148" t="s">
        <v>129</v>
      </c>
      <c r="BJ148" t="s">
        <v>129</v>
      </c>
      <c r="CK148" t="s">
        <v>336</v>
      </c>
      <c r="CL148" t="s">
        <v>337</v>
      </c>
      <c r="CM148" t="s">
        <v>132</v>
      </c>
      <c r="CN148" s="2">
        <v>2</v>
      </c>
      <c r="CO148" t="s">
        <v>122</v>
      </c>
      <c r="CP148" t="s">
        <v>133</v>
      </c>
      <c r="CQ148" t="s">
        <v>133</v>
      </c>
      <c r="CR148" t="s">
        <v>134</v>
      </c>
      <c r="CS148" t="s">
        <v>352</v>
      </c>
      <c r="CT148">
        <v>52000</v>
      </c>
      <c r="CU148" t="b">
        <v>0</v>
      </c>
      <c r="CV148" t="s">
        <v>122</v>
      </c>
      <c r="CW148" t="s">
        <v>122</v>
      </c>
      <c r="CX148" t="s">
        <v>122</v>
      </c>
      <c r="CY148" t="b">
        <v>0</v>
      </c>
      <c r="CZ148" t="b">
        <v>0</v>
      </c>
      <c r="DC148" t="s">
        <v>122</v>
      </c>
      <c r="DD148">
        <v>-50071166.670000002</v>
      </c>
      <c r="DE148">
        <v>-2292110.2599999998</v>
      </c>
      <c r="DF148" t="s">
        <v>352</v>
      </c>
      <c r="DG148">
        <v>50071166.670000002</v>
      </c>
      <c r="DH148" t="s">
        <v>139</v>
      </c>
      <c r="DI148">
        <v>1</v>
      </c>
    </row>
    <row r="149" spans="1:113" x14ac:dyDescent="0.2">
      <c r="A149" s="2">
        <v>43375</v>
      </c>
      <c r="B149" t="s">
        <v>335</v>
      </c>
      <c r="C149" t="s">
        <v>293</v>
      </c>
      <c r="D149" t="s">
        <v>294</v>
      </c>
      <c r="F149" t="s">
        <v>615</v>
      </c>
      <c r="H149" t="s">
        <v>116</v>
      </c>
      <c r="I149" t="s">
        <v>117</v>
      </c>
      <c r="J149" t="s">
        <v>118</v>
      </c>
      <c r="K149" t="s">
        <v>119</v>
      </c>
      <c r="N149" s="2">
        <v>43395</v>
      </c>
      <c r="R149">
        <v>1</v>
      </c>
      <c r="T149">
        <v>44739852.009999998</v>
      </c>
      <c r="V149">
        <v>0</v>
      </c>
      <c r="W149">
        <v>0</v>
      </c>
      <c r="X149">
        <v>0</v>
      </c>
      <c r="Z149">
        <v>0</v>
      </c>
      <c r="AA149">
        <v>0</v>
      </c>
      <c r="AB149">
        <v>2.0663459999999999E-4</v>
      </c>
      <c r="AC149" t="s">
        <v>615</v>
      </c>
      <c r="AE149" t="s">
        <v>602</v>
      </c>
      <c r="AF149" t="s">
        <v>297</v>
      </c>
      <c r="AG149" t="s">
        <v>297</v>
      </c>
      <c r="AH149" t="s">
        <v>298</v>
      </c>
      <c r="AI149" t="s">
        <v>116</v>
      </c>
      <c r="AJ149" t="s">
        <v>299</v>
      </c>
      <c r="AK149" t="s">
        <v>294</v>
      </c>
      <c r="AM149" t="s">
        <v>118</v>
      </c>
      <c r="AN149" t="s">
        <v>195</v>
      </c>
      <c r="AO149" t="s">
        <v>122</v>
      </c>
      <c r="AP149" t="s">
        <v>146</v>
      </c>
      <c r="AQ149" t="s">
        <v>139</v>
      </c>
      <c r="AR149" t="s">
        <v>122</v>
      </c>
      <c r="AS149" t="s">
        <v>122</v>
      </c>
      <c r="AT149" t="s">
        <v>122</v>
      </c>
      <c r="AU149" t="s">
        <v>122</v>
      </c>
      <c r="AV149" t="s">
        <v>122</v>
      </c>
      <c r="AY149" t="s">
        <v>125</v>
      </c>
      <c r="AZ149" t="s">
        <v>126</v>
      </c>
      <c r="BA149" t="s">
        <v>117</v>
      </c>
      <c r="BB149" t="s">
        <v>122</v>
      </c>
      <c r="BC149" t="s">
        <v>119</v>
      </c>
      <c r="BD149" t="s">
        <v>122</v>
      </c>
      <c r="BE149" t="s">
        <v>127</v>
      </c>
      <c r="BF149" t="s">
        <v>128</v>
      </c>
      <c r="BG149" t="s">
        <v>119</v>
      </c>
      <c r="BH149">
        <v>2</v>
      </c>
      <c r="BI149" t="s">
        <v>129</v>
      </c>
      <c r="BJ149" t="s">
        <v>129</v>
      </c>
      <c r="CK149" t="s">
        <v>336</v>
      </c>
      <c r="CL149" t="s">
        <v>337</v>
      </c>
      <c r="CM149" t="s">
        <v>132</v>
      </c>
      <c r="CN149" s="2">
        <v>2</v>
      </c>
      <c r="CO149" t="s">
        <v>122</v>
      </c>
      <c r="CP149" t="s">
        <v>133</v>
      </c>
      <c r="CQ149" t="s">
        <v>133</v>
      </c>
      <c r="CR149" t="s">
        <v>134</v>
      </c>
      <c r="CS149" t="s">
        <v>363</v>
      </c>
      <c r="CT149">
        <v>52000</v>
      </c>
      <c r="CU149" t="b">
        <v>0</v>
      </c>
      <c r="CV149" t="s">
        <v>122</v>
      </c>
      <c r="CW149" t="s">
        <v>122</v>
      </c>
      <c r="CX149" t="s">
        <v>122</v>
      </c>
      <c r="CY149" t="b">
        <v>0</v>
      </c>
      <c r="CZ149" t="b">
        <v>0</v>
      </c>
      <c r="DC149" t="s">
        <v>122</v>
      </c>
      <c r="DD149">
        <v>-402431123.29000002</v>
      </c>
      <c r="DE149">
        <v>-44739852.009999998</v>
      </c>
      <c r="DF149" t="s">
        <v>363</v>
      </c>
      <c r="DG149">
        <v>402431123.29000002</v>
      </c>
      <c r="DH149" t="s">
        <v>139</v>
      </c>
      <c r="DI149">
        <v>1</v>
      </c>
    </row>
    <row r="150" spans="1:113" x14ac:dyDescent="0.2">
      <c r="A150" s="2">
        <v>43375</v>
      </c>
      <c r="B150" t="s">
        <v>335</v>
      </c>
      <c r="C150" t="s">
        <v>293</v>
      </c>
      <c r="D150" t="s">
        <v>294</v>
      </c>
      <c r="F150" t="s">
        <v>616</v>
      </c>
      <c r="H150" t="s">
        <v>116</v>
      </c>
      <c r="I150" t="s">
        <v>117</v>
      </c>
      <c r="J150" t="s">
        <v>118</v>
      </c>
      <c r="K150" t="s">
        <v>119</v>
      </c>
      <c r="N150" s="2">
        <v>43536</v>
      </c>
      <c r="R150">
        <v>1</v>
      </c>
      <c r="T150">
        <v>15409592.4</v>
      </c>
      <c r="V150">
        <v>0</v>
      </c>
      <c r="W150">
        <v>0</v>
      </c>
      <c r="X150">
        <v>0</v>
      </c>
      <c r="Z150">
        <v>0</v>
      </c>
      <c r="AA150">
        <v>0</v>
      </c>
      <c r="AB150">
        <v>7.1170399999999999E-5</v>
      </c>
      <c r="AC150" t="s">
        <v>616</v>
      </c>
      <c r="AE150" t="s">
        <v>602</v>
      </c>
      <c r="AF150" t="s">
        <v>297</v>
      </c>
      <c r="AG150" t="s">
        <v>297</v>
      </c>
      <c r="AH150" t="s">
        <v>298</v>
      </c>
      <c r="AI150" t="s">
        <v>116</v>
      </c>
      <c r="AJ150" t="s">
        <v>299</v>
      </c>
      <c r="AK150" t="s">
        <v>294</v>
      </c>
      <c r="AM150" t="s">
        <v>118</v>
      </c>
      <c r="AN150" t="s">
        <v>195</v>
      </c>
      <c r="AO150" t="s">
        <v>122</v>
      </c>
      <c r="AP150" t="s">
        <v>146</v>
      </c>
      <c r="AQ150" t="s">
        <v>139</v>
      </c>
      <c r="AR150" t="s">
        <v>122</v>
      </c>
      <c r="AS150" t="s">
        <v>122</v>
      </c>
      <c r="AT150" t="s">
        <v>122</v>
      </c>
      <c r="AU150" t="s">
        <v>122</v>
      </c>
      <c r="AV150" t="s">
        <v>122</v>
      </c>
      <c r="AY150" t="s">
        <v>125</v>
      </c>
      <c r="AZ150" t="s">
        <v>126</v>
      </c>
      <c r="BA150" t="s">
        <v>117</v>
      </c>
      <c r="BB150" t="s">
        <v>122</v>
      </c>
      <c r="BC150" t="s">
        <v>119</v>
      </c>
      <c r="BD150" t="s">
        <v>122</v>
      </c>
      <c r="BE150" t="s">
        <v>127</v>
      </c>
      <c r="BF150" t="s">
        <v>128</v>
      </c>
      <c r="BG150" t="s">
        <v>119</v>
      </c>
      <c r="BH150">
        <v>2</v>
      </c>
      <c r="BI150" t="s">
        <v>129</v>
      </c>
      <c r="BJ150" t="s">
        <v>129</v>
      </c>
      <c r="CK150" t="s">
        <v>336</v>
      </c>
      <c r="CL150" t="s">
        <v>337</v>
      </c>
      <c r="CM150" t="s">
        <v>132</v>
      </c>
      <c r="CN150" s="2">
        <v>2</v>
      </c>
      <c r="CO150" t="s">
        <v>122</v>
      </c>
      <c r="CP150" t="s">
        <v>133</v>
      </c>
      <c r="CQ150" t="s">
        <v>133</v>
      </c>
      <c r="CR150" t="s">
        <v>134</v>
      </c>
      <c r="CS150" t="s">
        <v>364</v>
      </c>
      <c r="CT150">
        <v>52000</v>
      </c>
      <c r="CU150" t="b">
        <v>0</v>
      </c>
      <c r="CV150" t="s">
        <v>122</v>
      </c>
      <c r="CW150" t="s">
        <v>122</v>
      </c>
      <c r="CX150" t="s">
        <v>122</v>
      </c>
      <c r="CY150" t="b">
        <v>0</v>
      </c>
      <c r="CZ150" t="b">
        <v>0</v>
      </c>
      <c r="DC150" t="s">
        <v>122</v>
      </c>
      <c r="DD150">
        <v>-313876698.63</v>
      </c>
      <c r="DE150">
        <v>-15409592.4</v>
      </c>
      <c r="DF150" t="s">
        <v>364</v>
      </c>
      <c r="DG150">
        <v>313876698.63</v>
      </c>
      <c r="DH150" t="s">
        <v>139</v>
      </c>
      <c r="DI150">
        <v>1</v>
      </c>
    </row>
    <row r="151" spans="1:113" x14ac:dyDescent="0.2">
      <c r="A151" s="2">
        <v>43375</v>
      </c>
      <c r="B151" t="s">
        <v>335</v>
      </c>
      <c r="C151" t="s">
        <v>293</v>
      </c>
      <c r="D151" t="s">
        <v>294</v>
      </c>
      <c r="F151" t="s">
        <v>617</v>
      </c>
      <c r="H151" t="s">
        <v>618</v>
      </c>
      <c r="I151" t="s">
        <v>117</v>
      </c>
      <c r="J151" t="s">
        <v>118</v>
      </c>
      <c r="K151" t="s">
        <v>149</v>
      </c>
      <c r="N151" s="2">
        <v>43452</v>
      </c>
      <c r="R151">
        <v>1</v>
      </c>
      <c r="T151">
        <v>13994753.08</v>
      </c>
      <c r="V151">
        <v>0</v>
      </c>
      <c r="W151">
        <v>0</v>
      </c>
      <c r="X151">
        <v>0</v>
      </c>
      <c r="Z151">
        <v>0</v>
      </c>
      <c r="AA151">
        <v>0</v>
      </c>
      <c r="AB151">
        <v>6.4635900000000002E-5</v>
      </c>
      <c r="AC151" t="s">
        <v>617</v>
      </c>
      <c r="AE151" t="s">
        <v>619</v>
      </c>
      <c r="AF151" t="s">
        <v>297</v>
      </c>
      <c r="AG151" t="s">
        <v>297</v>
      </c>
      <c r="AH151" t="s">
        <v>298</v>
      </c>
      <c r="AI151" t="s">
        <v>618</v>
      </c>
      <c r="AJ151" t="s">
        <v>299</v>
      </c>
      <c r="AK151" t="s">
        <v>294</v>
      </c>
      <c r="AM151" t="s">
        <v>118</v>
      </c>
      <c r="AN151" t="s">
        <v>195</v>
      </c>
      <c r="AO151" t="s">
        <v>122</v>
      </c>
      <c r="AP151" t="s">
        <v>146</v>
      </c>
      <c r="AQ151" t="s">
        <v>139</v>
      </c>
      <c r="AR151" t="s">
        <v>122</v>
      </c>
      <c r="AS151" t="s">
        <v>122</v>
      </c>
      <c r="AT151" t="s">
        <v>122</v>
      </c>
      <c r="AU151" t="s">
        <v>122</v>
      </c>
      <c r="AV151" t="s">
        <v>122</v>
      </c>
      <c r="AY151" t="s">
        <v>620</v>
      </c>
      <c r="AZ151" t="s">
        <v>621</v>
      </c>
      <c r="BA151" t="s">
        <v>117</v>
      </c>
      <c r="BB151" t="s">
        <v>122</v>
      </c>
      <c r="BC151" t="s">
        <v>149</v>
      </c>
      <c r="BD151" t="s">
        <v>122</v>
      </c>
      <c r="BE151" t="s">
        <v>122</v>
      </c>
      <c r="BF151" t="s">
        <v>622</v>
      </c>
      <c r="BG151" t="s">
        <v>149</v>
      </c>
      <c r="BH151">
        <v>4</v>
      </c>
      <c r="BI151" t="s">
        <v>129</v>
      </c>
      <c r="BJ151" t="s">
        <v>129</v>
      </c>
      <c r="CK151" t="s">
        <v>336</v>
      </c>
      <c r="CL151" t="s">
        <v>337</v>
      </c>
      <c r="CM151" t="s">
        <v>132</v>
      </c>
      <c r="CN151" s="2">
        <v>2</v>
      </c>
      <c r="CO151" t="s">
        <v>122</v>
      </c>
      <c r="CP151" t="s">
        <v>133</v>
      </c>
      <c r="CQ151" t="s">
        <v>133</v>
      </c>
      <c r="CR151" t="s">
        <v>134</v>
      </c>
      <c r="CS151" t="s">
        <v>357</v>
      </c>
      <c r="CT151">
        <v>15000</v>
      </c>
      <c r="CU151" t="b">
        <v>0</v>
      </c>
      <c r="CV151" t="s">
        <v>122</v>
      </c>
      <c r="CW151" t="s">
        <v>122</v>
      </c>
      <c r="CX151" t="s">
        <v>122</v>
      </c>
      <c r="CY151" t="b">
        <v>0</v>
      </c>
      <c r="CZ151" t="b">
        <v>0</v>
      </c>
      <c r="DC151" t="s">
        <v>122</v>
      </c>
      <c r="DD151">
        <v>-92443500</v>
      </c>
      <c r="DE151">
        <v>-13994753.08</v>
      </c>
      <c r="DF151" t="s">
        <v>357</v>
      </c>
      <c r="DG151">
        <v>92443500</v>
      </c>
      <c r="DH151" t="s">
        <v>139</v>
      </c>
      <c r="DI151">
        <v>1</v>
      </c>
    </row>
    <row r="152" spans="1:113" x14ac:dyDescent="0.2">
      <c r="A152" s="2">
        <v>43375</v>
      </c>
      <c r="B152" t="s">
        <v>335</v>
      </c>
      <c r="C152" t="s">
        <v>293</v>
      </c>
      <c r="D152" t="s">
        <v>294</v>
      </c>
      <c r="F152" t="s">
        <v>623</v>
      </c>
      <c r="H152" t="s">
        <v>305</v>
      </c>
      <c r="I152" t="s">
        <v>117</v>
      </c>
      <c r="J152" t="s">
        <v>118</v>
      </c>
      <c r="K152" t="s">
        <v>306</v>
      </c>
      <c r="N152" s="2">
        <v>43410</v>
      </c>
      <c r="R152">
        <v>1</v>
      </c>
      <c r="T152">
        <v>21487348.66</v>
      </c>
      <c r="V152">
        <v>0</v>
      </c>
      <c r="W152">
        <v>0</v>
      </c>
      <c r="X152">
        <v>0</v>
      </c>
      <c r="Z152">
        <v>0</v>
      </c>
      <c r="AA152">
        <v>0</v>
      </c>
      <c r="AB152">
        <v>9.9240999999999994E-5</v>
      </c>
      <c r="AC152" t="s">
        <v>623</v>
      </c>
      <c r="AE152" t="s">
        <v>624</v>
      </c>
      <c r="AF152" t="s">
        <v>297</v>
      </c>
      <c r="AG152" t="s">
        <v>297</v>
      </c>
      <c r="AH152" t="s">
        <v>298</v>
      </c>
      <c r="AI152" t="s">
        <v>305</v>
      </c>
      <c r="AJ152" t="s">
        <v>299</v>
      </c>
      <c r="AK152" t="s">
        <v>294</v>
      </c>
      <c r="AM152" t="s">
        <v>118</v>
      </c>
      <c r="AN152" t="s">
        <v>195</v>
      </c>
      <c r="AO152" t="s">
        <v>122</v>
      </c>
      <c r="AP152" t="s">
        <v>146</v>
      </c>
      <c r="AQ152" t="s">
        <v>139</v>
      </c>
      <c r="AR152" t="s">
        <v>122</v>
      </c>
      <c r="AS152" t="s">
        <v>122</v>
      </c>
      <c r="AT152" t="s">
        <v>122</v>
      </c>
      <c r="AU152" t="s">
        <v>122</v>
      </c>
      <c r="AV152" t="s">
        <v>122</v>
      </c>
      <c r="AY152" t="s">
        <v>308</v>
      </c>
      <c r="AZ152" t="s">
        <v>309</v>
      </c>
      <c r="BA152" t="s">
        <v>117</v>
      </c>
      <c r="BB152" t="s">
        <v>306</v>
      </c>
      <c r="BC152" t="s">
        <v>122</v>
      </c>
      <c r="BD152" t="s">
        <v>122</v>
      </c>
      <c r="BE152" t="s">
        <v>122</v>
      </c>
      <c r="BF152" t="s">
        <v>122</v>
      </c>
      <c r="BG152" t="s">
        <v>306</v>
      </c>
      <c r="BH152">
        <v>7</v>
      </c>
      <c r="BI152" t="s">
        <v>129</v>
      </c>
      <c r="BJ152" t="s">
        <v>129</v>
      </c>
      <c r="CK152" t="s">
        <v>336</v>
      </c>
      <c r="CL152" t="s">
        <v>337</v>
      </c>
      <c r="CM152" t="s">
        <v>132</v>
      </c>
      <c r="CN152" s="2">
        <v>2</v>
      </c>
      <c r="CO152" t="s">
        <v>122</v>
      </c>
      <c r="CP152" t="s">
        <v>133</v>
      </c>
      <c r="CQ152" t="s">
        <v>133</v>
      </c>
      <c r="CR152" t="s">
        <v>134</v>
      </c>
      <c r="CS152" t="s">
        <v>155</v>
      </c>
      <c r="CT152">
        <v>16000</v>
      </c>
      <c r="CU152" t="b">
        <v>0</v>
      </c>
      <c r="CV152" t="s">
        <v>122</v>
      </c>
      <c r="CW152" t="s">
        <v>122</v>
      </c>
      <c r="CX152" t="s">
        <v>122</v>
      </c>
      <c r="CY152" t="b">
        <v>0</v>
      </c>
      <c r="CZ152" t="b">
        <v>0</v>
      </c>
      <c r="DC152" t="s">
        <v>122</v>
      </c>
      <c r="DD152">
        <v>-35849364.539999999</v>
      </c>
      <c r="DE152">
        <v>-21487348.66</v>
      </c>
      <c r="DF152" t="s">
        <v>155</v>
      </c>
      <c r="DG152">
        <v>35849364.539999999</v>
      </c>
      <c r="DH152" t="s">
        <v>139</v>
      </c>
      <c r="DI152">
        <v>1</v>
      </c>
    </row>
    <row r="153" spans="1:113" x14ac:dyDescent="0.2">
      <c r="A153" s="2">
        <v>43375</v>
      </c>
      <c r="B153" t="s">
        <v>335</v>
      </c>
      <c r="C153" t="s">
        <v>293</v>
      </c>
      <c r="D153" t="s">
        <v>294</v>
      </c>
      <c r="F153" t="s">
        <v>625</v>
      </c>
      <c r="H153" t="s">
        <v>116</v>
      </c>
      <c r="I153" t="s">
        <v>117</v>
      </c>
      <c r="J153" t="s">
        <v>118</v>
      </c>
      <c r="K153" t="s">
        <v>119</v>
      </c>
      <c r="N153" s="2">
        <v>43423</v>
      </c>
      <c r="R153">
        <v>1</v>
      </c>
      <c r="T153">
        <v>-30430551.879999999</v>
      </c>
      <c r="V153">
        <v>0</v>
      </c>
      <c r="W153">
        <v>0</v>
      </c>
      <c r="X153">
        <v>0</v>
      </c>
      <c r="Z153">
        <v>0</v>
      </c>
      <c r="AA153">
        <v>0</v>
      </c>
      <c r="AB153">
        <v>-1.4054590000000001E-4</v>
      </c>
      <c r="AC153" t="s">
        <v>625</v>
      </c>
      <c r="AE153" t="s">
        <v>602</v>
      </c>
      <c r="AF153" t="s">
        <v>297</v>
      </c>
      <c r="AG153" t="s">
        <v>297</v>
      </c>
      <c r="AH153" t="s">
        <v>298</v>
      </c>
      <c r="AI153" t="s">
        <v>116</v>
      </c>
      <c r="AJ153" t="s">
        <v>299</v>
      </c>
      <c r="AK153" t="s">
        <v>294</v>
      </c>
      <c r="AM153" t="s">
        <v>118</v>
      </c>
      <c r="AN153" t="s">
        <v>195</v>
      </c>
      <c r="AO153" t="s">
        <v>122</v>
      </c>
      <c r="AP153" t="s">
        <v>146</v>
      </c>
      <c r="AQ153" t="s">
        <v>139</v>
      </c>
      <c r="AR153" t="s">
        <v>122</v>
      </c>
      <c r="AS153" t="s">
        <v>122</v>
      </c>
      <c r="AT153" t="s">
        <v>122</v>
      </c>
      <c r="AU153" t="s">
        <v>122</v>
      </c>
      <c r="AV153" t="s">
        <v>122</v>
      </c>
      <c r="AY153" t="s">
        <v>125</v>
      </c>
      <c r="AZ153" t="s">
        <v>126</v>
      </c>
      <c r="BA153" t="s">
        <v>117</v>
      </c>
      <c r="BB153" t="s">
        <v>122</v>
      </c>
      <c r="BC153" t="s">
        <v>119</v>
      </c>
      <c r="BD153" t="s">
        <v>122</v>
      </c>
      <c r="BE153" t="s">
        <v>127</v>
      </c>
      <c r="BF153" t="s">
        <v>128</v>
      </c>
      <c r="BG153" t="s">
        <v>119</v>
      </c>
      <c r="BH153">
        <v>2</v>
      </c>
      <c r="BI153" t="s">
        <v>129</v>
      </c>
      <c r="BJ153" t="s">
        <v>129</v>
      </c>
      <c r="CK153" t="s">
        <v>336</v>
      </c>
      <c r="CL153" t="s">
        <v>337</v>
      </c>
      <c r="CM153" t="s">
        <v>132</v>
      </c>
      <c r="CN153" s="2">
        <v>2</v>
      </c>
      <c r="CO153" t="s">
        <v>122</v>
      </c>
      <c r="CP153" t="s">
        <v>133</v>
      </c>
      <c r="CQ153" t="s">
        <v>133</v>
      </c>
      <c r="CR153" t="s">
        <v>134</v>
      </c>
      <c r="CS153" t="s">
        <v>367</v>
      </c>
      <c r="CT153">
        <v>52000</v>
      </c>
      <c r="CU153" t="b">
        <v>0</v>
      </c>
      <c r="CV153" t="s">
        <v>122</v>
      </c>
      <c r="CW153" t="s">
        <v>122</v>
      </c>
      <c r="CX153" t="s">
        <v>122</v>
      </c>
      <c r="CY153" t="b">
        <v>0</v>
      </c>
      <c r="CZ153" t="b">
        <v>0</v>
      </c>
      <c r="DC153" t="s">
        <v>122</v>
      </c>
      <c r="DD153">
        <v>-50754333.329999998</v>
      </c>
      <c r="DE153">
        <v>30430551.879999999</v>
      </c>
      <c r="DF153" t="s">
        <v>367</v>
      </c>
      <c r="DG153">
        <v>50754333.329999998</v>
      </c>
      <c r="DH153" t="s">
        <v>139</v>
      </c>
      <c r="DI153">
        <v>1</v>
      </c>
    </row>
    <row r="154" spans="1:113" x14ac:dyDescent="0.2">
      <c r="A154" s="2">
        <v>43375</v>
      </c>
      <c r="B154" t="s">
        <v>335</v>
      </c>
      <c r="C154" t="s">
        <v>293</v>
      </c>
      <c r="D154" t="s">
        <v>294</v>
      </c>
      <c r="F154" t="s">
        <v>626</v>
      </c>
      <c r="H154" t="s">
        <v>116</v>
      </c>
      <c r="I154" t="s">
        <v>117</v>
      </c>
      <c r="J154" t="s">
        <v>118</v>
      </c>
      <c r="K154" t="s">
        <v>119</v>
      </c>
      <c r="N154" s="2">
        <v>43424</v>
      </c>
      <c r="R154">
        <v>1</v>
      </c>
      <c r="T154">
        <v>-6093676.5899999999</v>
      </c>
      <c r="V154">
        <v>0</v>
      </c>
      <c r="W154">
        <v>0</v>
      </c>
      <c r="X154">
        <v>0</v>
      </c>
      <c r="Z154">
        <v>0</v>
      </c>
      <c r="AA154">
        <v>0</v>
      </c>
      <c r="AB154">
        <v>-2.81441E-5</v>
      </c>
      <c r="AC154" t="s">
        <v>626</v>
      </c>
      <c r="AE154" t="s">
        <v>602</v>
      </c>
      <c r="AF154" t="s">
        <v>297</v>
      </c>
      <c r="AG154" t="s">
        <v>297</v>
      </c>
      <c r="AH154" t="s">
        <v>298</v>
      </c>
      <c r="AI154" t="s">
        <v>116</v>
      </c>
      <c r="AJ154" t="s">
        <v>299</v>
      </c>
      <c r="AK154" t="s">
        <v>294</v>
      </c>
      <c r="AM154" t="s">
        <v>118</v>
      </c>
      <c r="AN154" t="s">
        <v>195</v>
      </c>
      <c r="AO154" t="s">
        <v>122</v>
      </c>
      <c r="AP154" t="s">
        <v>146</v>
      </c>
      <c r="AQ154" t="s">
        <v>139</v>
      </c>
      <c r="AR154" t="s">
        <v>122</v>
      </c>
      <c r="AS154" t="s">
        <v>122</v>
      </c>
      <c r="AT154" t="s">
        <v>122</v>
      </c>
      <c r="AU154" t="s">
        <v>122</v>
      </c>
      <c r="AV154" t="s">
        <v>122</v>
      </c>
      <c r="AY154" t="s">
        <v>125</v>
      </c>
      <c r="AZ154" t="s">
        <v>126</v>
      </c>
      <c r="BA154" t="s">
        <v>117</v>
      </c>
      <c r="BB154" t="s">
        <v>122</v>
      </c>
      <c r="BC154" t="s">
        <v>119</v>
      </c>
      <c r="BD154" t="s">
        <v>122</v>
      </c>
      <c r="BE154" t="s">
        <v>127</v>
      </c>
      <c r="BF154" t="s">
        <v>128</v>
      </c>
      <c r="BG154" t="s">
        <v>119</v>
      </c>
      <c r="BH154">
        <v>2</v>
      </c>
      <c r="BI154" t="s">
        <v>129</v>
      </c>
      <c r="BJ154" t="s">
        <v>129</v>
      </c>
      <c r="CK154" t="s">
        <v>336</v>
      </c>
      <c r="CL154" t="s">
        <v>337</v>
      </c>
      <c r="CM154" t="s">
        <v>132</v>
      </c>
      <c r="CN154" s="2">
        <v>2</v>
      </c>
      <c r="CO154" t="s">
        <v>122</v>
      </c>
      <c r="CP154" t="s">
        <v>133</v>
      </c>
      <c r="CQ154" t="s">
        <v>133</v>
      </c>
      <c r="CR154" t="s">
        <v>134</v>
      </c>
      <c r="CS154" t="s">
        <v>368</v>
      </c>
      <c r="CT154">
        <v>52000</v>
      </c>
      <c r="CU154" t="b">
        <v>0</v>
      </c>
      <c r="CV154" t="s">
        <v>122</v>
      </c>
      <c r="CW154" t="s">
        <v>122</v>
      </c>
      <c r="CX154" t="s">
        <v>122</v>
      </c>
      <c r="CY154" t="b">
        <v>0</v>
      </c>
      <c r="CZ154" t="b">
        <v>0</v>
      </c>
      <c r="DC154" t="s">
        <v>122</v>
      </c>
      <c r="DD154">
        <v>-14211213.33</v>
      </c>
      <c r="DE154">
        <v>6093676.5899999999</v>
      </c>
      <c r="DF154" t="s">
        <v>368</v>
      </c>
      <c r="DG154">
        <v>14211213.33</v>
      </c>
      <c r="DH154" t="s">
        <v>139</v>
      </c>
      <c r="DI154">
        <v>1</v>
      </c>
    </row>
    <row r="155" spans="1:113" x14ac:dyDescent="0.2">
      <c r="A155" s="2">
        <v>43375</v>
      </c>
      <c r="B155" t="s">
        <v>335</v>
      </c>
      <c r="C155" t="s">
        <v>293</v>
      </c>
      <c r="D155" t="s">
        <v>294</v>
      </c>
      <c r="F155" t="s">
        <v>627</v>
      </c>
      <c r="H155" t="s">
        <v>116</v>
      </c>
      <c r="I155" t="s">
        <v>117</v>
      </c>
      <c r="J155" t="s">
        <v>118</v>
      </c>
      <c r="K155" t="s">
        <v>119</v>
      </c>
      <c r="N155" s="2">
        <v>43430</v>
      </c>
      <c r="R155">
        <v>1</v>
      </c>
      <c r="T155">
        <v>-23161589.52</v>
      </c>
      <c r="V155">
        <v>0</v>
      </c>
      <c r="W155">
        <v>0</v>
      </c>
      <c r="X155">
        <v>0</v>
      </c>
      <c r="Z155">
        <v>0</v>
      </c>
      <c r="AA155">
        <v>0</v>
      </c>
      <c r="AB155">
        <v>-1.069737E-4</v>
      </c>
      <c r="AC155" t="s">
        <v>627</v>
      </c>
      <c r="AE155" t="s">
        <v>602</v>
      </c>
      <c r="AF155" t="s">
        <v>297</v>
      </c>
      <c r="AG155" t="s">
        <v>297</v>
      </c>
      <c r="AH155" t="s">
        <v>298</v>
      </c>
      <c r="AI155" t="s">
        <v>116</v>
      </c>
      <c r="AJ155" t="s">
        <v>299</v>
      </c>
      <c r="AK155" t="s">
        <v>294</v>
      </c>
      <c r="AM155" t="s">
        <v>118</v>
      </c>
      <c r="AN155" t="s">
        <v>195</v>
      </c>
      <c r="AO155" t="s">
        <v>122</v>
      </c>
      <c r="AP155" t="s">
        <v>146</v>
      </c>
      <c r="AQ155" t="s">
        <v>139</v>
      </c>
      <c r="AR155" t="s">
        <v>122</v>
      </c>
      <c r="AS155" t="s">
        <v>122</v>
      </c>
      <c r="AT155" t="s">
        <v>122</v>
      </c>
      <c r="AU155" t="s">
        <v>122</v>
      </c>
      <c r="AV155" t="s">
        <v>122</v>
      </c>
      <c r="AY155" t="s">
        <v>125</v>
      </c>
      <c r="AZ155" t="s">
        <v>126</v>
      </c>
      <c r="BA155" t="s">
        <v>117</v>
      </c>
      <c r="BB155" t="s">
        <v>122</v>
      </c>
      <c r="BC155" t="s">
        <v>119</v>
      </c>
      <c r="BD155" t="s">
        <v>122</v>
      </c>
      <c r="BE155" t="s">
        <v>127</v>
      </c>
      <c r="BF155" t="s">
        <v>128</v>
      </c>
      <c r="BG155" t="s">
        <v>119</v>
      </c>
      <c r="BH155">
        <v>2</v>
      </c>
      <c r="BI155" t="s">
        <v>129</v>
      </c>
      <c r="BJ155" t="s">
        <v>129</v>
      </c>
      <c r="CK155" t="s">
        <v>336</v>
      </c>
      <c r="CL155" t="s">
        <v>337</v>
      </c>
      <c r="CM155" t="s">
        <v>132</v>
      </c>
      <c r="CN155" s="2">
        <v>2</v>
      </c>
      <c r="CO155" t="s">
        <v>122</v>
      </c>
      <c r="CP155" t="s">
        <v>133</v>
      </c>
      <c r="CQ155" t="s">
        <v>133</v>
      </c>
      <c r="CR155" t="s">
        <v>134</v>
      </c>
      <c r="CS155" t="s">
        <v>366</v>
      </c>
      <c r="CT155">
        <v>52000</v>
      </c>
      <c r="CU155" t="b">
        <v>0</v>
      </c>
      <c r="CV155" t="s">
        <v>122</v>
      </c>
      <c r="CW155" t="s">
        <v>122</v>
      </c>
      <c r="CX155" t="s">
        <v>122</v>
      </c>
      <c r="CY155" t="b">
        <v>0</v>
      </c>
      <c r="CZ155" t="b">
        <v>0</v>
      </c>
      <c r="DC155" t="s">
        <v>122</v>
      </c>
      <c r="DD155">
        <v>-50775000</v>
      </c>
      <c r="DE155">
        <v>23161589.52</v>
      </c>
      <c r="DF155" t="s">
        <v>366</v>
      </c>
      <c r="DG155">
        <v>50775000</v>
      </c>
      <c r="DH155" t="s">
        <v>139</v>
      </c>
      <c r="DI155">
        <v>1</v>
      </c>
    </row>
    <row r="156" spans="1:113" x14ac:dyDescent="0.2">
      <c r="A156" s="2">
        <v>43375</v>
      </c>
      <c r="B156" t="s">
        <v>335</v>
      </c>
      <c r="C156" t="s">
        <v>293</v>
      </c>
      <c r="D156" t="s">
        <v>294</v>
      </c>
      <c r="F156" t="s">
        <v>628</v>
      </c>
      <c r="H156" t="s">
        <v>116</v>
      </c>
      <c r="I156" t="s">
        <v>117</v>
      </c>
      <c r="J156" t="s">
        <v>118</v>
      </c>
      <c r="K156" t="s">
        <v>119</v>
      </c>
      <c r="N156" s="2">
        <v>43389</v>
      </c>
      <c r="R156">
        <v>1</v>
      </c>
      <c r="T156">
        <v>29853840.309999999</v>
      </c>
      <c r="V156">
        <v>0</v>
      </c>
      <c r="W156">
        <v>0</v>
      </c>
      <c r="X156">
        <v>0</v>
      </c>
      <c r="Z156">
        <v>0</v>
      </c>
      <c r="AA156">
        <v>0</v>
      </c>
      <c r="AB156">
        <v>1.3788240000000001E-4</v>
      </c>
      <c r="AC156" t="s">
        <v>628</v>
      </c>
      <c r="AE156" t="s">
        <v>598</v>
      </c>
      <c r="AF156" t="s">
        <v>297</v>
      </c>
      <c r="AG156" t="s">
        <v>297</v>
      </c>
      <c r="AH156" t="s">
        <v>298</v>
      </c>
      <c r="AI156" t="s">
        <v>116</v>
      </c>
      <c r="AJ156" t="s">
        <v>299</v>
      </c>
      <c r="AK156" t="s">
        <v>294</v>
      </c>
      <c r="AM156" t="s">
        <v>118</v>
      </c>
      <c r="AN156" t="s">
        <v>195</v>
      </c>
      <c r="AO156" t="s">
        <v>122</v>
      </c>
      <c r="AP156" t="s">
        <v>146</v>
      </c>
      <c r="AQ156" t="s">
        <v>139</v>
      </c>
      <c r="AR156" t="s">
        <v>122</v>
      </c>
      <c r="AS156" t="s">
        <v>122</v>
      </c>
      <c r="AT156" t="s">
        <v>122</v>
      </c>
      <c r="AU156" t="s">
        <v>122</v>
      </c>
      <c r="AV156" t="s">
        <v>122</v>
      </c>
      <c r="AY156" t="s">
        <v>125</v>
      </c>
      <c r="AZ156" t="s">
        <v>126</v>
      </c>
      <c r="BA156" t="s">
        <v>117</v>
      </c>
      <c r="BB156" t="s">
        <v>122</v>
      </c>
      <c r="BC156" t="s">
        <v>119</v>
      </c>
      <c r="BD156" t="s">
        <v>122</v>
      </c>
      <c r="BE156" t="s">
        <v>127</v>
      </c>
      <c r="BF156" t="s">
        <v>128</v>
      </c>
      <c r="BG156" t="s">
        <v>119</v>
      </c>
      <c r="BH156">
        <v>2</v>
      </c>
      <c r="BI156" t="s">
        <v>129</v>
      </c>
      <c r="BJ156" t="s">
        <v>129</v>
      </c>
      <c r="CK156" t="s">
        <v>336</v>
      </c>
      <c r="CL156" t="s">
        <v>337</v>
      </c>
      <c r="CM156" t="s">
        <v>132</v>
      </c>
      <c r="CN156" s="2">
        <v>2</v>
      </c>
      <c r="CO156" t="s">
        <v>122</v>
      </c>
      <c r="CP156" t="s">
        <v>133</v>
      </c>
      <c r="CQ156" t="s">
        <v>133</v>
      </c>
      <c r="CR156" t="s">
        <v>134</v>
      </c>
      <c r="CS156" t="s">
        <v>159</v>
      </c>
      <c r="CT156">
        <v>52000</v>
      </c>
      <c r="CU156" t="b">
        <v>0</v>
      </c>
      <c r="CV156" t="s">
        <v>122</v>
      </c>
      <c r="CW156" t="s">
        <v>122</v>
      </c>
      <c r="CX156" t="s">
        <v>122</v>
      </c>
      <c r="CY156" t="b">
        <v>0</v>
      </c>
      <c r="CZ156" t="b">
        <v>0</v>
      </c>
      <c r="DC156" t="s">
        <v>122</v>
      </c>
      <c r="DD156">
        <v>-51206666.670000002</v>
      </c>
      <c r="DE156">
        <v>-29853840.309999999</v>
      </c>
      <c r="DF156" t="s">
        <v>159</v>
      </c>
      <c r="DG156">
        <v>51206666.670000002</v>
      </c>
      <c r="DH156" t="s">
        <v>139</v>
      </c>
      <c r="DI156">
        <v>1</v>
      </c>
    </row>
    <row r="157" spans="1:113" x14ac:dyDescent="0.2">
      <c r="A157" s="2">
        <v>43375</v>
      </c>
      <c r="B157" t="s">
        <v>335</v>
      </c>
      <c r="C157" t="s">
        <v>293</v>
      </c>
      <c r="D157" t="s">
        <v>294</v>
      </c>
      <c r="F157" t="s">
        <v>629</v>
      </c>
      <c r="H157" t="s">
        <v>116</v>
      </c>
      <c r="I157" t="s">
        <v>117</v>
      </c>
      <c r="J157" t="s">
        <v>118</v>
      </c>
      <c r="K157" t="s">
        <v>119</v>
      </c>
      <c r="N157" s="2">
        <v>43389</v>
      </c>
      <c r="R157">
        <v>1</v>
      </c>
      <c r="T157">
        <v>28257081.559999999</v>
      </c>
      <c r="V157">
        <v>0</v>
      </c>
      <c r="W157">
        <v>0</v>
      </c>
      <c r="X157">
        <v>0</v>
      </c>
      <c r="Z157">
        <v>0</v>
      </c>
      <c r="AA157">
        <v>0</v>
      </c>
      <c r="AB157">
        <v>1.3050759999999999E-4</v>
      </c>
      <c r="AC157" t="s">
        <v>629</v>
      </c>
      <c r="AE157" t="s">
        <v>602</v>
      </c>
      <c r="AF157" t="s">
        <v>297</v>
      </c>
      <c r="AG157" t="s">
        <v>297</v>
      </c>
      <c r="AH157" t="s">
        <v>298</v>
      </c>
      <c r="AI157" t="s">
        <v>116</v>
      </c>
      <c r="AJ157" t="s">
        <v>299</v>
      </c>
      <c r="AK157" t="s">
        <v>294</v>
      </c>
      <c r="AM157" t="s">
        <v>118</v>
      </c>
      <c r="AN157" t="s">
        <v>195</v>
      </c>
      <c r="AO157" t="s">
        <v>122</v>
      </c>
      <c r="AP157" t="s">
        <v>146</v>
      </c>
      <c r="AQ157" t="s">
        <v>139</v>
      </c>
      <c r="AR157" t="s">
        <v>122</v>
      </c>
      <c r="AS157" t="s">
        <v>122</v>
      </c>
      <c r="AT157" t="s">
        <v>122</v>
      </c>
      <c r="AU157" t="s">
        <v>122</v>
      </c>
      <c r="AV157" t="s">
        <v>122</v>
      </c>
      <c r="AY157" t="s">
        <v>125</v>
      </c>
      <c r="AZ157" t="s">
        <v>126</v>
      </c>
      <c r="BA157" t="s">
        <v>117</v>
      </c>
      <c r="BB157" t="s">
        <v>122</v>
      </c>
      <c r="BC157" t="s">
        <v>119</v>
      </c>
      <c r="BD157" t="s">
        <v>122</v>
      </c>
      <c r="BE157" t="s">
        <v>127</v>
      </c>
      <c r="BF157" t="s">
        <v>128</v>
      </c>
      <c r="BG157" t="s">
        <v>119</v>
      </c>
      <c r="BH157">
        <v>2</v>
      </c>
      <c r="BI157" t="s">
        <v>129</v>
      </c>
      <c r="BJ157" t="s">
        <v>129</v>
      </c>
      <c r="CK157" t="s">
        <v>336</v>
      </c>
      <c r="CL157" t="s">
        <v>337</v>
      </c>
      <c r="CM157" t="s">
        <v>132</v>
      </c>
      <c r="CN157" s="2">
        <v>2</v>
      </c>
      <c r="CO157" t="s">
        <v>122</v>
      </c>
      <c r="CP157" t="s">
        <v>133</v>
      </c>
      <c r="CQ157" t="s">
        <v>133</v>
      </c>
      <c r="CR157" t="s">
        <v>134</v>
      </c>
      <c r="CS157" t="s">
        <v>174</v>
      </c>
      <c r="CT157">
        <v>52000</v>
      </c>
      <c r="CU157" t="b">
        <v>0</v>
      </c>
      <c r="CV157" t="s">
        <v>122</v>
      </c>
      <c r="CW157" t="s">
        <v>122</v>
      </c>
      <c r="CX157" t="s">
        <v>122</v>
      </c>
      <c r="CY157" t="b">
        <v>0</v>
      </c>
      <c r="CZ157" t="b">
        <v>0</v>
      </c>
      <c r="DC157" t="s">
        <v>122</v>
      </c>
      <c r="DD157">
        <v>-40299733.329999998</v>
      </c>
      <c r="DE157">
        <v>-28257081.559999999</v>
      </c>
      <c r="DF157" t="s">
        <v>174</v>
      </c>
      <c r="DG157">
        <v>40299733.329999998</v>
      </c>
      <c r="DH157" t="s">
        <v>139</v>
      </c>
      <c r="DI157">
        <v>1</v>
      </c>
    </row>
    <row r="158" spans="1:113" x14ac:dyDescent="0.2">
      <c r="A158" s="2">
        <v>43375</v>
      </c>
      <c r="B158" t="s">
        <v>335</v>
      </c>
      <c r="C158" t="s">
        <v>293</v>
      </c>
      <c r="D158" t="s">
        <v>294</v>
      </c>
      <c r="F158" t="s">
        <v>630</v>
      </c>
      <c r="H158" t="s">
        <v>116</v>
      </c>
      <c r="I158" t="s">
        <v>117</v>
      </c>
      <c r="J158" t="s">
        <v>118</v>
      </c>
      <c r="K158" t="s">
        <v>119</v>
      </c>
      <c r="N158" s="2">
        <v>43398</v>
      </c>
      <c r="R158">
        <v>1</v>
      </c>
      <c r="T158">
        <v>-45000540.159999996</v>
      </c>
      <c r="V158">
        <v>0</v>
      </c>
      <c r="W158">
        <v>0</v>
      </c>
      <c r="X158">
        <v>0</v>
      </c>
      <c r="Z158">
        <v>0</v>
      </c>
      <c r="AA158">
        <v>0</v>
      </c>
      <c r="AB158">
        <v>-2.078386E-4</v>
      </c>
      <c r="AC158" t="s">
        <v>630</v>
      </c>
      <c r="AE158" t="s">
        <v>602</v>
      </c>
      <c r="AF158" t="s">
        <v>297</v>
      </c>
      <c r="AG158" t="s">
        <v>297</v>
      </c>
      <c r="AH158" t="s">
        <v>298</v>
      </c>
      <c r="AI158" t="s">
        <v>116</v>
      </c>
      <c r="AJ158" t="s">
        <v>299</v>
      </c>
      <c r="AK158" t="s">
        <v>294</v>
      </c>
      <c r="AM158" t="s">
        <v>118</v>
      </c>
      <c r="AN158" t="s">
        <v>195</v>
      </c>
      <c r="AO158" t="s">
        <v>122</v>
      </c>
      <c r="AP158" t="s">
        <v>146</v>
      </c>
      <c r="AQ158" t="s">
        <v>139</v>
      </c>
      <c r="AR158" t="s">
        <v>122</v>
      </c>
      <c r="AS158" t="s">
        <v>122</v>
      </c>
      <c r="AT158" t="s">
        <v>122</v>
      </c>
      <c r="AU158" t="s">
        <v>122</v>
      </c>
      <c r="AV158" t="s">
        <v>122</v>
      </c>
      <c r="AY158" t="s">
        <v>125</v>
      </c>
      <c r="AZ158" t="s">
        <v>126</v>
      </c>
      <c r="BA158" t="s">
        <v>117</v>
      </c>
      <c r="BB158" t="s">
        <v>122</v>
      </c>
      <c r="BC158" t="s">
        <v>119</v>
      </c>
      <c r="BD158" t="s">
        <v>122</v>
      </c>
      <c r="BE158" t="s">
        <v>127</v>
      </c>
      <c r="BF158" t="s">
        <v>128</v>
      </c>
      <c r="BG158" t="s">
        <v>119</v>
      </c>
      <c r="BH158">
        <v>2</v>
      </c>
      <c r="BI158" t="s">
        <v>129</v>
      </c>
      <c r="BJ158" t="s">
        <v>129</v>
      </c>
      <c r="CK158" t="s">
        <v>336</v>
      </c>
      <c r="CL158" t="s">
        <v>337</v>
      </c>
      <c r="CM158" t="s">
        <v>132</v>
      </c>
      <c r="CN158" s="2">
        <v>2</v>
      </c>
      <c r="CO158" t="s">
        <v>122</v>
      </c>
      <c r="CP158" t="s">
        <v>133</v>
      </c>
      <c r="CQ158" t="s">
        <v>133</v>
      </c>
      <c r="CR158" t="s">
        <v>134</v>
      </c>
      <c r="CS158" t="s">
        <v>365</v>
      </c>
      <c r="CT158">
        <v>52000</v>
      </c>
      <c r="CU158" t="b">
        <v>0</v>
      </c>
      <c r="CV158" t="s">
        <v>122</v>
      </c>
      <c r="CW158" t="s">
        <v>122</v>
      </c>
      <c r="CX158" t="s">
        <v>122</v>
      </c>
      <c r="CY158" t="b">
        <v>0</v>
      </c>
      <c r="CZ158" t="b">
        <v>0</v>
      </c>
      <c r="DC158" t="s">
        <v>122</v>
      </c>
      <c r="DD158">
        <v>-40610000</v>
      </c>
      <c r="DE158">
        <v>45000540.159999996</v>
      </c>
      <c r="DF158" t="s">
        <v>365</v>
      </c>
      <c r="DG158">
        <v>40610000</v>
      </c>
      <c r="DH158" t="s">
        <v>139</v>
      </c>
      <c r="DI158">
        <v>1</v>
      </c>
    </row>
    <row r="159" spans="1:113" x14ac:dyDescent="0.2">
      <c r="A159" s="2">
        <v>43375</v>
      </c>
      <c r="B159" t="s">
        <v>335</v>
      </c>
      <c r="C159" t="s">
        <v>293</v>
      </c>
      <c r="D159" t="s">
        <v>294</v>
      </c>
      <c r="F159" t="s">
        <v>631</v>
      </c>
      <c r="H159" t="s">
        <v>116</v>
      </c>
      <c r="I159" t="s">
        <v>117</v>
      </c>
      <c r="J159" t="s">
        <v>118</v>
      </c>
      <c r="K159" t="s">
        <v>119</v>
      </c>
      <c r="N159" s="2">
        <v>43473</v>
      </c>
      <c r="R159">
        <v>1</v>
      </c>
      <c r="T159">
        <v>-26861701.050000001</v>
      </c>
      <c r="V159">
        <v>0</v>
      </c>
      <c r="W159">
        <v>0</v>
      </c>
      <c r="X159">
        <v>0</v>
      </c>
      <c r="Z159">
        <v>0</v>
      </c>
      <c r="AA159">
        <v>0</v>
      </c>
      <c r="AB159">
        <v>-1.2406289999999999E-4</v>
      </c>
      <c r="AC159" t="s">
        <v>631</v>
      </c>
      <c r="AE159" t="s">
        <v>598</v>
      </c>
      <c r="AF159" t="s">
        <v>297</v>
      </c>
      <c r="AG159" t="s">
        <v>297</v>
      </c>
      <c r="AH159" t="s">
        <v>298</v>
      </c>
      <c r="AI159" t="s">
        <v>116</v>
      </c>
      <c r="AJ159" t="s">
        <v>299</v>
      </c>
      <c r="AK159" t="s">
        <v>294</v>
      </c>
      <c r="AM159" t="s">
        <v>118</v>
      </c>
      <c r="AN159" t="s">
        <v>195</v>
      </c>
      <c r="AO159" t="s">
        <v>122</v>
      </c>
      <c r="AP159" t="s">
        <v>146</v>
      </c>
      <c r="AQ159" t="s">
        <v>139</v>
      </c>
      <c r="AR159" t="s">
        <v>122</v>
      </c>
      <c r="AS159" t="s">
        <v>122</v>
      </c>
      <c r="AT159" t="s">
        <v>122</v>
      </c>
      <c r="AU159" t="s">
        <v>122</v>
      </c>
      <c r="AV159" t="s">
        <v>122</v>
      </c>
      <c r="AY159" t="s">
        <v>125</v>
      </c>
      <c r="AZ159" t="s">
        <v>126</v>
      </c>
      <c r="BA159" t="s">
        <v>117</v>
      </c>
      <c r="BB159" t="s">
        <v>122</v>
      </c>
      <c r="BC159" t="s">
        <v>119</v>
      </c>
      <c r="BD159" t="s">
        <v>122</v>
      </c>
      <c r="BE159" t="s">
        <v>127</v>
      </c>
      <c r="BF159" t="s">
        <v>128</v>
      </c>
      <c r="BG159" t="s">
        <v>119</v>
      </c>
      <c r="BH159">
        <v>2</v>
      </c>
      <c r="BI159" t="s">
        <v>129</v>
      </c>
      <c r="BJ159" t="s">
        <v>129</v>
      </c>
      <c r="CK159" t="s">
        <v>336</v>
      </c>
      <c r="CL159" t="s">
        <v>337</v>
      </c>
      <c r="CM159" t="s">
        <v>132</v>
      </c>
      <c r="CN159" s="2">
        <v>2</v>
      </c>
      <c r="CO159" t="s">
        <v>122</v>
      </c>
      <c r="CP159" t="s">
        <v>133</v>
      </c>
      <c r="CQ159" t="s">
        <v>133</v>
      </c>
      <c r="CR159" t="s">
        <v>134</v>
      </c>
      <c r="CS159" t="s">
        <v>355</v>
      </c>
      <c r="CT159">
        <v>52000</v>
      </c>
      <c r="CU159" t="b">
        <v>0</v>
      </c>
      <c r="CV159" t="s">
        <v>122</v>
      </c>
      <c r="CW159" t="s">
        <v>122</v>
      </c>
      <c r="CX159" t="s">
        <v>122</v>
      </c>
      <c r="CY159" t="b">
        <v>0</v>
      </c>
      <c r="CZ159" t="b">
        <v>0</v>
      </c>
      <c r="DC159" t="s">
        <v>122</v>
      </c>
      <c r="DD159">
        <v>-102707083.33</v>
      </c>
      <c r="DE159">
        <v>26861701.050000001</v>
      </c>
      <c r="DF159" t="s">
        <v>355</v>
      </c>
      <c r="DG159">
        <v>102707083.33</v>
      </c>
      <c r="DH159" t="s">
        <v>139</v>
      </c>
      <c r="DI159">
        <v>1</v>
      </c>
    </row>
    <row r="160" spans="1:113" x14ac:dyDescent="0.2">
      <c r="A160" s="2">
        <v>43375</v>
      </c>
      <c r="B160" t="s">
        <v>335</v>
      </c>
      <c r="C160" t="s">
        <v>293</v>
      </c>
      <c r="D160" t="s">
        <v>294</v>
      </c>
      <c r="F160" t="s">
        <v>632</v>
      </c>
      <c r="H160" t="s">
        <v>116</v>
      </c>
      <c r="I160" t="s">
        <v>117</v>
      </c>
      <c r="J160" t="s">
        <v>118</v>
      </c>
      <c r="K160" t="s">
        <v>119</v>
      </c>
      <c r="N160" s="2">
        <v>43474</v>
      </c>
      <c r="R160">
        <v>1</v>
      </c>
      <c r="T160">
        <v>-38772616.170000002</v>
      </c>
      <c r="V160">
        <v>0</v>
      </c>
      <c r="W160">
        <v>0</v>
      </c>
      <c r="X160">
        <v>0</v>
      </c>
      <c r="Z160">
        <v>0</v>
      </c>
      <c r="AA160">
        <v>0</v>
      </c>
      <c r="AB160">
        <v>-1.7907439999999999E-4</v>
      </c>
      <c r="AC160" t="s">
        <v>632</v>
      </c>
      <c r="AE160" t="s">
        <v>598</v>
      </c>
      <c r="AF160" t="s">
        <v>297</v>
      </c>
      <c r="AG160" t="s">
        <v>297</v>
      </c>
      <c r="AH160" t="s">
        <v>298</v>
      </c>
      <c r="AI160" t="s">
        <v>116</v>
      </c>
      <c r="AJ160" t="s">
        <v>299</v>
      </c>
      <c r="AK160" t="s">
        <v>294</v>
      </c>
      <c r="AM160" t="s">
        <v>118</v>
      </c>
      <c r="AN160" t="s">
        <v>195</v>
      </c>
      <c r="AO160" t="s">
        <v>122</v>
      </c>
      <c r="AP160" t="s">
        <v>146</v>
      </c>
      <c r="AQ160" t="s">
        <v>139</v>
      </c>
      <c r="AR160" t="s">
        <v>122</v>
      </c>
      <c r="AS160" t="s">
        <v>122</v>
      </c>
      <c r="AT160" t="s">
        <v>122</v>
      </c>
      <c r="AU160" t="s">
        <v>122</v>
      </c>
      <c r="AV160" t="s">
        <v>122</v>
      </c>
      <c r="AY160" t="s">
        <v>125</v>
      </c>
      <c r="AZ160" t="s">
        <v>126</v>
      </c>
      <c r="BA160" t="s">
        <v>117</v>
      </c>
      <c r="BB160" t="s">
        <v>122</v>
      </c>
      <c r="BC160" t="s">
        <v>119</v>
      </c>
      <c r="BD160" t="s">
        <v>122</v>
      </c>
      <c r="BE160" t="s">
        <v>127</v>
      </c>
      <c r="BF160" t="s">
        <v>128</v>
      </c>
      <c r="BG160" t="s">
        <v>119</v>
      </c>
      <c r="BH160">
        <v>2</v>
      </c>
      <c r="BI160" t="s">
        <v>129</v>
      </c>
      <c r="BJ160" t="s">
        <v>129</v>
      </c>
      <c r="CK160" t="s">
        <v>336</v>
      </c>
      <c r="CL160" t="s">
        <v>337</v>
      </c>
      <c r="CM160" t="s">
        <v>132</v>
      </c>
      <c r="CN160" s="2">
        <v>2</v>
      </c>
      <c r="CO160" t="s">
        <v>122</v>
      </c>
      <c r="CP160" t="s">
        <v>133</v>
      </c>
      <c r="CQ160" t="s">
        <v>133</v>
      </c>
      <c r="CR160" t="s">
        <v>134</v>
      </c>
      <c r="CS160" t="s">
        <v>356</v>
      </c>
      <c r="CT160">
        <v>52000</v>
      </c>
      <c r="CU160" t="b">
        <v>0</v>
      </c>
      <c r="CV160" t="s">
        <v>122</v>
      </c>
      <c r="CW160" t="s">
        <v>122</v>
      </c>
      <c r="CX160" t="s">
        <v>122</v>
      </c>
      <c r="CY160" t="b">
        <v>0</v>
      </c>
      <c r="CZ160" t="b">
        <v>0</v>
      </c>
      <c r="DC160" t="s">
        <v>122</v>
      </c>
      <c r="DD160">
        <v>-100652941.66</v>
      </c>
      <c r="DE160">
        <v>38772616.170000002</v>
      </c>
      <c r="DF160" t="s">
        <v>356</v>
      </c>
      <c r="DG160">
        <v>100652941.66</v>
      </c>
      <c r="DH160" t="s">
        <v>139</v>
      </c>
      <c r="DI160">
        <v>1</v>
      </c>
    </row>
    <row r="161" spans="1:113" x14ac:dyDescent="0.2">
      <c r="A161" s="2">
        <v>43375</v>
      </c>
      <c r="B161" t="s">
        <v>335</v>
      </c>
      <c r="C161" t="s">
        <v>293</v>
      </c>
      <c r="D161" t="s">
        <v>294</v>
      </c>
      <c r="F161" t="s">
        <v>633</v>
      </c>
      <c r="H161" t="s">
        <v>305</v>
      </c>
      <c r="I161" t="s">
        <v>117</v>
      </c>
      <c r="J161" t="s">
        <v>118</v>
      </c>
      <c r="K161" t="s">
        <v>306</v>
      </c>
      <c r="N161" s="2">
        <v>43481</v>
      </c>
      <c r="R161">
        <v>1</v>
      </c>
      <c r="T161">
        <v>-11658619.550000001</v>
      </c>
      <c r="V161">
        <v>0</v>
      </c>
      <c r="W161">
        <v>0</v>
      </c>
      <c r="X161">
        <v>0</v>
      </c>
      <c r="Z161">
        <v>0</v>
      </c>
      <c r="AA161">
        <v>0</v>
      </c>
      <c r="AB161">
        <v>-5.38463E-5</v>
      </c>
      <c r="AC161" t="s">
        <v>633</v>
      </c>
      <c r="AE161" t="s">
        <v>624</v>
      </c>
      <c r="AF161" t="s">
        <v>297</v>
      </c>
      <c r="AG161" t="s">
        <v>297</v>
      </c>
      <c r="AH161" t="s">
        <v>298</v>
      </c>
      <c r="AI161" t="s">
        <v>305</v>
      </c>
      <c r="AJ161" t="s">
        <v>299</v>
      </c>
      <c r="AK161" t="s">
        <v>294</v>
      </c>
      <c r="AM161" t="s">
        <v>118</v>
      </c>
      <c r="AN161" t="s">
        <v>195</v>
      </c>
      <c r="AO161" t="s">
        <v>122</v>
      </c>
      <c r="AP161" t="s">
        <v>146</v>
      </c>
      <c r="AQ161" t="s">
        <v>139</v>
      </c>
      <c r="AR161" t="s">
        <v>122</v>
      </c>
      <c r="AS161" t="s">
        <v>122</v>
      </c>
      <c r="AT161" t="s">
        <v>122</v>
      </c>
      <c r="AU161" t="s">
        <v>122</v>
      </c>
      <c r="AV161" t="s">
        <v>122</v>
      </c>
      <c r="AY161" t="s">
        <v>308</v>
      </c>
      <c r="AZ161" t="s">
        <v>309</v>
      </c>
      <c r="BA161" t="s">
        <v>117</v>
      </c>
      <c r="BB161" t="s">
        <v>306</v>
      </c>
      <c r="BC161" t="s">
        <v>122</v>
      </c>
      <c r="BD161" t="s">
        <v>122</v>
      </c>
      <c r="BE161" t="s">
        <v>122</v>
      </c>
      <c r="BF161" t="s">
        <v>122</v>
      </c>
      <c r="BG161" t="s">
        <v>306</v>
      </c>
      <c r="BH161">
        <v>7</v>
      </c>
      <c r="BI161" t="s">
        <v>129</v>
      </c>
      <c r="BJ161" t="s">
        <v>129</v>
      </c>
      <c r="CK161" t="s">
        <v>336</v>
      </c>
      <c r="CL161" t="s">
        <v>337</v>
      </c>
      <c r="CM161" t="s">
        <v>132</v>
      </c>
      <c r="CN161" s="2">
        <v>2</v>
      </c>
      <c r="CO161" t="s">
        <v>122</v>
      </c>
      <c r="CP161" t="s">
        <v>133</v>
      </c>
      <c r="CQ161" t="s">
        <v>133</v>
      </c>
      <c r="CR161" t="s">
        <v>134</v>
      </c>
      <c r="CS161" t="s">
        <v>340</v>
      </c>
      <c r="CT161">
        <v>16000</v>
      </c>
      <c r="CU161" t="b">
        <v>0</v>
      </c>
      <c r="CV161" t="s">
        <v>122</v>
      </c>
      <c r="CW161" t="s">
        <v>122</v>
      </c>
      <c r="CX161" t="s">
        <v>122</v>
      </c>
      <c r="CY161" t="b">
        <v>0</v>
      </c>
      <c r="CZ161" t="b">
        <v>0</v>
      </c>
      <c r="DC161" t="s">
        <v>122</v>
      </c>
      <c r="DD161">
        <v>-30760416.670000002</v>
      </c>
      <c r="DE161">
        <v>11658619.550000001</v>
      </c>
      <c r="DF161" t="s">
        <v>340</v>
      </c>
      <c r="DG161">
        <v>30760416.670000002</v>
      </c>
      <c r="DH161" t="s">
        <v>139</v>
      </c>
      <c r="DI161">
        <v>1</v>
      </c>
    </row>
    <row r="162" spans="1:113" x14ac:dyDescent="0.2">
      <c r="A162" s="2">
        <v>43375</v>
      </c>
      <c r="B162" t="s">
        <v>335</v>
      </c>
      <c r="C162" t="s">
        <v>293</v>
      </c>
      <c r="D162" t="s">
        <v>294</v>
      </c>
      <c r="F162" t="s">
        <v>634</v>
      </c>
      <c r="H162" t="s">
        <v>305</v>
      </c>
      <c r="I162" t="s">
        <v>117</v>
      </c>
      <c r="J162" t="s">
        <v>118</v>
      </c>
      <c r="K162" t="s">
        <v>306</v>
      </c>
      <c r="N162" s="2">
        <v>43504</v>
      </c>
      <c r="R162">
        <v>1</v>
      </c>
      <c r="T162">
        <v>-46814145.399999999</v>
      </c>
      <c r="V162">
        <v>0</v>
      </c>
      <c r="W162">
        <v>0</v>
      </c>
      <c r="X162">
        <v>0</v>
      </c>
      <c r="Z162">
        <v>0</v>
      </c>
      <c r="AA162">
        <v>0</v>
      </c>
      <c r="AB162">
        <v>-2.1621490000000001E-4</v>
      </c>
      <c r="AC162" t="s">
        <v>634</v>
      </c>
      <c r="AE162" t="s">
        <v>609</v>
      </c>
      <c r="AF162" t="s">
        <v>297</v>
      </c>
      <c r="AG162" t="s">
        <v>297</v>
      </c>
      <c r="AH162" t="s">
        <v>298</v>
      </c>
      <c r="AI162" t="s">
        <v>305</v>
      </c>
      <c r="AJ162" t="s">
        <v>299</v>
      </c>
      <c r="AK162" t="s">
        <v>294</v>
      </c>
      <c r="AM162" t="s">
        <v>118</v>
      </c>
      <c r="AN162" t="s">
        <v>195</v>
      </c>
      <c r="AO162" t="s">
        <v>122</v>
      </c>
      <c r="AP162" t="s">
        <v>146</v>
      </c>
      <c r="AQ162" t="s">
        <v>139</v>
      </c>
      <c r="AR162" t="s">
        <v>122</v>
      </c>
      <c r="AS162" t="s">
        <v>122</v>
      </c>
      <c r="AT162" t="s">
        <v>122</v>
      </c>
      <c r="AU162" t="s">
        <v>122</v>
      </c>
      <c r="AV162" t="s">
        <v>122</v>
      </c>
      <c r="AY162" t="s">
        <v>308</v>
      </c>
      <c r="AZ162" t="s">
        <v>309</v>
      </c>
      <c r="BA162" t="s">
        <v>117</v>
      </c>
      <c r="BB162" t="s">
        <v>306</v>
      </c>
      <c r="BC162" t="s">
        <v>122</v>
      </c>
      <c r="BD162" t="s">
        <v>122</v>
      </c>
      <c r="BE162" t="s">
        <v>122</v>
      </c>
      <c r="BF162" t="s">
        <v>122</v>
      </c>
      <c r="BG162" t="s">
        <v>306</v>
      </c>
      <c r="BH162">
        <v>7</v>
      </c>
      <c r="BI162" t="s">
        <v>129</v>
      </c>
      <c r="BJ162" t="s">
        <v>129</v>
      </c>
      <c r="CK162" t="s">
        <v>336</v>
      </c>
      <c r="CL162" t="s">
        <v>337</v>
      </c>
      <c r="CM162" t="s">
        <v>132</v>
      </c>
      <c r="CN162" s="2">
        <v>2</v>
      </c>
      <c r="CO162" t="s">
        <v>122</v>
      </c>
      <c r="CP162" t="s">
        <v>133</v>
      </c>
      <c r="CQ162" t="s">
        <v>133</v>
      </c>
      <c r="CR162" t="s">
        <v>134</v>
      </c>
      <c r="CS162" t="s">
        <v>343</v>
      </c>
      <c r="CT162">
        <v>16000</v>
      </c>
      <c r="CU162" t="b">
        <v>0</v>
      </c>
      <c r="CV162" t="s">
        <v>122</v>
      </c>
      <c r="CW162" t="s">
        <v>122</v>
      </c>
      <c r="CX162" t="s">
        <v>122</v>
      </c>
      <c r="CY162" t="b">
        <v>0</v>
      </c>
      <c r="CZ162" t="b">
        <v>0</v>
      </c>
      <c r="DC162" t="s">
        <v>122</v>
      </c>
      <c r="DD162">
        <v>-51415555.560000002</v>
      </c>
      <c r="DE162">
        <v>46814145.399999999</v>
      </c>
      <c r="DF162" t="s">
        <v>343</v>
      </c>
      <c r="DG162">
        <v>51415555.560000002</v>
      </c>
      <c r="DH162" t="s">
        <v>139</v>
      </c>
      <c r="DI162">
        <v>1</v>
      </c>
    </row>
    <row r="163" spans="1:113" x14ac:dyDescent="0.2">
      <c r="A163" s="2">
        <v>43375</v>
      </c>
      <c r="B163" t="s">
        <v>335</v>
      </c>
      <c r="C163" t="s">
        <v>293</v>
      </c>
      <c r="D163" t="s">
        <v>294</v>
      </c>
      <c r="F163" t="s">
        <v>635</v>
      </c>
      <c r="H163" t="s">
        <v>305</v>
      </c>
      <c r="I163" t="s">
        <v>117</v>
      </c>
      <c r="J163" t="s">
        <v>118</v>
      </c>
      <c r="K163" t="s">
        <v>306</v>
      </c>
      <c r="N163" s="2">
        <v>43531</v>
      </c>
      <c r="R163">
        <v>1</v>
      </c>
      <c r="T163">
        <v>-114936454.65000001</v>
      </c>
      <c r="V163">
        <v>0</v>
      </c>
      <c r="W163">
        <v>0</v>
      </c>
      <c r="X163">
        <v>0</v>
      </c>
      <c r="Z163">
        <v>0</v>
      </c>
      <c r="AA163">
        <v>0</v>
      </c>
      <c r="AB163">
        <v>-5.3084319999999999E-4</v>
      </c>
      <c r="AC163" t="s">
        <v>635</v>
      </c>
      <c r="AE163" t="s">
        <v>609</v>
      </c>
      <c r="AF163" t="s">
        <v>297</v>
      </c>
      <c r="AG163" t="s">
        <v>297</v>
      </c>
      <c r="AH163" t="s">
        <v>298</v>
      </c>
      <c r="AI163" t="s">
        <v>305</v>
      </c>
      <c r="AJ163" t="s">
        <v>299</v>
      </c>
      <c r="AK163" t="s">
        <v>294</v>
      </c>
      <c r="AM163" t="s">
        <v>118</v>
      </c>
      <c r="AN163" t="s">
        <v>195</v>
      </c>
      <c r="AO163" t="s">
        <v>122</v>
      </c>
      <c r="AP163" t="s">
        <v>146</v>
      </c>
      <c r="AQ163" t="s">
        <v>139</v>
      </c>
      <c r="AR163" t="s">
        <v>122</v>
      </c>
      <c r="AS163" t="s">
        <v>122</v>
      </c>
      <c r="AT163" t="s">
        <v>122</v>
      </c>
      <c r="AU163" t="s">
        <v>122</v>
      </c>
      <c r="AV163" t="s">
        <v>122</v>
      </c>
      <c r="AY163" t="s">
        <v>308</v>
      </c>
      <c r="AZ163" t="s">
        <v>309</v>
      </c>
      <c r="BA163" t="s">
        <v>117</v>
      </c>
      <c r="BB163" t="s">
        <v>306</v>
      </c>
      <c r="BC163" t="s">
        <v>122</v>
      </c>
      <c r="BD163" t="s">
        <v>122</v>
      </c>
      <c r="BE163" t="s">
        <v>122</v>
      </c>
      <c r="BF163" t="s">
        <v>122</v>
      </c>
      <c r="BG163" t="s">
        <v>306</v>
      </c>
      <c r="BH163">
        <v>7</v>
      </c>
      <c r="BI163" t="s">
        <v>129</v>
      </c>
      <c r="BJ163" t="s">
        <v>129</v>
      </c>
      <c r="CK163" t="s">
        <v>336</v>
      </c>
      <c r="CL163" t="s">
        <v>337</v>
      </c>
      <c r="CM163" t="s">
        <v>132</v>
      </c>
      <c r="CN163" s="2">
        <v>2</v>
      </c>
      <c r="CO163" t="s">
        <v>122</v>
      </c>
      <c r="CP163" t="s">
        <v>133</v>
      </c>
      <c r="CQ163" t="s">
        <v>133</v>
      </c>
      <c r="CR163" t="s">
        <v>134</v>
      </c>
      <c r="CS163" t="s">
        <v>580</v>
      </c>
      <c r="CT163">
        <v>16000</v>
      </c>
      <c r="CU163" t="b">
        <v>0</v>
      </c>
      <c r="CV163" t="s">
        <v>122</v>
      </c>
      <c r="CW163" t="s">
        <v>122</v>
      </c>
      <c r="CX163" t="s">
        <v>122</v>
      </c>
      <c r="CY163" t="b">
        <v>0</v>
      </c>
      <c r="CZ163" t="b">
        <v>0</v>
      </c>
      <c r="DC163" t="s">
        <v>122</v>
      </c>
      <c r="DD163">
        <v>-102970694.44</v>
      </c>
      <c r="DE163">
        <v>114936454.65000001</v>
      </c>
      <c r="DF163" t="s">
        <v>580</v>
      </c>
      <c r="DG163">
        <v>102970694.44</v>
      </c>
      <c r="DH163" t="s">
        <v>139</v>
      </c>
      <c r="DI163">
        <v>1</v>
      </c>
    </row>
    <row r="164" spans="1:113" x14ac:dyDescent="0.2">
      <c r="A164" s="2">
        <v>43375</v>
      </c>
      <c r="B164" t="s">
        <v>335</v>
      </c>
      <c r="C164" t="s">
        <v>293</v>
      </c>
      <c r="D164" t="s">
        <v>294</v>
      </c>
      <c r="F164" t="s">
        <v>636</v>
      </c>
      <c r="H164" t="s">
        <v>116</v>
      </c>
      <c r="I164" t="s">
        <v>117</v>
      </c>
      <c r="J164" t="s">
        <v>118</v>
      </c>
      <c r="K164" t="s">
        <v>119</v>
      </c>
      <c r="N164" s="2">
        <v>43564</v>
      </c>
      <c r="R164">
        <v>1</v>
      </c>
      <c r="T164">
        <v>-141536642.25</v>
      </c>
      <c r="V164">
        <v>0</v>
      </c>
      <c r="W164">
        <v>0</v>
      </c>
      <c r="X164">
        <v>0</v>
      </c>
      <c r="Z164">
        <v>0</v>
      </c>
      <c r="AA164">
        <v>0</v>
      </c>
      <c r="AB164">
        <v>-6.5369829999999997E-4</v>
      </c>
      <c r="AC164" t="s">
        <v>636</v>
      </c>
      <c r="AE164" t="s">
        <v>602</v>
      </c>
      <c r="AF164" t="s">
        <v>297</v>
      </c>
      <c r="AG164" t="s">
        <v>297</v>
      </c>
      <c r="AH164" t="s">
        <v>298</v>
      </c>
      <c r="AI164" t="s">
        <v>116</v>
      </c>
      <c r="AJ164" t="s">
        <v>299</v>
      </c>
      <c r="AK164" t="s">
        <v>294</v>
      </c>
      <c r="AM164" t="s">
        <v>118</v>
      </c>
      <c r="AN164" t="s">
        <v>195</v>
      </c>
      <c r="AO164" t="s">
        <v>122</v>
      </c>
      <c r="AP164" t="s">
        <v>146</v>
      </c>
      <c r="AQ164" t="s">
        <v>139</v>
      </c>
      <c r="AR164" t="s">
        <v>122</v>
      </c>
      <c r="AS164" t="s">
        <v>122</v>
      </c>
      <c r="AT164" t="s">
        <v>122</v>
      </c>
      <c r="AU164" t="s">
        <v>122</v>
      </c>
      <c r="AV164" t="s">
        <v>122</v>
      </c>
      <c r="AY164" t="s">
        <v>125</v>
      </c>
      <c r="AZ164" t="s">
        <v>126</v>
      </c>
      <c r="BA164" t="s">
        <v>117</v>
      </c>
      <c r="BB164" t="s">
        <v>122</v>
      </c>
      <c r="BC164" t="s">
        <v>119</v>
      </c>
      <c r="BD164" t="s">
        <v>122</v>
      </c>
      <c r="BE164" t="s">
        <v>127</v>
      </c>
      <c r="BF164" t="s">
        <v>128</v>
      </c>
      <c r="BG164" t="s">
        <v>119</v>
      </c>
      <c r="BH164">
        <v>2</v>
      </c>
      <c r="BI164" t="s">
        <v>129</v>
      </c>
      <c r="BJ164" t="s">
        <v>129</v>
      </c>
      <c r="CK164" t="s">
        <v>336</v>
      </c>
      <c r="CL164" t="s">
        <v>337</v>
      </c>
      <c r="CM164" t="s">
        <v>132</v>
      </c>
      <c r="CN164" s="2">
        <v>2</v>
      </c>
      <c r="CO164" t="s">
        <v>122</v>
      </c>
      <c r="CP164" t="s">
        <v>133</v>
      </c>
      <c r="CQ164" t="s">
        <v>133</v>
      </c>
      <c r="CR164" t="s">
        <v>134</v>
      </c>
      <c r="CS164" t="s">
        <v>590</v>
      </c>
      <c r="CT164">
        <v>52000</v>
      </c>
      <c r="CU164" t="b">
        <v>0</v>
      </c>
      <c r="CV164" t="s">
        <v>122</v>
      </c>
      <c r="CW164" t="s">
        <v>122</v>
      </c>
      <c r="CX164" t="s">
        <v>122</v>
      </c>
      <c r="CY164" t="b">
        <v>0</v>
      </c>
      <c r="CZ164" t="b">
        <v>0</v>
      </c>
      <c r="DC164" t="s">
        <v>122</v>
      </c>
      <c r="DD164">
        <v>-103203890</v>
      </c>
      <c r="DE164">
        <v>141536642.25</v>
      </c>
      <c r="DF164" t="s">
        <v>590</v>
      </c>
      <c r="DG164">
        <v>103203890</v>
      </c>
      <c r="DH164" t="s">
        <v>139</v>
      </c>
      <c r="DI164">
        <v>1</v>
      </c>
    </row>
    <row r="165" spans="1:113" x14ac:dyDescent="0.2">
      <c r="A165" s="2">
        <v>43375</v>
      </c>
      <c r="B165" t="s">
        <v>335</v>
      </c>
      <c r="C165" t="s">
        <v>293</v>
      </c>
      <c r="D165" t="s">
        <v>294</v>
      </c>
      <c r="F165" t="s">
        <v>637</v>
      </c>
      <c r="H165" t="s">
        <v>305</v>
      </c>
      <c r="I165" t="s">
        <v>117</v>
      </c>
      <c r="J165" t="s">
        <v>118</v>
      </c>
      <c r="K165" t="s">
        <v>306</v>
      </c>
      <c r="N165" s="2">
        <v>43581</v>
      </c>
      <c r="R165">
        <v>1</v>
      </c>
      <c r="T165">
        <v>-68556963.579999998</v>
      </c>
      <c r="V165">
        <v>0</v>
      </c>
      <c r="W165">
        <v>0</v>
      </c>
      <c r="X165">
        <v>0</v>
      </c>
      <c r="Z165">
        <v>0</v>
      </c>
      <c r="AA165">
        <v>0</v>
      </c>
      <c r="AB165">
        <v>-3.1663580000000001E-4</v>
      </c>
      <c r="AC165" t="s">
        <v>637</v>
      </c>
      <c r="AE165" t="s">
        <v>609</v>
      </c>
      <c r="AF165" t="s">
        <v>297</v>
      </c>
      <c r="AG165" t="s">
        <v>297</v>
      </c>
      <c r="AH165" t="s">
        <v>298</v>
      </c>
      <c r="AI165" t="s">
        <v>305</v>
      </c>
      <c r="AJ165" t="s">
        <v>299</v>
      </c>
      <c r="AK165" t="s">
        <v>294</v>
      </c>
      <c r="AM165" t="s">
        <v>118</v>
      </c>
      <c r="AN165" t="s">
        <v>195</v>
      </c>
      <c r="AO165" t="s">
        <v>122</v>
      </c>
      <c r="AP165" t="s">
        <v>146</v>
      </c>
      <c r="AQ165" t="s">
        <v>139</v>
      </c>
      <c r="AR165" t="s">
        <v>122</v>
      </c>
      <c r="AS165" t="s">
        <v>122</v>
      </c>
      <c r="AT165" t="s">
        <v>122</v>
      </c>
      <c r="AU165" t="s">
        <v>122</v>
      </c>
      <c r="AV165" t="s">
        <v>122</v>
      </c>
      <c r="AY165" t="s">
        <v>308</v>
      </c>
      <c r="AZ165" t="s">
        <v>309</v>
      </c>
      <c r="BA165" t="s">
        <v>117</v>
      </c>
      <c r="BB165" t="s">
        <v>306</v>
      </c>
      <c r="BC165" t="s">
        <v>122</v>
      </c>
      <c r="BD165" t="s">
        <v>122</v>
      </c>
      <c r="BE165" t="s">
        <v>122</v>
      </c>
      <c r="BF165" t="s">
        <v>122</v>
      </c>
      <c r="BG165" t="s">
        <v>306</v>
      </c>
      <c r="BH165">
        <v>7</v>
      </c>
      <c r="BI165" t="s">
        <v>129</v>
      </c>
      <c r="BJ165" t="s">
        <v>129</v>
      </c>
      <c r="CK165" t="s">
        <v>336</v>
      </c>
      <c r="CL165" t="s">
        <v>337</v>
      </c>
      <c r="CM165" t="s">
        <v>132</v>
      </c>
      <c r="CN165" s="2">
        <v>2</v>
      </c>
      <c r="CO165" t="s">
        <v>122</v>
      </c>
      <c r="CP165" t="s">
        <v>133</v>
      </c>
      <c r="CQ165" t="s">
        <v>133</v>
      </c>
      <c r="CR165" t="s">
        <v>134</v>
      </c>
      <c r="CS165" t="s">
        <v>348</v>
      </c>
      <c r="CT165">
        <v>16000</v>
      </c>
      <c r="CU165" t="b">
        <v>0</v>
      </c>
      <c r="CV165" t="s">
        <v>122</v>
      </c>
      <c r="CW165" t="s">
        <v>122</v>
      </c>
      <c r="CX165" t="s">
        <v>122</v>
      </c>
      <c r="CY165" t="b">
        <v>0</v>
      </c>
      <c r="CZ165" t="b">
        <v>0</v>
      </c>
      <c r="DC165" t="s">
        <v>122</v>
      </c>
      <c r="DD165">
        <v>-61928416.670000002</v>
      </c>
      <c r="DE165">
        <v>68556963.579999998</v>
      </c>
      <c r="DF165" t="s">
        <v>348</v>
      </c>
      <c r="DG165">
        <v>61928416.670000002</v>
      </c>
      <c r="DH165" t="s">
        <v>139</v>
      </c>
      <c r="DI165">
        <v>1</v>
      </c>
    </row>
    <row r="166" spans="1:113" x14ac:dyDescent="0.2">
      <c r="A166" s="2">
        <v>43375</v>
      </c>
      <c r="B166" t="s">
        <v>335</v>
      </c>
      <c r="C166" t="s">
        <v>293</v>
      </c>
      <c r="D166" t="s">
        <v>294</v>
      </c>
      <c r="F166" t="s">
        <v>638</v>
      </c>
      <c r="H166" t="s">
        <v>116</v>
      </c>
      <c r="I166" t="s">
        <v>117</v>
      </c>
      <c r="J166" t="s">
        <v>118</v>
      </c>
      <c r="K166" t="s">
        <v>119</v>
      </c>
      <c r="N166" s="2">
        <v>43593</v>
      </c>
      <c r="R166">
        <v>1</v>
      </c>
      <c r="T166">
        <v>-71347422.400000006</v>
      </c>
      <c r="V166">
        <v>0</v>
      </c>
      <c r="W166">
        <v>0</v>
      </c>
      <c r="X166">
        <v>0</v>
      </c>
      <c r="Z166">
        <v>0</v>
      </c>
      <c r="AA166">
        <v>0</v>
      </c>
      <c r="AB166">
        <v>-3.2952380000000002E-4</v>
      </c>
      <c r="AC166" t="s">
        <v>638</v>
      </c>
      <c r="AE166" t="s">
        <v>602</v>
      </c>
      <c r="AF166" t="s">
        <v>297</v>
      </c>
      <c r="AG166" t="s">
        <v>297</v>
      </c>
      <c r="AH166" t="s">
        <v>298</v>
      </c>
      <c r="AI166" t="s">
        <v>116</v>
      </c>
      <c r="AJ166" t="s">
        <v>299</v>
      </c>
      <c r="AK166" t="s">
        <v>294</v>
      </c>
      <c r="AM166" t="s">
        <v>118</v>
      </c>
      <c r="AN166" t="s">
        <v>195</v>
      </c>
      <c r="AO166" t="s">
        <v>122</v>
      </c>
      <c r="AP166" t="s">
        <v>146</v>
      </c>
      <c r="AQ166" t="s">
        <v>139</v>
      </c>
      <c r="AR166" t="s">
        <v>122</v>
      </c>
      <c r="AS166" t="s">
        <v>122</v>
      </c>
      <c r="AT166" t="s">
        <v>122</v>
      </c>
      <c r="AU166" t="s">
        <v>122</v>
      </c>
      <c r="AV166" t="s">
        <v>122</v>
      </c>
      <c r="AY166" t="s">
        <v>125</v>
      </c>
      <c r="AZ166" t="s">
        <v>126</v>
      </c>
      <c r="BA166" t="s">
        <v>117</v>
      </c>
      <c r="BB166" t="s">
        <v>122</v>
      </c>
      <c r="BC166" t="s">
        <v>119</v>
      </c>
      <c r="BD166" t="s">
        <v>122</v>
      </c>
      <c r="BE166" t="s">
        <v>127</v>
      </c>
      <c r="BF166" t="s">
        <v>128</v>
      </c>
      <c r="BG166" t="s">
        <v>119</v>
      </c>
      <c r="BH166">
        <v>2</v>
      </c>
      <c r="BI166" t="s">
        <v>129</v>
      </c>
      <c r="BJ166" t="s">
        <v>129</v>
      </c>
      <c r="CK166" t="s">
        <v>336</v>
      </c>
      <c r="CL166" t="s">
        <v>337</v>
      </c>
      <c r="CM166" t="s">
        <v>132</v>
      </c>
      <c r="CN166" s="2">
        <v>2</v>
      </c>
      <c r="CO166" t="s">
        <v>122</v>
      </c>
      <c r="CP166" t="s">
        <v>133</v>
      </c>
      <c r="CQ166" t="s">
        <v>133</v>
      </c>
      <c r="CR166" t="s">
        <v>134</v>
      </c>
      <c r="CS166" t="s">
        <v>587</v>
      </c>
      <c r="CT166">
        <v>52000</v>
      </c>
      <c r="CU166" t="b">
        <v>0</v>
      </c>
      <c r="CV166" t="s">
        <v>122</v>
      </c>
      <c r="CW166" t="s">
        <v>122</v>
      </c>
      <c r="CX166" t="s">
        <v>122</v>
      </c>
      <c r="CY166" t="b">
        <v>0</v>
      </c>
      <c r="CZ166" t="b">
        <v>0</v>
      </c>
      <c r="DC166" t="s">
        <v>122</v>
      </c>
      <c r="DD166">
        <v>-82660444</v>
      </c>
      <c r="DE166">
        <v>71347422.400000006</v>
      </c>
      <c r="DF166" t="s">
        <v>587</v>
      </c>
      <c r="DG166">
        <v>82660444</v>
      </c>
      <c r="DH166" t="s">
        <v>139</v>
      </c>
      <c r="DI166">
        <v>1</v>
      </c>
    </row>
    <row r="167" spans="1:113" x14ac:dyDescent="0.2">
      <c r="A167" s="2">
        <v>43375</v>
      </c>
      <c r="B167" t="s">
        <v>335</v>
      </c>
      <c r="C167" t="s">
        <v>293</v>
      </c>
      <c r="D167" t="s">
        <v>294</v>
      </c>
      <c r="F167" t="s">
        <v>639</v>
      </c>
      <c r="H167" t="s">
        <v>116</v>
      </c>
      <c r="I167" t="s">
        <v>117</v>
      </c>
      <c r="J167" t="s">
        <v>118</v>
      </c>
      <c r="K167" t="s">
        <v>119</v>
      </c>
      <c r="N167" s="2">
        <v>43598</v>
      </c>
      <c r="R167">
        <v>1</v>
      </c>
      <c r="T167">
        <v>-56465660.810000002</v>
      </c>
      <c r="V167">
        <v>0</v>
      </c>
      <c r="W167">
        <v>0</v>
      </c>
      <c r="X167">
        <v>0</v>
      </c>
      <c r="Z167">
        <v>0</v>
      </c>
      <c r="AA167">
        <v>0</v>
      </c>
      <c r="AB167">
        <v>-2.6079119999999998E-4</v>
      </c>
      <c r="AC167" t="s">
        <v>639</v>
      </c>
      <c r="AE167" t="s">
        <v>602</v>
      </c>
      <c r="AF167" t="s">
        <v>297</v>
      </c>
      <c r="AG167" t="s">
        <v>297</v>
      </c>
      <c r="AH167" t="s">
        <v>298</v>
      </c>
      <c r="AI167" t="s">
        <v>116</v>
      </c>
      <c r="AJ167" t="s">
        <v>299</v>
      </c>
      <c r="AK167" t="s">
        <v>294</v>
      </c>
      <c r="AM167" t="s">
        <v>118</v>
      </c>
      <c r="AN167" t="s">
        <v>195</v>
      </c>
      <c r="AO167" t="s">
        <v>122</v>
      </c>
      <c r="AP167" t="s">
        <v>146</v>
      </c>
      <c r="AQ167" t="s">
        <v>139</v>
      </c>
      <c r="AR167" t="s">
        <v>122</v>
      </c>
      <c r="AS167" t="s">
        <v>122</v>
      </c>
      <c r="AT167" t="s">
        <v>122</v>
      </c>
      <c r="AU167" t="s">
        <v>122</v>
      </c>
      <c r="AV167" t="s">
        <v>122</v>
      </c>
      <c r="AY167" t="s">
        <v>125</v>
      </c>
      <c r="AZ167" t="s">
        <v>126</v>
      </c>
      <c r="BA167" t="s">
        <v>117</v>
      </c>
      <c r="BB167" t="s">
        <v>122</v>
      </c>
      <c r="BC167" t="s">
        <v>119</v>
      </c>
      <c r="BD167" t="s">
        <v>122</v>
      </c>
      <c r="BE167" t="s">
        <v>127</v>
      </c>
      <c r="BF167" t="s">
        <v>128</v>
      </c>
      <c r="BG167" t="s">
        <v>119</v>
      </c>
      <c r="BH167">
        <v>2</v>
      </c>
      <c r="BI167" t="s">
        <v>129</v>
      </c>
      <c r="BJ167" t="s">
        <v>129</v>
      </c>
      <c r="CK167" t="s">
        <v>336</v>
      </c>
      <c r="CL167" t="s">
        <v>337</v>
      </c>
      <c r="CM167" t="s">
        <v>132</v>
      </c>
      <c r="CN167" s="2">
        <v>2</v>
      </c>
      <c r="CO167" t="s">
        <v>122</v>
      </c>
      <c r="CP167" t="s">
        <v>133</v>
      </c>
      <c r="CQ167" t="s">
        <v>133</v>
      </c>
      <c r="CR167" t="s">
        <v>134</v>
      </c>
      <c r="CS167" t="s">
        <v>592</v>
      </c>
      <c r="CT167">
        <v>52000</v>
      </c>
      <c r="CU167" t="b">
        <v>0</v>
      </c>
      <c r="CV167" t="s">
        <v>122</v>
      </c>
      <c r="CW167" t="s">
        <v>122</v>
      </c>
      <c r="CX167" t="s">
        <v>122</v>
      </c>
      <c r="CY167" t="b">
        <v>0</v>
      </c>
      <c r="CZ167" t="b">
        <v>0</v>
      </c>
      <c r="DC167" t="s">
        <v>122</v>
      </c>
      <c r="DD167">
        <v>-82698666.670000002</v>
      </c>
      <c r="DE167">
        <v>56465660.810000002</v>
      </c>
      <c r="DF167" t="s">
        <v>592</v>
      </c>
      <c r="DG167">
        <v>82698666.670000002</v>
      </c>
      <c r="DH167" t="s">
        <v>139</v>
      </c>
      <c r="DI167">
        <v>1</v>
      </c>
    </row>
    <row r="168" spans="1:113" x14ac:dyDescent="0.2">
      <c r="A168" s="2">
        <v>43375</v>
      </c>
      <c r="B168" t="s">
        <v>335</v>
      </c>
      <c r="C168" t="s">
        <v>293</v>
      </c>
      <c r="D168" t="s">
        <v>294</v>
      </c>
      <c r="F168" t="s">
        <v>640</v>
      </c>
      <c r="H168" t="s">
        <v>305</v>
      </c>
      <c r="I168" t="s">
        <v>117</v>
      </c>
      <c r="J168" t="s">
        <v>118</v>
      </c>
      <c r="K168" t="s">
        <v>306</v>
      </c>
      <c r="N168" s="2">
        <v>43641</v>
      </c>
      <c r="R168">
        <v>1</v>
      </c>
      <c r="T168">
        <v>42511580.32</v>
      </c>
      <c r="V168">
        <v>0</v>
      </c>
      <c r="W168">
        <v>0</v>
      </c>
      <c r="X168">
        <v>0</v>
      </c>
      <c r="Z168">
        <v>0</v>
      </c>
      <c r="AA168">
        <v>0</v>
      </c>
      <c r="AB168">
        <v>1.9634310000000001E-4</v>
      </c>
      <c r="AC168" t="s">
        <v>640</v>
      </c>
      <c r="AE168" t="s">
        <v>609</v>
      </c>
      <c r="AF168" t="s">
        <v>297</v>
      </c>
      <c r="AG168" t="s">
        <v>297</v>
      </c>
      <c r="AH168" t="s">
        <v>298</v>
      </c>
      <c r="AI168" t="s">
        <v>305</v>
      </c>
      <c r="AJ168" t="s">
        <v>299</v>
      </c>
      <c r="AK168" t="s">
        <v>294</v>
      </c>
      <c r="AM168" t="s">
        <v>118</v>
      </c>
      <c r="AN168" t="s">
        <v>195</v>
      </c>
      <c r="AO168" t="s">
        <v>122</v>
      </c>
      <c r="AP168" t="s">
        <v>146</v>
      </c>
      <c r="AQ168" t="s">
        <v>139</v>
      </c>
      <c r="AR168" t="s">
        <v>122</v>
      </c>
      <c r="AS168" t="s">
        <v>122</v>
      </c>
      <c r="AT168" t="s">
        <v>122</v>
      </c>
      <c r="AU168" t="s">
        <v>122</v>
      </c>
      <c r="AV168" t="s">
        <v>122</v>
      </c>
      <c r="AY168" t="s">
        <v>308</v>
      </c>
      <c r="AZ168" t="s">
        <v>309</v>
      </c>
      <c r="BA168" t="s">
        <v>117</v>
      </c>
      <c r="BB168" t="s">
        <v>306</v>
      </c>
      <c r="BC168" t="s">
        <v>122</v>
      </c>
      <c r="BD168" t="s">
        <v>122</v>
      </c>
      <c r="BE168" t="s">
        <v>122</v>
      </c>
      <c r="BF168" t="s">
        <v>122</v>
      </c>
      <c r="BG168" t="s">
        <v>306</v>
      </c>
      <c r="BH168">
        <v>7</v>
      </c>
      <c r="BI168" t="s">
        <v>129</v>
      </c>
      <c r="BJ168" t="s">
        <v>129</v>
      </c>
      <c r="CK168" t="s">
        <v>336</v>
      </c>
      <c r="CL168" t="s">
        <v>337</v>
      </c>
      <c r="CM168" t="s">
        <v>132</v>
      </c>
      <c r="CN168" s="2">
        <v>2</v>
      </c>
      <c r="CO168" t="s">
        <v>122</v>
      </c>
      <c r="CP168" t="s">
        <v>133</v>
      </c>
      <c r="CQ168" t="s">
        <v>133</v>
      </c>
      <c r="CR168" t="s">
        <v>134</v>
      </c>
      <c r="CS168" t="s">
        <v>347</v>
      </c>
      <c r="CT168">
        <v>16000</v>
      </c>
      <c r="CU168" t="b">
        <v>0</v>
      </c>
      <c r="CV168" t="s">
        <v>122</v>
      </c>
      <c r="CW168" t="s">
        <v>122</v>
      </c>
      <c r="CX168" t="s">
        <v>122</v>
      </c>
      <c r="CY168" t="b">
        <v>0</v>
      </c>
      <c r="CZ168" t="b">
        <v>0</v>
      </c>
      <c r="DC168" t="s">
        <v>122</v>
      </c>
      <c r="DD168">
        <v>-87861194.439999998</v>
      </c>
      <c r="DE168">
        <v>-42511580.32</v>
      </c>
      <c r="DF168" t="s">
        <v>347</v>
      </c>
      <c r="DG168">
        <v>87861194.439999998</v>
      </c>
      <c r="DH168" t="s">
        <v>139</v>
      </c>
      <c r="DI168">
        <v>1</v>
      </c>
    </row>
    <row r="169" spans="1:113" x14ac:dyDescent="0.2">
      <c r="A169" s="2">
        <v>43375</v>
      </c>
      <c r="B169" t="s">
        <v>335</v>
      </c>
      <c r="C169" t="s">
        <v>293</v>
      </c>
      <c r="D169" t="s">
        <v>294</v>
      </c>
      <c r="F169" t="s">
        <v>641</v>
      </c>
      <c r="H169" t="s">
        <v>116</v>
      </c>
      <c r="I169" t="s">
        <v>117</v>
      </c>
      <c r="J169" t="s">
        <v>118</v>
      </c>
      <c r="K169" t="s">
        <v>119</v>
      </c>
      <c r="N169" s="2">
        <v>43644</v>
      </c>
      <c r="R169">
        <v>1</v>
      </c>
      <c r="T169">
        <v>44673569.549999997</v>
      </c>
      <c r="V169">
        <v>0</v>
      </c>
      <c r="W169">
        <v>0</v>
      </c>
      <c r="X169">
        <v>0</v>
      </c>
      <c r="Z169">
        <v>0</v>
      </c>
      <c r="AA169">
        <v>0</v>
      </c>
      <c r="AB169">
        <v>2.0632849999999999E-4</v>
      </c>
      <c r="AC169" t="s">
        <v>641</v>
      </c>
      <c r="AE169" t="s">
        <v>602</v>
      </c>
      <c r="AF169" t="s">
        <v>297</v>
      </c>
      <c r="AG169" t="s">
        <v>297</v>
      </c>
      <c r="AH169" t="s">
        <v>298</v>
      </c>
      <c r="AI169" t="s">
        <v>116</v>
      </c>
      <c r="AJ169" t="s">
        <v>299</v>
      </c>
      <c r="AK169" t="s">
        <v>294</v>
      </c>
      <c r="AM169" t="s">
        <v>118</v>
      </c>
      <c r="AN169" t="s">
        <v>195</v>
      </c>
      <c r="AO169" t="s">
        <v>122</v>
      </c>
      <c r="AP169" t="s">
        <v>146</v>
      </c>
      <c r="AQ169" t="s">
        <v>139</v>
      </c>
      <c r="AR169" t="s">
        <v>122</v>
      </c>
      <c r="AS169" t="s">
        <v>122</v>
      </c>
      <c r="AT169" t="s">
        <v>122</v>
      </c>
      <c r="AU169" t="s">
        <v>122</v>
      </c>
      <c r="AV169" t="s">
        <v>122</v>
      </c>
      <c r="AY169" t="s">
        <v>125</v>
      </c>
      <c r="AZ169" t="s">
        <v>126</v>
      </c>
      <c r="BA169" t="s">
        <v>117</v>
      </c>
      <c r="BB169" t="s">
        <v>122</v>
      </c>
      <c r="BC169" t="s">
        <v>119</v>
      </c>
      <c r="BD169" t="s">
        <v>122</v>
      </c>
      <c r="BE169" t="s">
        <v>127</v>
      </c>
      <c r="BF169" t="s">
        <v>128</v>
      </c>
      <c r="BG169" t="s">
        <v>119</v>
      </c>
      <c r="BH169">
        <v>2</v>
      </c>
      <c r="BI169" t="s">
        <v>129</v>
      </c>
      <c r="BJ169" t="s">
        <v>129</v>
      </c>
      <c r="CK169" t="s">
        <v>336</v>
      </c>
      <c r="CL169" t="s">
        <v>337</v>
      </c>
      <c r="CM169" t="s">
        <v>132</v>
      </c>
      <c r="CN169" s="2">
        <v>2</v>
      </c>
      <c r="CO169" t="s">
        <v>122</v>
      </c>
      <c r="CP169" t="s">
        <v>133</v>
      </c>
      <c r="CQ169" t="s">
        <v>133</v>
      </c>
      <c r="CR169" t="s">
        <v>134</v>
      </c>
      <c r="CS169" t="s">
        <v>358</v>
      </c>
      <c r="CT169">
        <v>52000</v>
      </c>
      <c r="CU169" t="b">
        <v>0</v>
      </c>
      <c r="CV169" t="s">
        <v>122</v>
      </c>
      <c r="CW169" t="s">
        <v>122</v>
      </c>
      <c r="CX169" t="s">
        <v>122</v>
      </c>
      <c r="CY169" t="b">
        <v>0</v>
      </c>
      <c r="CZ169" t="b">
        <v>0</v>
      </c>
      <c r="DC169" t="s">
        <v>122</v>
      </c>
      <c r="DD169">
        <v>-87930138.890000001</v>
      </c>
      <c r="DE169">
        <v>-44673569.549999997</v>
      </c>
      <c r="DF169" t="s">
        <v>358</v>
      </c>
      <c r="DG169">
        <v>87930138.890000001</v>
      </c>
      <c r="DH169" t="s">
        <v>139</v>
      </c>
      <c r="DI169">
        <v>1</v>
      </c>
    </row>
    <row r="170" spans="1:113" x14ac:dyDescent="0.2">
      <c r="A170" s="2">
        <v>43375</v>
      </c>
      <c r="B170" t="s">
        <v>335</v>
      </c>
      <c r="C170" t="s">
        <v>293</v>
      </c>
      <c r="D170" t="s">
        <v>294</v>
      </c>
      <c r="F170" t="s">
        <v>642</v>
      </c>
      <c r="H170" t="s">
        <v>116</v>
      </c>
      <c r="I170" t="s">
        <v>117</v>
      </c>
      <c r="J170" t="s">
        <v>118</v>
      </c>
      <c r="K170" t="s">
        <v>119</v>
      </c>
      <c r="N170" s="2">
        <v>43739</v>
      </c>
      <c r="R170">
        <v>1</v>
      </c>
      <c r="T170">
        <v>-31385.95</v>
      </c>
      <c r="V170">
        <v>0</v>
      </c>
      <c r="W170">
        <v>0</v>
      </c>
      <c r="X170">
        <v>0</v>
      </c>
      <c r="Z170">
        <v>0</v>
      </c>
      <c r="AA170">
        <v>0</v>
      </c>
      <c r="AB170">
        <v>-1.4499999999999999E-7</v>
      </c>
      <c r="AC170" t="s">
        <v>642</v>
      </c>
      <c r="AE170" t="s">
        <v>602</v>
      </c>
      <c r="AF170" t="s">
        <v>297</v>
      </c>
      <c r="AG170" t="s">
        <v>297</v>
      </c>
      <c r="AH170" t="s">
        <v>298</v>
      </c>
      <c r="AI170" t="s">
        <v>116</v>
      </c>
      <c r="AJ170" t="s">
        <v>299</v>
      </c>
      <c r="AK170" t="s">
        <v>294</v>
      </c>
      <c r="AM170" t="s">
        <v>118</v>
      </c>
      <c r="AN170" t="s">
        <v>195</v>
      </c>
      <c r="AO170" t="s">
        <v>122</v>
      </c>
      <c r="AP170" t="s">
        <v>146</v>
      </c>
      <c r="AQ170" t="s">
        <v>139</v>
      </c>
      <c r="AR170" t="s">
        <v>122</v>
      </c>
      <c r="AS170" t="s">
        <v>122</v>
      </c>
      <c r="AT170" t="s">
        <v>122</v>
      </c>
      <c r="AU170" t="s">
        <v>122</v>
      </c>
      <c r="AV170" t="s">
        <v>122</v>
      </c>
      <c r="AY170" t="s">
        <v>125</v>
      </c>
      <c r="AZ170" t="s">
        <v>126</v>
      </c>
      <c r="BA170" t="s">
        <v>117</v>
      </c>
      <c r="BB170" t="s">
        <v>122</v>
      </c>
      <c r="BC170" t="s">
        <v>119</v>
      </c>
      <c r="BD170" t="s">
        <v>122</v>
      </c>
      <c r="BE170" t="s">
        <v>127</v>
      </c>
      <c r="BF170" t="s">
        <v>128</v>
      </c>
      <c r="BG170" t="s">
        <v>119</v>
      </c>
      <c r="BH170">
        <v>2</v>
      </c>
      <c r="BI170" t="s">
        <v>129</v>
      </c>
      <c r="BJ170" t="s">
        <v>129</v>
      </c>
      <c r="CK170" t="s">
        <v>336</v>
      </c>
      <c r="CL170" t="s">
        <v>337</v>
      </c>
      <c r="CM170" t="s">
        <v>132</v>
      </c>
      <c r="CN170" s="2">
        <v>2</v>
      </c>
      <c r="CO170" t="s">
        <v>122</v>
      </c>
      <c r="CP170" t="s">
        <v>133</v>
      </c>
      <c r="CQ170" t="s">
        <v>133</v>
      </c>
      <c r="CR170" t="s">
        <v>134</v>
      </c>
      <c r="CS170" t="s">
        <v>360</v>
      </c>
      <c r="CT170">
        <v>52000</v>
      </c>
      <c r="CU170" t="b">
        <v>0</v>
      </c>
      <c r="CV170" t="s">
        <v>122</v>
      </c>
      <c r="CW170" t="s">
        <v>122</v>
      </c>
      <c r="CX170" t="s">
        <v>122</v>
      </c>
      <c r="CY170" t="b">
        <v>0</v>
      </c>
      <c r="CZ170" t="b">
        <v>0</v>
      </c>
      <c r="DC170" t="s">
        <v>122</v>
      </c>
      <c r="DD170">
        <v>-93153500</v>
      </c>
      <c r="DE170">
        <v>31385.95</v>
      </c>
      <c r="DF170" t="s">
        <v>360</v>
      </c>
      <c r="DG170">
        <v>93153500</v>
      </c>
      <c r="DH170" t="s">
        <v>139</v>
      </c>
      <c r="DI170">
        <v>1</v>
      </c>
    </row>
    <row r="171" spans="1:113" x14ac:dyDescent="0.2">
      <c r="A171" s="2">
        <v>43375</v>
      </c>
      <c r="B171" t="s">
        <v>335</v>
      </c>
      <c r="C171" t="s">
        <v>293</v>
      </c>
      <c r="D171" t="s">
        <v>294</v>
      </c>
      <c r="F171" t="s">
        <v>643</v>
      </c>
      <c r="H171" t="s">
        <v>116</v>
      </c>
      <c r="I171" t="s">
        <v>117</v>
      </c>
      <c r="J171" t="s">
        <v>118</v>
      </c>
      <c r="K171" t="s">
        <v>119</v>
      </c>
      <c r="N171" s="2">
        <v>43740</v>
      </c>
      <c r="R171">
        <v>1</v>
      </c>
      <c r="T171">
        <v>8464665.2100000009</v>
      </c>
      <c r="V171">
        <v>0</v>
      </c>
      <c r="W171">
        <v>0</v>
      </c>
      <c r="X171">
        <v>0</v>
      </c>
      <c r="Z171">
        <v>0</v>
      </c>
      <c r="AA171">
        <v>0</v>
      </c>
      <c r="AB171">
        <v>3.9094699999999997E-5</v>
      </c>
      <c r="AC171" t="s">
        <v>643</v>
      </c>
      <c r="AE171" t="s">
        <v>602</v>
      </c>
      <c r="AF171" t="s">
        <v>297</v>
      </c>
      <c r="AG171" t="s">
        <v>297</v>
      </c>
      <c r="AH171" t="s">
        <v>298</v>
      </c>
      <c r="AI171" t="s">
        <v>116</v>
      </c>
      <c r="AJ171" t="s">
        <v>299</v>
      </c>
      <c r="AK171" t="s">
        <v>294</v>
      </c>
      <c r="AM171" t="s">
        <v>118</v>
      </c>
      <c r="AN171" t="s">
        <v>195</v>
      </c>
      <c r="AO171" t="s">
        <v>122</v>
      </c>
      <c r="AP171" t="s">
        <v>146</v>
      </c>
      <c r="AQ171" t="s">
        <v>139</v>
      </c>
      <c r="AR171" t="s">
        <v>122</v>
      </c>
      <c r="AS171" t="s">
        <v>122</v>
      </c>
      <c r="AT171" t="s">
        <v>122</v>
      </c>
      <c r="AU171" t="s">
        <v>122</v>
      </c>
      <c r="AV171" t="s">
        <v>122</v>
      </c>
      <c r="AY171" t="s">
        <v>125</v>
      </c>
      <c r="AZ171" t="s">
        <v>126</v>
      </c>
      <c r="BA171" t="s">
        <v>117</v>
      </c>
      <c r="BB171" t="s">
        <v>122</v>
      </c>
      <c r="BC171" t="s">
        <v>119</v>
      </c>
      <c r="BD171" t="s">
        <v>122</v>
      </c>
      <c r="BE171" t="s">
        <v>127</v>
      </c>
      <c r="BF171" t="s">
        <v>128</v>
      </c>
      <c r="BG171" t="s">
        <v>119</v>
      </c>
      <c r="BH171">
        <v>2</v>
      </c>
      <c r="BI171" t="s">
        <v>129</v>
      </c>
      <c r="BJ171" t="s">
        <v>129</v>
      </c>
      <c r="CK171" t="s">
        <v>336</v>
      </c>
      <c r="CL171" t="s">
        <v>337</v>
      </c>
      <c r="CM171" t="s">
        <v>132</v>
      </c>
      <c r="CN171" s="2">
        <v>2</v>
      </c>
      <c r="CO171" t="s">
        <v>122</v>
      </c>
      <c r="CP171" t="s">
        <v>133</v>
      </c>
      <c r="CQ171" t="s">
        <v>133</v>
      </c>
      <c r="CR171" t="s">
        <v>134</v>
      </c>
      <c r="CS171" t="s">
        <v>361</v>
      </c>
      <c r="CT171">
        <v>52000</v>
      </c>
      <c r="CU171" t="b">
        <v>0</v>
      </c>
      <c r="CV171" t="s">
        <v>122</v>
      </c>
      <c r="CW171" t="s">
        <v>122</v>
      </c>
      <c r="CX171" t="s">
        <v>122</v>
      </c>
      <c r="CY171" t="b">
        <v>0</v>
      </c>
      <c r="CZ171" t="b">
        <v>0</v>
      </c>
      <c r="DC171" t="s">
        <v>122</v>
      </c>
      <c r="DD171">
        <v>-93153500</v>
      </c>
      <c r="DE171">
        <v>-8464665.2100000009</v>
      </c>
      <c r="DF171" t="s">
        <v>361</v>
      </c>
      <c r="DG171">
        <v>93153500</v>
      </c>
      <c r="DH171" t="s">
        <v>139</v>
      </c>
      <c r="DI171">
        <v>1</v>
      </c>
    </row>
    <row r="172" spans="1:113" x14ac:dyDescent="0.2">
      <c r="A172" s="2">
        <v>43375</v>
      </c>
      <c r="B172" t="s">
        <v>335</v>
      </c>
      <c r="C172" t="s">
        <v>316</v>
      </c>
      <c r="D172" t="s">
        <v>317</v>
      </c>
      <c r="E172" t="s">
        <v>318</v>
      </c>
      <c r="F172" t="s">
        <v>273</v>
      </c>
      <c r="N172" s="2"/>
      <c r="R172">
        <v>0</v>
      </c>
      <c r="S172">
        <v>99.929529000000002</v>
      </c>
      <c r="T172">
        <v>399718116</v>
      </c>
      <c r="V172">
        <v>399718116</v>
      </c>
      <c r="Z172">
        <v>7</v>
      </c>
      <c r="AA172">
        <v>0</v>
      </c>
      <c r="AB172">
        <v>1.8461300999999999E-3</v>
      </c>
      <c r="AC172" t="s">
        <v>273</v>
      </c>
      <c r="AE172" t="s">
        <v>220</v>
      </c>
      <c r="AF172" t="s">
        <v>274</v>
      </c>
      <c r="AG172" t="s">
        <v>274</v>
      </c>
      <c r="AH172" t="s">
        <v>145</v>
      </c>
      <c r="AI172" t="s">
        <v>219</v>
      </c>
      <c r="AJ172" t="s">
        <v>214</v>
      </c>
      <c r="AK172" t="s">
        <v>217</v>
      </c>
      <c r="AM172" t="s">
        <v>180</v>
      </c>
      <c r="AN172" t="s">
        <v>122</v>
      </c>
      <c r="AO172" t="s">
        <v>122</v>
      </c>
      <c r="AP172" t="s">
        <v>196</v>
      </c>
      <c r="AQ172" t="s">
        <v>139</v>
      </c>
      <c r="AR172" t="s">
        <v>122</v>
      </c>
      <c r="AS172" t="s">
        <v>122</v>
      </c>
      <c r="AT172" t="s">
        <v>147</v>
      </c>
      <c r="AU172" t="s">
        <v>122</v>
      </c>
      <c r="AV172" t="s">
        <v>197</v>
      </c>
      <c r="AY172" t="s">
        <v>222</v>
      </c>
      <c r="AZ172" t="s">
        <v>223</v>
      </c>
      <c r="BA172" t="s">
        <v>122</v>
      </c>
      <c r="BB172" t="s">
        <v>122</v>
      </c>
      <c r="BC172" t="s">
        <v>122</v>
      </c>
      <c r="BD172" t="s">
        <v>122</v>
      </c>
      <c r="BE172" t="s">
        <v>122</v>
      </c>
      <c r="BF172" t="s">
        <v>122</v>
      </c>
      <c r="CK172" t="s">
        <v>336</v>
      </c>
      <c r="CL172" t="s">
        <v>337</v>
      </c>
      <c r="CM172" t="s">
        <v>132</v>
      </c>
      <c r="CN172" s="2">
        <v>43307</v>
      </c>
      <c r="CO172" t="s">
        <v>122</v>
      </c>
      <c r="CP172" t="s">
        <v>133</v>
      </c>
      <c r="CQ172" t="s">
        <v>133</v>
      </c>
      <c r="CR172" t="s">
        <v>134</v>
      </c>
      <c r="CS172" t="s">
        <v>122</v>
      </c>
      <c r="CT172">
        <v>0</v>
      </c>
      <c r="CU172" t="b">
        <v>0</v>
      </c>
      <c r="CV172" t="s">
        <v>199</v>
      </c>
      <c r="CW172" t="s">
        <v>122</v>
      </c>
      <c r="CX172" t="s">
        <v>122</v>
      </c>
      <c r="CY172" t="b">
        <v>0</v>
      </c>
      <c r="CZ172" t="b">
        <v>0</v>
      </c>
      <c r="DC172" t="s">
        <v>275</v>
      </c>
    </row>
    <row r="173" spans="1:113" x14ac:dyDescent="0.2">
      <c r="A173" s="2">
        <v>43375</v>
      </c>
      <c r="B173" t="s">
        <v>335</v>
      </c>
      <c r="C173" t="s">
        <v>316</v>
      </c>
      <c r="D173" t="s">
        <v>644</v>
      </c>
      <c r="E173" t="s">
        <v>645</v>
      </c>
      <c r="F173" t="s">
        <v>141</v>
      </c>
      <c r="N173" s="2"/>
      <c r="R173">
        <v>0</v>
      </c>
      <c r="S173">
        <v>0</v>
      </c>
      <c r="T173">
        <v>2384466.21</v>
      </c>
      <c r="V173">
        <v>2384466.21</v>
      </c>
      <c r="W173">
        <v>0</v>
      </c>
      <c r="Z173">
        <v>24</v>
      </c>
      <c r="AA173">
        <v>0</v>
      </c>
      <c r="AB173">
        <v>1.1012800000000001E-5</v>
      </c>
      <c r="AC173" t="s">
        <v>143</v>
      </c>
      <c r="AE173" t="s">
        <v>122</v>
      </c>
      <c r="AH173" t="s">
        <v>120</v>
      </c>
      <c r="AI173" t="s">
        <v>122</v>
      </c>
      <c r="AJ173" t="s">
        <v>121</v>
      </c>
      <c r="AK173" t="s">
        <v>122</v>
      </c>
      <c r="AM173" t="s">
        <v>122</v>
      </c>
      <c r="AN173" t="s">
        <v>122</v>
      </c>
      <c r="AO173" t="s">
        <v>122</v>
      </c>
      <c r="AP173" t="s">
        <v>122</v>
      </c>
      <c r="AQ173" t="s">
        <v>139</v>
      </c>
      <c r="AR173" t="s">
        <v>122</v>
      </c>
      <c r="AS173" t="s">
        <v>122</v>
      </c>
      <c r="AT173" t="s">
        <v>122</v>
      </c>
      <c r="AU173" t="s">
        <v>124</v>
      </c>
      <c r="AV173" t="s">
        <v>122</v>
      </c>
      <c r="CK173" t="s">
        <v>336</v>
      </c>
      <c r="CL173" t="s">
        <v>337</v>
      </c>
      <c r="CM173" t="s">
        <v>132</v>
      </c>
      <c r="CN173" s="2">
        <v>2</v>
      </c>
      <c r="CO173" t="s">
        <v>122</v>
      </c>
      <c r="CP173" t="s">
        <v>133</v>
      </c>
      <c r="CS173" t="s">
        <v>122</v>
      </c>
      <c r="CU173" t="b">
        <v>1</v>
      </c>
      <c r="CV173" t="s">
        <v>122</v>
      </c>
      <c r="CY173" t="b">
        <v>0</v>
      </c>
      <c r="CZ173" t="b">
        <v>0</v>
      </c>
      <c r="DC173" t="s">
        <v>122</v>
      </c>
    </row>
    <row r="174" spans="1:113" x14ac:dyDescent="0.2">
      <c r="A174" s="2">
        <v>43375</v>
      </c>
      <c r="B174" t="s">
        <v>335</v>
      </c>
      <c r="C174" t="s">
        <v>316</v>
      </c>
      <c r="D174" t="s">
        <v>646</v>
      </c>
      <c r="E174" t="s">
        <v>647</v>
      </c>
      <c r="F174" t="s">
        <v>646</v>
      </c>
      <c r="H174" t="s">
        <v>648</v>
      </c>
      <c r="I174" t="s">
        <v>188</v>
      </c>
      <c r="J174" t="s">
        <v>649</v>
      </c>
      <c r="N174" s="2"/>
      <c r="S174">
        <v>0</v>
      </c>
      <c r="T174">
        <v>91519.64</v>
      </c>
      <c r="V174">
        <v>91519.64</v>
      </c>
      <c r="W174">
        <v>0</v>
      </c>
      <c r="X174">
        <v>0</v>
      </c>
      <c r="Z174">
        <v>0</v>
      </c>
      <c r="AA174">
        <v>0</v>
      </c>
      <c r="AB174">
        <v>4.2269999999999999E-7</v>
      </c>
      <c r="AC174" t="s">
        <v>646</v>
      </c>
      <c r="AE174" t="s">
        <v>650</v>
      </c>
      <c r="AH174" t="s">
        <v>120</v>
      </c>
      <c r="AI174" t="s">
        <v>648</v>
      </c>
      <c r="AJ174" t="s">
        <v>121</v>
      </c>
      <c r="AK174" t="s">
        <v>651</v>
      </c>
      <c r="AM174" t="s">
        <v>122</v>
      </c>
      <c r="AN174" t="s">
        <v>122</v>
      </c>
      <c r="AO174" t="s">
        <v>122</v>
      </c>
      <c r="AP174" t="s">
        <v>122</v>
      </c>
      <c r="AQ174" t="s">
        <v>139</v>
      </c>
      <c r="AR174" t="s">
        <v>122</v>
      </c>
      <c r="AS174" t="s">
        <v>122</v>
      </c>
      <c r="AT174" t="s">
        <v>122</v>
      </c>
      <c r="AU174" t="s">
        <v>124</v>
      </c>
      <c r="AV174" t="s">
        <v>122</v>
      </c>
      <c r="AY174" t="s">
        <v>652</v>
      </c>
      <c r="AZ174" t="s">
        <v>653</v>
      </c>
      <c r="BA174" t="s">
        <v>188</v>
      </c>
      <c r="BB174" t="s">
        <v>122</v>
      </c>
      <c r="BC174" t="s">
        <v>122</v>
      </c>
      <c r="BD174" t="s">
        <v>122</v>
      </c>
      <c r="BE174" t="s">
        <v>122</v>
      </c>
      <c r="BF174" t="s">
        <v>122</v>
      </c>
      <c r="CK174" t="s">
        <v>336</v>
      </c>
      <c r="CL174" t="s">
        <v>337</v>
      </c>
      <c r="CM174" t="s">
        <v>132</v>
      </c>
      <c r="CN174" s="2">
        <v>2</v>
      </c>
      <c r="CO174" t="s">
        <v>122</v>
      </c>
      <c r="CP174" t="s">
        <v>133</v>
      </c>
      <c r="CQ174" t="s">
        <v>133</v>
      </c>
      <c r="CR174" t="s">
        <v>134</v>
      </c>
      <c r="CS174" t="s">
        <v>122</v>
      </c>
      <c r="CT174">
        <v>0</v>
      </c>
      <c r="CU174" t="b">
        <v>0</v>
      </c>
      <c r="CV174" t="s">
        <v>122</v>
      </c>
      <c r="CW174" t="s">
        <v>122</v>
      </c>
      <c r="CX174" t="s">
        <v>122</v>
      </c>
      <c r="CY174" t="b">
        <v>0</v>
      </c>
      <c r="CZ174" t="b">
        <v>0</v>
      </c>
      <c r="DC174" t="s">
        <v>122</v>
      </c>
    </row>
    <row r="175" spans="1:113" x14ac:dyDescent="0.2">
      <c r="A175" s="2">
        <v>43375</v>
      </c>
      <c r="B175" t="s">
        <v>335</v>
      </c>
      <c r="C175" t="s">
        <v>319</v>
      </c>
      <c r="D175" t="s">
        <v>319</v>
      </c>
      <c r="E175" t="s">
        <v>319</v>
      </c>
      <c r="N175" s="2"/>
      <c r="T175">
        <v>224580328764.94</v>
      </c>
      <c r="U175">
        <v>994628516.76999998</v>
      </c>
      <c r="V175">
        <v>224494870365.04001</v>
      </c>
      <c r="Z175">
        <v>0</v>
      </c>
      <c r="AA175">
        <v>0</v>
      </c>
      <c r="AB175">
        <v>1.0418359902000001</v>
      </c>
      <c r="CK175" t="s">
        <v>336</v>
      </c>
      <c r="CL175" t="s">
        <v>337</v>
      </c>
      <c r="CM175" t="s">
        <v>132</v>
      </c>
      <c r="CN175" s="2"/>
    </row>
    <row r="176" spans="1:113" x14ac:dyDescent="0.2">
      <c r="A176" s="2">
        <v>43375</v>
      </c>
      <c r="B176" t="s">
        <v>335</v>
      </c>
      <c r="C176" t="s">
        <v>320</v>
      </c>
      <c r="D176" t="s">
        <v>321</v>
      </c>
      <c r="E176" t="s">
        <v>322</v>
      </c>
      <c r="F176" t="s">
        <v>384</v>
      </c>
      <c r="N176" s="2"/>
      <c r="R176">
        <v>0</v>
      </c>
      <c r="S176">
        <v>99.912623999999994</v>
      </c>
      <c r="T176">
        <v>-46958933.280000001</v>
      </c>
      <c r="V176">
        <v>-46958933.280000001</v>
      </c>
      <c r="Z176">
        <v>7</v>
      </c>
      <c r="AA176">
        <v>0</v>
      </c>
      <c r="AB176">
        <v>-2.168836E-4</v>
      </c>
      <c r="AC176" t="s">
        <v>384</v>
      </c>
      <c r="AE176" t="s">
        <v>220</v>
      </c>
      <c r="AF176" t="s">
        <v>385</v>
      </c>
      <c r="AG176" t="s">
        <v>385</v>
      </c>
      <c r="AH176" t="s">
        <v>145</v>
      </c>
      <c r="AI176" t="s">
        <v>219</v>
      </c>
      <c r="AJ176" t="s">
        <v>214</v>
      </c>
      <c r="AK176" t="s">
        <v>217</v>
      </c>
      <c r="AM176" t="s">
        <v>180</v>
      </c>
      <c r="AN176" t="s">
        <v>122</v>
      </c>
      <c r="AO176" t="s">
        <v>122</v>
      </c>
      <c r="AP176" t="s">
        <v>196</v>
      </c>
      <c r="AQ176" t="s">
        <v>139</v>
      </c>
      <c r="AR176" t="s">
        <v>122</v>
      </c>
      <c r="AS176" t="s">
        <v>122</v>
      </c>
      <c r="AT176" t="s">
        <v>147</v>
      </c>
      <c r="AU176" t="s">
        <v>122</v>
      </c>
      <c r="AV176" t="s">
        <v>197</v>
      </c>
      <c r="AY176" t="s">
        <v>222</v>
      </c>
      <c r="AZ176" t="s">
        <v>223</v>
      </c>
      <c r="BA176" t="s">
        <v>122</v>
      </c>
      <c r="BB176" t="s">
        <v>122</v>
      </c>
      <c r="BC176" t="s">
        <v>122</v>
      </c>
      <c r="BD176" t="s">
        <v>122</v>
      </c>
      <c r="BE176" t="s">
        <v>122</v>
      </c>
      <c r="BF176" t="s">
        <v>122</v>
      </c>
      <c r="CK176" t="s">
        <v>336</v>
      </c>
      <c r="CL176" t="s">
        <v>337</v>
      </c>
      <c r="CM176" t="s">
        <v>132</v>
      </c>
      <c r="CN176" s="2">
        <v>43223</v>
      </c>
      <c r="CO176" t="s">
        <v>122</v>
      </c>
      <c r="CP176" t="s">
        <v>133</v>
      </c>
      <c r="CQ176" t="s">
        <v>133</v>
      </c>
      <c r="CR176" t="s">
        <v>134</v>
      </c>
      <c r="CS176" t="s">
        <v>122</v>
      </c>
      <c r="CT176">
        <v>0</v>
      </c>
      <c r="CU176" t="b">
        <v>0</v>
      </c>
      <c r="CV176" t="s">
        <v>199</v>
      </c>
      <c r="CW176" t="s">
        <v>122</v>
      </c>
      <c r="CX176" t="s">
        <v>122</v>
      </c>
      <c r="CY176" t="b">
        <v>0</v>
      </c>
      <c r="CZ176" t="b">
        <v>0</v>
      </c>
      <c r="DC176" t="s">
        <v>386</v>
      </c>
    </row>
    <row r="177" spans="1:107" x14ac:dyDescent="0.2">
      <c r="A177" s="2">
        <v>43375</v>
      </c>
      <c r="B177" t="s">
        <v>335</v>
      </c>
      <c r="C177" t="s">
        <v>320</v>
      </c>
      <c r="D177" t="s">
        <v>321</v>
      </c>
      <c r="E177" t="s">
        <v>322</v>
      </c>
      <c r="F177" t="s">
        <v>231</v>
      </c>
      <c r="N177" s="2"/>
      <c r="R177">
        <v>0</v>
      </c>
      <c r="S177">
        <v>99.912623999999994</v>
      </c>
      <c r="T177">
        <v>-24978156</v>
      </c>
      <c r="V177">
        <v>-24978156</v>
      </c>
      <c r="Z177">
        <v>7</v>
      </c>
      <c r="AA177">
        <v>0</v>
      </c>
      <c r="AB177">
        <v>-1.153636E-4</v>
      </c>
      <c r="AC177" t="s">
        <v>231</v>
      </c>
      <c r="AE177" t="s">
        <v>220</v>
      </c>
      <c r="AF177" t="s">
        <v>232</v>
      </c>
      <c r="AG177" t="s">
        <v>232</v>
      </c>
      <c r="AH177" t="s">
        <v>145</v>
      </c>
      <c r="AI177" t="s">
        <v>219</v>
      </c>
      <c r="AJ177" t="s">
        <v>214</v>
      </c>
      <c r="AK177" t="s">
        <v>217</v>
      </c>
      <c r="AM177" t="s">
        <v>180</v>
      </c>
      <c r="AN177" t="s">
        <v>122</v>
      </c>
      <c r="AO177" t="s">
        <v>122</v>
      </c>
      <c r="AP177" t="s">
        <v>196</v>
      </c>
      <c r="AQ177" t="s">
        <v>139</v>
      </c>
      <c r="AR177" t="s">
        <v>122</v>
      </c>
      <c r="AS177" t="s">
        <v>122</v>
      </c>
      <c r="AT177" t="s">
        <v>147</v>
      </c>
      <c r="AU177" t="s">
        <v>122</v>
      </c>
      <c r="AV177" t="s">
        <v>197</v>
      </c>
      <c r="AY177" t="s">
        <v>222</v>
      </c>
      <c r="AZ177" t="s">
        <v>223</v>
      </c>
      <c r="BA177" t="s">
        <v>122</v>
      </c>
      <c r="BB177" t="s">
        <v>122</v>
      </c>
      <c r="BC177" t="s">
        <v>122</v>
      </c>
      <c r="BD177" t="s">
        <v>122</v>
      </c>
      <c r="BE177" t="s">
        <v>122</v>
      </c>
      <c r="BF177" t="s">
        <v>122</v>
      </c>
      <c r="CK177" t="s">
        <v>336</v>
      </c>
      <c r="CL177" t="s">
        <v>337</v>
      </c>
      <c r="CM177" t="s">
        <v>132</v>
      </c>
      <c r="CN177" s="2">
        <v>43314</v>
      </c>
      <c r="CO177" t="s">
        <v>122</v>
      </c>
      <c r="CP177" t="s">
        <v>133</v>
      </c>
      <c r="CQ177" t="s">
        <v>133</v>
      </c>
      <c r="CR177" t="s">
        <v>134</v>
      </c>
      <c r="CS177" t="s">
        <v>122</v>
      </c>
      <c r="CT177">
        <v>0</v>
      </c>
      <c r="CU177" t="b">
        <v>0</v>
      </c>
      <c r="CV177" t="s">
        <v>199</v>
      </c>
      <c r="CW177" t="s">
        <v>122</v>
      </c>
      <c r="CX177" t="s">
        <v>122</v>
      </c>
      <c r="CY177" t="b">
        <v>0</v>
      </c>
      <c r="CZ177" t="b">
        <v>0</v>
      </c>
      <c r="DC177" t="s">
        <v>233</v>
      </c>
    </row>
    <row r="178" spans="1:107" x14ac:dyDescent="0.2">
      <c r="A178" s="2">
        <v>43375</v>
      </c>
      <c r="B178" t="s">
        <v>335</v>
      </c>
      <c r="C178" t="s">
        <v>320</v>
      </c>
      <c r="D178" t="s">
        <v>321</v>
      </c>
      <c r="E178" t="s">
        <v>322</v>
      </c>
      <c r="F178" t="s">
        <v>234</v>
      </c>
      <c r="N178" s="2"/>
      <c r="R178">
        <v>0</v>
      </c>
      <c r="S178">
        <v>99.889978999999997</v>
      </c>
      <c r="T178">
        <v>-61931786.840000004</v>
      </c>
      <c r="V178">
        <v>-61931786.840000004</v>
      </c>
      <c r="Z178">
        <v>7</v>
      </c>
      <c r="AA178">
        <v>0</v>
      </c>
      <c r="AB178">
        <v>-2.8603690000000002E-4</v>
      </c>
      <c r="AC178" t="s">
        <v>234</v>
      </c>
      <c r="AE178" t="s">
        <v>220</v>
      </c>
      <c r="AF178" t="s">
        <v>235</v>
      </c>
      <c r="AG178" t="s">
        <v>235</v>
      </c>
      <c r="AH178" t="s">
        <v>145</v>
      </c>
      <c r="AI178" t="s">
        <v>219</v>
      </c>
      <c r="AJ178" t="s">
        <v>214</v>
      </c>
      <c r="AK178" t="s">
        <v>217</v>
      </c>
      <c r="AM178" t="s">
        <v>180</v>
      </c>
      <c r="AN178" t="s">
        <v>122</v>
      </c>
      <c r="AO178" t="s">
        <v>122</v>
      </c>
      <c r="AP178" t="s">
        <v>196</v>
      </c>
      <c r="AQ178" t="s">
        <v>139</v>
      </c>
      <c r="AR178" t="s">
        <v>122</v>
      </c>
      <c r="AS178" t="s">
        <v>122</v>
      </c>
      <c r="AT178" t="s">
        <v>147</v>
      </c>
      <c r="AU178" t="s">
        <v>122</v>
      </c>
      <c r="AV178" t="s">
        <v>197</v>
      </c>
      <c r="AY178" t="s">
        <v>222</v>
      </c>
      <c r="AZ178" t="s">
        <v>223</v>
      </c>
      <c r="BA178" t="s">
        <v>122</v>
      </c>
      <c r="BB178" t="s">
        <v>122</v>
      </c>
      <c r="BC178" t="s">
        <v>122</v>
      </c>
      <c r="BD178" t="s">
        <v>122</v>
      </c>
      <c r="BE178" t="s">
        <v>122</v>
      </c>
      <c r="BF178" t="s">
        <v>122</v>
      </c>
      <c r="CK178" t="s">
        <v>336</v>
      </c>
      <c r="CL178" t="s">
        <v>337</v>
      </c>
      <c r="CM178" t="s">
        <v>132</v>
      </c>
      <c r="CN178" s="2">
        <v>43230</v>
      </c>
      <c r="CO178" t="s">
        <v>122</v>
      </c>
      <c r="CP178" t="s">
        <v>133</v>
      </c>
      <c r="CQ178" t="s">
        <v>133</v>
      </c>
      <c r="CR178" t="s">
        <v>134</v>
      </c>
      <c r="CS178" t="s">
        <v>122</v>
      </c>
      <c r="CT178">
        <v>0</v>
      </c>
      <c r="CU178" t="b">
        <v>0</v>
      </c>
      <c r="CV178" t="s">
        <v>199</v>
      </c>
      <c r="CW178" t="s">
        <v>122</v>
      </c>
      <c r="CX178" t="s">
        <v>122</v>
      </c>
      <c r="CY178" t="b">
        <v>0</v>
      </c>
      <c r="CZ178" t="b">
        <v>0</v>
      </c>
      <c r="DC178" t="s">
        <v>236</v>
      </c>
    </row>
    <row r="179" spans="1:107" x14ac:dyDescent="0.2">
      <c r="A179" s="2">
        <v>43375</v>
      </c>
      <c r="B179" t="s">
        <v>335</v>
      </c>
      <c r="C179" t="s">
        <v>320</v>
      </c>
      <c r="D179" t="s">
        <v>321</v>
      </c>
      <c r="E179" t="s">
        <v>322</v>
      </c>
      <c r="F179" t="s">
        <v>387</v>
      </c>
      <c r="N179" s="2"/>
      <c r="R179">
        <v>0</v>
      </c>
      <c r="S179">
        <v>99.864976999999996</v>
      </c>
      <c r="T179">
        <v>-72901433.209999993</v>
      </c>
      <c r="V179">
        <v>-72901433.209999993</v>
      </c>
      <c r="Z179">
        <v>7</v>
      </c>
      <c r="AA179">
        <v>0</v>
      </c>
      <c r="AB179">
        <v>-3.3670109999999999E-4</v>
      </c>
      <c r="AC179" t="s">
        <v>387</v>
      </c>
      <c r="AE179" t="s">
        <v>220</v>
      </c>
      <c r="AF179" t="s">
        <v>388</v>
      </c>
      <c r="AG179" t="s">
        <v>388</v>
      </c>
      <c r="AH179" t="s">
        <v>145</v>
      </c>
      <c r="AI179" t="s">
        <v>219</v>
      </c>
      <c r="AJ179" t="s">
        <v>214</v>
      </c>
      <c r="AK179" t="s">
        <v>217</v>
      </c>
      <c r="AM179" t="s">
        <v>180</v>
      </c>
      <c r="AN179" t="s">
        <v>122</v>
      </c>
      <c r="AO179" t="s">
        <v>122</v>
      </c>
      <c r="AP179" t="s">
        <v>196</v>
      </c>
      <c r="AQ179" t="s">
        <v>139</v>
      </c>
      <c r="AR179" t="s">
        <v>122</v>
      </c>
      <c r="AS179" t="s">
        <v>122</v>
      </c>
      <c r="AT179" t="s">
        <v>147</v>
      </c>
      <c r="AU179" t="s">
        <v>122</v>
      </c>
      <c r="AV179" t="s">
        <v>197</v>
      </c>
      <c r="AY179" t="s">
        <v>222</v>
      </c>
      <c r="AZ179" t="s">
        <v>223</v>
      </c>
      <c r="BA179" t="s">
        <v>122</v>
      </c>
      <c r="BB179" t="s">
        <v>122</v>
      </c>
      <c r="BC179" t="s">
        <v>122</v>
      </c>
      <c r="BD179" t="s">
        <v>122</v>
      </c>
      <c r="BE179" t="s">
        <v>122</v>
      </c>
      <c r="BF179" t="s">
        <v>122</v>
      </c>
      <c r="CK179" t="s">
        <v>336</v>
      </c>
      <c r="CL179" t="s">
        <v>337</v>
      </c>
      <c r="CM179" t="s">
        <v>132</v>
      </c>
      <c r="CN179" s="2">
        <v>43237</v>
      </c>
      <c r="CO179" t="s">
        <v>122</v>
      </c>
      <c r="CP179" t="s">
        <v>133</v>
      </c>
      <c r="CQ179" t="s">
        <v>133</v>
      </c>
      <c r="CR179" t="s">
        <v>134</v>
      </c>
      <c r="CS179" t="s">
        <v>122</v>
      </c>
      <c r="CT179">
        <v>0</v>
      </c>
      <c r="CU179" t="b">
        <v>0</v>
      </c>
      <c r="CV179" t="s">
        <v>199</v>
      </c>
      <c r="CW179" t="s">
        <v>122</v>
      </c>
      <c r="CX179" t="s">
        <v>122</v>
      </c>
      <c r="CY179" t="b">
        <v>0</v>
      </c>
      <c r="CZ179" t="b">
        <v>0</v>
      </c>
      <c r="DC179" t="s">
        <v>389</v>
      </c>
    </row>
    <row r="180" spans="1:107" x14ac:dyDescent="0.2">
      <c r="A180" s="2">
        <v>43375</v>
      </c>
      <c r="B180" t="s">
        <v>335</v>
      </c>
      <c r="C180" t="s">
        <v>320</v>
      </c>
      <c r="D180" t="s">
        <v>321</v>
      </c>
      <c r="E180" t="s">
        <v>322</v>
      </c>
      <c r="F180" t="s">
        <v>240</v>
      </c>
      <c r="N180" s="2"/>
      <c r="R180">
        <v>0</v>
      </c>
      <c r="S180">
        <v>99.864976999999996</v>
      </c>
      <c r="T180">
        <v>-18974345.629999999</v>
      </c>
      <c r="V180">
        <v>-18974345.629999999</v>
      </c>
      <c r="Z180">
        <v>7</v>
      </c>
      <c r="AA180">
        <v>0</v>
      </c>
      <c r="AB180">
        <v>-8.7634500000000003E-5</v>
      </c>
      <c r="AC180" t="s">
        <v>240</v>
      </c>
      <c r="AE180" t="s">
        <v>220</v>
      </c>
      <c r="AF180" t="s">
        <v>241</v>
      </c>
      <c r="AG180" t="s">
        <v>241</v>
      </c>
      <c r="AH180" t="s">
        <v>145</v>
      </c>
      <c r="AI180" t="s">
        <v>219</v>
      </c>
      <c r="AJ180" t="s">
        <v>214</v>
      </c>
      <c r="AK180" t="s">
        <v>217</v>
      </c>
      <c r="AM180" t="s">
        <v>180</v>
      </c>
      <c r="AN180" t="s">
        <v>122</v>
      </c>
      <c r="AO180" t="s">
        <v>122</v>
      </c>
      <c r="AP180" t="s">
        <v>196</v>
      </c>
      <c r="AQ180" t="s">
        <v>139</v>
      </c>
      <c r="AR180" t="s">
        <v>122</v>
      </c>
      <c r="AS180" t="s">
        <v>122</v>
      </c>
      <c r="AT180" t="s">
        <v>147</v>
      </c>
      <c r="AU180" t="s">
        <v>122</v>
      </c>
      <c r="AV180" t="s">
        <v>197</v>
      </c>
      <c r="AY180" t="s">
        <v>222</v>
      </c>
      <c r="AZ180" t="s">
        <v>223</v>
      </c>
      <c r="BA180" t="s">
        <v>122</v>
      </c>
      <c r="BB180" t="s">
        <v>122</v>
      </c>
      <c r="BC180" t="s">
        <v>122</v>
      </c>
      <c r="BD180" t="s">
        <v>122</v>
      </c>
      <c r="BE180" t="s">
        <v>122</v>
      </c>
      <c r="BF180" t="s">
        <v>122</v>
      </c>
      <c r="CK180" t="s">
        <v>336</v>
      </c>
      <c r="CL180" t="s">
        <v>337</v>
      </c>
      <c r="CM180" t="s">
        <v>132</v>
      </c>
      <c r="CN180" s="2">
        <v>43328</v>
      </c>
      <c r="CO180" t="s">
        <v>122</v>
      </c>
      <c r="CP180" t="s">
        <v>133</v>
      </c>
      <c r="CQ180" t="s">
        <v>133</v>
      </c>
      <c r="CR180" t="s">
        <v>134</v>
      </c>
      <c r="CS180" t="s">
        <v>122</v>
      </c>
      <c r="CT180">
        <v>0</v>
      </c>
      <c r="CU180" t="b">
        <v>0</v>
      </c>
      <c r="CV180" t="s">
        <v>199</v>
      </c>
      <c r="CW180" t="s">
        <v>122</v>
      </c>
      <c r="CX180" t="s">
        <v>122</v>
      </c>
      <c r="CY180" t="b">
        <v>0</v>
      </c>
      <c r="CZ180" t="b">
        <v>0</v>
      </c>
      <c r="DC180" t="s">
        <v>242</v>
      </c>
    </row>
    <row r="181" spans="1:107" x14ac:dyDescent="0.2">
      <c r="A181" s="2">
        <v>43375</v>
      </c>
      <c r="B181" t="s">
        <v>335</v>
      </c>
      <c r="C181" t="s">
        <v>320</v>
      </c>
      <c r="D181" t="s">
        <v>321</v>
      </c>
      <c r="E181" t="s">
        <v>322</v>
      </c>
      <c r="F181" t="s">
        <v>261</v>
      </c>
      <c r="N181" s="2"/>
      <c r="R181">
        <v>0</v>
      </c>
      <c r="S181">
        <v>99.978142000000005</v>
      </c>
      <c r="T181">
        <v>-99978142</v>
      </c>
      <c r="V181">
        <v>-99978142</v>
      </c>
      <c r="Z181">
        <v>7</v>
      </c>
      <c r="AA181">
        <v>0</v>
      </c>
      <c r="AB181">
        <v>-4.6175699999999998E-4</v>
      </c>
      <c r="AC181" t="s">
        <v>261</v>
      </c>
      <c r="AE181" t="s">
        <v>220</v>
      </c>
      <c r="AF181" t="s">
        <v>262</v>
      </c>
      <c r="AG181" t="s">
        <v>262</v>
      </c>
      <c r="AH181" t="s">
        <v>145</v>
      </c>
      <c r="AI181" t="s">
        <v>219</v>
      </c>
      <c r="AJ181" t="s">
        <v>214</v>
      </c>
      <c r="AK181" t="s">
        <v>217</v>
      </c>
      <c r="AM181" t="s">
        <v>180</v>
      </c>
      <c r="AN181" t="s">
        <v>122</v>
      </c>
      <c r="AO181" t="s">
        <v>122</v>
      </c>
      <c r="AP181" t="s">
        <v>196</v>
      </c>
      <c r="AQ181" t="s">
        <v>139</v>
      </c>
      <c r="AR181" t="s">
        <v>122</v>
      </c>
      <c r="AS181" t="s">
        <v>122</v>
      </c>
      <c r="AT181" t="s">
        <v>147</v>
      </c>
      <c r="AU181" t="s">
        <v>122</v>
      </c>
      <c r="AV181" t="s">
        <v>197</v>
      </c>
      <c r="AY181" t="s">
        <v>222</v>
      </c>
      <c r="AZ181" t="s">
        <v>223</v>
      </c>
      <c r="BA181" t="s">
        <v>122</v>
      </c>
      <c r="BB181" t="s">
        <v>122</v>
      </c>
      <c r="BC181" t="s">
        <v>122</v>
      </c>
      <c r="BD181" t="s">
        <v>122</v>
      </c>
      <c r="BE181" t="s">
        <v>122</v>
      </c>
      <c r="BF181" t="s">
        <v>122</v>
      </c>
      <c r="CK181" t="s">
        <v>336</v>
      </c>
      <c r="CL181" t="s">
        <v>337</v>
      </c>
      <c r="CM181" t="s">
        <v>132</v>
      </c>
      <c r="CN181" s="2">
        <v>43293</v>
      </c>
      <c r="CO181" t="s">
        <v>122</v>
      </c>
      <c r="CP181" t="s">
        <v>133</v>
      </c>
      <c r="CQ181" t="s">
        <v>133</v>
      </c>
      <c r="CR181" t="s">
        <v>134</v>
      </c>
      <c r="CS181" t="s">
        <v>122</v>
      </c>
      <c r="CT181">
        <v>0</v>
      </c>
      <c r="CU181" t="b">
        <v>0</v>
      </c>
      <c r="CV181" t="s">
        <v>199</v>
      </c>
      <c r="CW181" t="s">
        <v>122</v>
      </c>
      <c r="CX181" t="s">
        <v>122</v>
      </c>
      <c r="CY181" t="b">
        <v>0</v>
      </c>
      <c r="CZ181" t="b">
        <v>0</v>
      </c>
      <c r="DC181" t="s">
        <v>263</v>
      </c>
    </row>
    <row r="182" spans="1:107" x14ac:dyDescent="0.2">
      <c r="A182" s="2">
        <v>43375</v>
      </c>
      <c r="B182" t="s">
        <v>335</v>
      </c>
      <c r="C182" t="s">
        <v>320</v>
      </c>
      <c r="D182" t="s">
        <v>321</v>
      </c>
      <c r="E182" t="s">
        <v>322</v>
      </c>
      <c r="F182" t="s">
        <v>390</v>
      </c>
      <c r="N182" s="2"/>
      <c r="R182">
        <v>0</v>
      </c>
      <c r="S182">
        <v>99.963520000000003</v>
      </c>
      <c r="T182">
        <v>-2673024524.8000002</v>
      </c>
      <c r="V182">
        <v>-2673024524.8000002</v>
      </c>
      <c r="Z182">
        <v>7</v>
      </c>
      <c r="AA182">
        <v>0</v>
      </c>
      <c r="AB182">
        <v>-1.2345577700000001E-2</v>
      </c>
      <c r="AC182" t="s">
        <v>390</v>
      </c>
      <c r="AE182" t="s">
        <v>391</v>
      </c>
      <c r="AF182" t="s">
        <v>392</v>
      </c>
      <c r="AG182" t="s">
        <v>392</v>
      </c>
      <c r="AH182" t="s">
        <v>145</v>
      </c>
      <c r="AI182" t="s">
        <v>219</v>
      </c>
      <c r="AJ182" t="s">
        <v>214</v>
      </c>
      <c r="AK182" t="s">
        <v>217</v>
      </c>
      <c r="AM182" t="s">
        <v>180</v>
      </c>
      <c r="AN182" t="s">
        <v>122</v>
      </c>
      <c r="AO182" t="s">
        <v>122</v>
      </c>
      <c r="AP182" t="s">
        <v>196</v>
      </c>
      <c r="AQ182" t="s">
        <v>139</v>
      </c>
      <c r="AR182" t="s">
        <v>122</v>
      </c>
      <c r="AS182" t="s">
        <v>122</v>
      </c>
      <c r="AT182" t="s">
        <v>147</v>
      </c>
      <c r="AU182" t="s">
        <v>122</v>
      </c>
      <c r="AV182" t="s">
        <v>197</v>
      </c>
      <c r="AY182" t="s">
        <v>222</v>
      </c>
      <c r="AZ182" t="s">
        <v>223</v>
      </c>
      <c r="BA182" t="s">
        <v>122</v>
      </c>
      <c r="BB182" t="s">
        <v>122</v>
      </c>
      <c r="BC182" t="s">
        <v>122</v>
      </c>
      <c r="BD182" t="s">
        <v>122</v>
      </c>
      <c r="BE182" t="s">
        <v>122</v>
      </c>
      <c r="BF182" t="s">
        <v>122</v>
      </c>
      <c r="CK182" t="s">
        <v>336</v>
      </c>
      <c r="CL182" t="s">
        <v>337</v>
      </c>
      <c r="CM182" t="s">
        <v>132</v>
      </c>
      <c r="CN182" s="2">
        <v>43375</v>
      </c>
      <c r="CO182" t="s">
        <v>122</v>
      </c>
      <c r="CP182" t="s">
        <v>133</v>
      </c>
      <c r="CQ182" t="s">
        <v>133</v>
      </c>
      <c r="CR182" t="s">
        <v>134</v>
      </c>
      <c r="CS182" t="s">
        <v>122</v>
      </c>
      <c r="CT182">
        <v>0</v>
      </c>
      <c r="CU182" t="b">
        <v>0</v>
      </c>
      <c r="CV182" t="s">
        <v>199</v>
      </c>
      <c r="CW182" t="s">
        <v>122</v>
      </c>
      <c r="CX182" t="s">
        <v>122</v>
      </c>
      <c r="CY182" t="b">
        <v>0</v>
      </c>
      <c r="CZ182" t="b">
        <v>0</v>
      </c>
      <c r="DC182" t="s">
        <v>122</v>
      </c>
    </row>
    <row r="183" spans="1:107" x14ac:dyDescent="0.2">
      <c r="A183" s="2">
        <v>43375</v>
      </c>
      <c r="B183" t="s">
        <v>335</v>
      </c>
      <c r="C183" t="s">
        <v>320</v>
      </c>
      <c r="D183" t="s">
        <v>321</v>
      </c>
      <c r="E183" t="s">
        <v>322</v>
      </c>
      <c r="F183" t="s">
        <v>276</v>
      </c>
      <c r="N183" s="2"/>
      <c r="R183">
        <v>0</v>
      </c>
      <c r="S183">
        <v>99.629732000000004</v>
      </c>
      <c r="T183">
        <v>-5977783902.6499996</v>
      </c>
      <c r="V183">
        <v>-5977783902.6499996</v>
      </c>
      <c r="Z183">
        <v>7</v>
      </c>
      <c r="AA183">
        <v>0</v>
      </c>
      <c r="AB183">
        <v>-2.76088733E-2</v>
      </c>
      <c r="AC183" t="s">
        <v>276</v>
      </c>
      <c r="AE183" t="s">
        <v>277</v>
      </c>
      <c r="AF183" t="s">
        <v>278</v>
      </c>
      <c r="AG183" t="s">
        <v>278</v>
      </c>
      <c r="AH183" t="s">
        <v>145</v>
      </c>
      <c r="AI183" t="s">
        <v>219</v>
      </c>
      <c r="AJ183" t="s">
        <v>214</v>
      </c>
      <c r="AK183" t="s">
        <v>217</v>
      </c>
      <c r="AM183" t="s">
        <v>180</v>
      </c>
      <c r="AN183" t="s">
        <v>122</v>
      </c>
      <c r="AO183" t="s">
        <v>122</v>
      </c>
      <c r="AP183" t="s">
        <v>196</v>
      </c>
      <c r="AQ183" t="s">
        <v>139</v>
      </c>
      <c r="AR183" t="s">
        <v>122</v>
      </c>
      <c r="AS183" t="s">
        <v>122</v>
      </c>
      <c r="AT183" t="s">
        <v>147</v>
      </c>
      <c r="AU183" t="s">
        <v>122</v>
      </c>
      <c r="AV183" t="s">
        <v>197</v>
      </c>
      <c r="AY183" t="s">
        <v>222</v>
      </c>
      <c r="AZ183" t="s">
        <v>223</v>
      </c>
      <c r="BA183" t="s">
        <v>122</v>
      </c>
      <c r="BB183" t="s">
        <v>122</v>
      </c>
      <c r="BC183" t="s">
        <v>122</v>
      </c>
      <c r="BD183" t="s">
        <v>122</v>
      </c>
      <c r="BE183" t="s">
        <v>122</v>
      </c>
      <c r="BF183" t="s">
        <v>122</v>
      </c>
      <c r="CK183" t="s">
        <v>336</v>
      </c>
      <c r="CL183" t="s">
        <v>337</v>
      </c>
      <c r="CM183" t="s">
        <v>132</v>
      </c>
      <c r="CN183" s="2">
        <v>43377</v>
      </c>
      <c r="CO183" t="s">
        <v>122</v>
      </c>
      <c r="CP183" t="s">
        <v>133</v>
      </c>
      <c r="CQ183" t="s">
        <v>133</v>
      </c>
      <c r="CR183" t="s">
        <v>134</v>
      </c>
      <c r="CS183" t="s">
        <v>122</v>
      </c>
      <c r="CT183">
        <v>0</v>
      </c>
      <c r="CU183" t="b">
        <v>0</v>
      </c>
      <c r="CV183" t="s">
        <v>199</v>
      </c>
      <c r="CW183" t="s">
        <v>122</v>
      </c>
      <c r="CX183" t="s">
        <v>122</v>
      </c>
      <c r="CY183" t="b">
        <v>0</v>
      </c>
      <c r="CZ183" t="b">
        <v>0</v>
      </c>
      <c r="DC183" t="s">
        <v>122</v>
      </c>
    </row>
    <row r="184" spans="1:107" x14ac:dyDescent="0.2">
      <c r="A184" s="2">
        <v>43375</v>
      </c>
      <c r="B184" t="s">
        <v>335</v>
      </c>
      <c r="C184" t="s">
        <v>320</v>
      </c>
      <c r="D184" t="s">
        <v>324</v>
      </c>
      <c r="E184" t="s">
        <v>324</v>
      </c>
      <c r="F184" t="s">
        <v>324</v>
      </c>
      <c r="N184" s="2"/>
      <c r="T184">
        <v>-23232.959999999999</v>
      </c>
      <c r="Z184">
        <v>0</v>
      </c>
      <c r="AA184">
        <v>0</v>
      </c>
      <c r="AB184">
        <v>-1.073E-7</v>
      </c>
      <c r="CK184" t="s">
        <v>336</v>
      </c>
      <c r="CL184" t="s">
        <v>337</v>
      </c>
      <c r="CM184" t="s">
        <v>132</v>
      </c>
      <c r="CN184" s="2"/>
    </row>
    <row r="185" spans="1:107" x14ac:dyDescent="0.2">
      <c r="A185" s="2">
        <v>43375</v>
      </c>
      <c r="B185" t="s">
        <v>335</v>
      </c>
      <c r="C185" t="s">
        <v>320</v>
      </c>
      <c r="D185" t="s">
        <v>324</v>
      </c>
      <c r="E185" t="s">
        <v>324</v>
      </c>
      <c r="F185" t="s">
        <v>324</v>
      </c>
      <c r="N185" s="2"/>
      <c r="T185">
        <v>-255000</v>
      </c>
      <c r="Z185">
        <v>0</v>
      </c>
      <c r="AA185">
        <v>0</v>
      </c>
      <c r="AB185">
        <v>-1.1777E-6</v>
      </c>
      <c r="CK185" t="s">
        <v>336</v>
      </c>
      <c r="CL185" t="s">
        <v>337</v>
      </c>
      <c r="CM185" t="s">
        <v>132</v>
      </c>
      <c r="CN185" s="2"/>
    </row>
    <row r="186" spans="1:107" x14ac:dyDescent="0.2">
      <c r="A186" s="2">
        <v>43375</v>
      </c>
      <c r="B186" t="s">
        <v>335</v>
      </c>
      <c r="C186" t="s">
        <v>320</v>
      </c>
      <c r="D186" t="s">
        <v>324</v>
      </c>
      <c r="E186" t="s">
        <v>324</v>
      </c>
      <c r="F186" t="s">
        <v>324</v>
      </c>
      <c r="N186" s="2"/>
      <c r="T186">
        <v>-10000</v>
      </c>
      <c r="Z186">
        <v>0</v>
      </c>
      <c r="AA186">
        <v>0</v>
      </c>
      <c r="AB186">
        <v>-4.6199999999999997E-8</v>
      </c>
      <c r="CK186" t="s">
        <v>336</v>
      </c>
      <c r="CL186" t="s">
        <v>337</v>
      </c>
      <c r="CM186" t="s">
        <v>132</v>
      </c>
      <c r="CN186" s="2"/>
    </row>
    <row r="187" spans="1:107" x14ac:dyDescent="0.2">
      <c r="A187" s="2">
        <v>43375</v>
      </c>
      <c r="B187" t="s">
        <v>335</v>
      </c>
      <c r="C187" t="s">
        <v>320</v>
      </c>
      <c r="D187" t="s">
        <v>325</v>
      </c>
      <c r="N187" s="2"/>
      <c r="T187">
        <v>-2151301.63</v>
      </c>
      <c r="U187">
        <v>0</v>
      </c>
      <c r="Z187">
        <v>0</v>
      </c>
      <c r="AA187">
        <v>0</v>
      </c>
      <c r="AB187">
        <v>-9.9359999999999994E-6</v>
      </c>
      <c r="CK187" t="s">
        <v>336</v>
      </c>
      <c r="CL187" t="s">
        <v>337</v>
      </c>
      <c r="CM187" t="s">
        <v>132</v>
      </c>
      <c r="CN187" s="2"/>
    </row>
    <row r="188" spans="1:107" x14ac:dyDescent="0.2">
      <c r="A188" s="2">
        <v>43375</v>
      </c>
      <c r="B188" t="s">
        <v>335</v>
      </c>
      <c r="C188" t="s">
        <v>320</v>
      </c>
      <c r="D188" t="s">
        <v>327</v>
      </c>
      <c r="E188" t="s">
        <v>327</v>
      </c>
      <c r="F188" t="s">
        <v>327</v>
      </c>
      <c r="N188" s="2"/>
      <c r="T188">
        <v>-4182.17</v>
      </c>
      <c r="Z188">
        <v>0</v>
      </c>
      <c r="AA188">
        <v>0</v>
      </c>
      <c r="AB188">
        <v>-1.9300000000000001E-8</v>
      </c>
      <c r="CK188" t="s">
        <v>336</v>
      </c>
      <c r="CL188" t="s">
        <v>337</v>
      </c>
      <c r="CM188" t="s">
        <v>132</v>
      </c>
      <c r="CN188" s="2"/>
    </row>
    <row r="189" spans="1:107" x14ac:dyDescent="0.2">
      <c r="A189" s="2">
        <v>43375</v>
      </c>
      <c r="B189" t="s">
        <v>335</v>
      </c>
      <c r="C189" t="s">
        <v>320</v>
      </c>
      <c r="D189" t="s">
        <v>327</v>
      </c>
      <c r="E189" t="s">
        <v>327</v>
      </c>
      <c r="F189" t="s">
        <v>327</v>
      </c>
      <c r="N189" s="2"/>
      <c r="T189">
        <v>-283.3</v>
      </c>
      <c r="Z189">
        <v>0</v>
      </c>
      <c r="AA189">
        <v>0</v>
      </c>
      <c r="AB189">
        <v>-1.3000000000000001E-9</v>
      </c>
      <c r="CK189" t="s">
        <v>336</v>
      </c>
      <c r="CL189" t="s">
        <v>337</v>
      </c>
      <c r="CM189" t="s">
        <v>132</v>
      </c>
      <c r="CN189" s="2"/>
    </row>
    <row r="190" spans="1:107" x14ac:dyDescent="0.2">
      <c r="A190" s="2">
        <v>43375</v>
      </c>
      <c r="B190" t="s">
        <v>335</v>
      </c>
      <c r="C190" t="s">
        <v>320</v>
      </c>
      <c r="D190" t="s">
        <v>328</v>
      </c>
      <c r="E190" t="s">
        <v>328</v>
      </c>
      <c r="N190" s="2"/>
      <c r="T190">
        <v>-73198609.829999998</v>
      </c>
      <c r="V190">
        <v>-73198609.829999998</v>
      </c>
      <c r="Z190">
        <v>0</v>
      </c>
      <c r="AA190">
        <v>0</v>
      </c>
      <c r="AB190">
        <v>-3.3807359999999997E-4</v>
      </c>
      <c r="CK190" t="s">
        <v>336</v>
      </c>
      <c r="CL190" t="s">
        <v>337</v>
      </c>
      <c r="CM190" t="s">
        <v>132</v>
      </c>
      <c r="CN190" s="2"/>
    </row>
    <row r="191" spans="1:107" x14ac:dyDescent="0.2">
      <c r="A191" s="2">
        <v>43375</v>
      </c>
      <c r="B191" t="s">
        <v>335</v>
      </c>
      <c r="C191" t="s">
        <v>320</v>
      </c>
      <c r="D191" t="s">
        <v>329</v>
      </c>
      <c r="E191" t="s">
        <v>329</v>
      </c>
      <c r="N191" s="2"/>
      <c r="T191">
        <v>-3580327.9</v>
      </c>
      <c r="V191">
        <v>-3580327.9</v>
      </c>
      <c r="Z191">
        <v>0</v>
      </c>
      <c r="AA191">
        <v>0</v>
      </c>
      <c r="AB191">
        <v>-1.6535999999999999E-5</v>
      </c>
      <c r="CK191" t="s">
        <v>336</v>
      </c>
      <c r="CL191" t="s">
        <v>337</v>
      </c>
      <c r="CM191" t="s">
        <v>132</v>
      </c>
      <c r="CN191" s="2"/>
    </row>
    <row r="192" spans="1:107" x14ac:dyDescent="0.2">
      <c r="A192" s="2">
        <v>43375</v>
      </c>
      <c r="B192" t="s">
        <v>335</v>
      </c>
      <c r="C192" t="s">
        <v>330</v>
      </c>
      <c r="D192" t="s">
        <v>330</v>
      </c>
      <c r="E192" t="s">
        <v>330</v>
      </c>
      <c r="N192" s="2"/>
      <c r="T192">
        <v>215524574602.73999</v>
      </c>
      <c r="U192">
        <v>994628516.76999998</v>
      </c>
      <c r="V192">
        <v>215441560202.89999</v>
      </c>
      <c r="Z192">
        <v>0</v>
      </c>
      <c r="AA192">
        <v>0</v>
      </c>
      <c r="AB192">
        <v>1.0000112649999999</v>
      </c>
      <c r="CK192" t="s">
        <v>336</v>
      </c>
      <c r="CL192" t="s">
        <v>337</v>
      </c>
      <c r="CM192" t="s">
        <v>132</v>
      </c>
      <c r="CN192" s="2"/>
    </row>
    <row r="193" spans="1:92" x14ac:dyDescent="0.2">
      <c r="A193" s="2">
        <v>43375</v>
      </c>
      <c r="B193" t="s">
        <v>335</v>
      </c>
      <c r="C193" t="s">
        <v>331</v>
      </c>
      <c r="D193" t="s">
        <v>329</v>
      </c>
      <c r="E193" t="s">
        <v>329</v>
      </c>
      <c r="N193" s="2"/>
      <c r="T193">
        <v>-111077.32</v>
      </c>
      <c r="V193">
        <v>-111077.32</v>
      </c>
      <c r="Z193">
        <v>0</v>
      </c>
      <c r="AA193">
        <v>0</v>
      </c>
      <c r="AB193">
        <v>-5.13E-7</v>
      </c>
      <c r="CK193" t="s">
        <v>336</v>
      </c>
      <c r="CL193" t="s">
        <v>337</v>
      </c>
      <c r="CM193" t="s">
        <v>132</v>
      </c>
      <c r="CN193" s="2"/>
    </row>
    <row r="194" spans="1:92" x14ac:dyDescent="0.2">
      <c r="A194" s="2">
        <v>43375</v>
      </c>
      <c r="B194" t="s">
        <v>335</v>
      </c>
      <c r="C194" t="s">
        <v>331</v>
      </c>
      <c r="D194" t="s">
        <v>328</v>
      </c>
      <c r="E194" t="s">
        <v>328</v>
      </c>
      <c r="N194" s="2"/>
      <c r="T194">
        <v>-2327979.96</v>
      </c>
      <c r="V194">
        <v>-2327979.96</v>
      </c>
      <c r="Z194">
        <v>0</v>
      </c>
      <c r="AA194">
        <v>0</v>
      </c>
      <c r="AB194">
        <v>-1.0752E-5</v>
      </c>
      <c r="CK194" t="s">
        <v>336</v>
      </c>
      <c r="CL194" t="s">
        <v>337</v>
      </c>
      <c r="CM194" t="s">
        <v>132</v>
      </c>
      <c r="CN194" s="2"/>
    </row>
    <row r="195" spans="1:92" x14ac:dyDescent="0.2">
      <c r="A195" s="2">
        <v>43375</v>
      </c>
      <c r="B195" t="s">
        <v>335</v>
      </c>
      <c r="C195" t="s">
        <v>332</v>
      </c>
      <c r="D195" t="s">
        <v>332</v>
      </c>
      <c r="E195" t="s">
        <v>332</v>
      </c>
      <c r="N195" s="2"/>
      <c r="T195">
        <v>215522135545.45999</v>
      </c>
      <c r="U195">
        <v>994628516.76999998</v>
      </c>
      <c r="V195">
        <v>215439121145.62</v>
      </c>
      <c r="Z195">
        <v>0</v>
      </c>
      <c r="AA195">
        <v>0</v>
      </c>
      <c r="AB195">
        <v>1</v>
      </c>
      <c r="CK195" t="s">
        <v>336</v>
      </c>
      <c r="CL195" t="s">
        <v>337</v>
      </c>
      <c r="CM195" t="s">
        <v>132</v>
      </c>
      <c r="CN195" s="2"/>
    </row>
    <row r="196" spans="1:92" x14ac:dyDescent="0.2">
      <c r="A196" s="2">
        <v>43375</v>
      </c>
      <c r="B196" t="s">
        <v>335</v>
      </c>
      <c r="C196" t="s">
        <v>333</v>
      </c>
      <c r="D196" t="s">
        <v>333</v>
      </c>
      <c r="E196" t="s">
        <v>333</v>
      </c>
      <c r="F196" t="s">
        <v>333</v>
      </c>
      <c r="N196" s="2"/>
      <c r="T196">
        <v>19924857794.763901</v>
      </c>
      <c r="Z196">
        <v>0</v>
      </c>
      <c r="AA196">
        <v>0</v>
      </c>
      <c r="AB196">
        <v>-1</v>
      </c>
      <c r="CK196" t="s">
        <v>336</v>
      </c>
      <c r="CL196" t="s">
        <v>337</v>
      </c>
      <c r="CM196" t="s">
        <v>132</v>
      </c>
      <c r="CN196" s="2"/>
    </row>
    <row r="197" spans="1:92" x14ac:dyDescent="0.2">
      <c r="A197" s="2">
        <v>43375</v>
      </c>
      <c r="B197" t="s">
        <v>335</v>
      </c>
      <c r="C197" t="s">
        <v>334</v>
      </c>
      <c r="D197" t="s">
        <v>334</v>
      </c>
      <c r="E197" t="s">
        <v>334</v>
      </c>
      <c r="N197" s="2"/>
      <c r="T197">
        <v>10.8666</v>
      </c>
      <c r="Z197">
        <v>0</v>
      </c>
      <c r="AA197">
        <v>0</v>
      </c>
      <c r="CK197" t="s">
        <v>336</v>
      </c>
      <c r="CL197" t="s">
        <v>337</v>
      </c>
      <c r="CM197" t="s">
        <v>132</v>
      </c>
      <c r="CN19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26191-E935-4C0B-A3C8-549C2D27497B}">
  <sheetPr codeName="Sheet2"/>
  <dimension ref="A1:E19"/>
  <sheetViews>
    <sheetView workbookViewId="0">
      <selection activeCell="E7" sqref="E7"/>
    </sheetView>
  </sheetViews>
  <sheetFormatPr defaultRowHeight="14.25" x14ac:dyDescent="0.2"/>
  <cols>
    <col min="1" max="1" width="17.75" customWidth="1"/>
  </cols>
  <sheetData>
    <row r="1" spans="1:5" x14ac:dyDescent="0.2">
      <c r="A1" t="s">
        <v>113</v>
      </c>
      <c r="B1" t="s">
        <v>693</v>
      </c>
      <c r="C1" t="s">
        <v>694</v>
      </c>
      <c r="D1" t="s">
        <v>695</v>
      </c>
      <c r="E1" t="s">
        <v>696</v>
      </c>
    </row>
    <row r="2" spans="1:5" x14ac:dyDescent="0.2">
      <c r="A2" s="1" t="s">
        <v>676</v>
      </c>
    </row>
    <row r="3" spans="1:5" x14ac:dyDescent="0.2">
      <c r="A3" t="s">
        <v>677</v>
      </c>
    </row>
    <row r="4" spans="1:5" x14ac:dyDescent="0.2">
      <c r="A4" t="s">
        <v>678</v>
      </c>
    </row>
    <row r="5" spans="1:5" x14ac:dyDescent="0.2">
      <c r="A5" t="s">
        <v>679</v>
      </c>
    </row>
    <row r="6" spans="1:5" x14ac:dyDescent="0.2">
      <c r="A6" t="s">
        <v>680</v>
      </c>
    </row>
    <row r="7" spans="1:5" x14ac:dyDescent="0.2">
      <c r="A7" t="s">
        <v>681</v>
      </c>
    </row>
    <row r="8" spans="1:5" x14ac:dyDescent="0.2">
      <c r="A8" t="s">
        <v>682</v>
      </c>
    </row>
    <row r="9" spans="1:5" x14ac:dyDescent="0.2">
      <c r="A9" t="s">
        <v>683</v>
      </c>
    </row>
    <row r="10" spans="1:5" x14ac:dyDescent="0.2">
      <c r="A10" s="1" t="s">
        <v>684</v>
      </c>
    </row>
    <row r="11" spans="1:5" x14ac:dyDescent="0.2">
      <c r="A11" t="s">
        <v>685</v>
      </c>
    </row>
    <row r="12" spans="1:5" x14ac:dyDescent="0.2">
      <c r="A12" t="s">
        <v>686</v>
      </c>
    </row>
    <row r="13" spans="1:5" x14ac:dyDescent="0.2">
      <c r="A13" t="s">
        <v>687</v>
      </c>
    </row>
    <row r="14" spans="1:5" x14ac:dyDescent="0.2">
      <c r="A14" t="s">
        <v>682</v>
      </c>
    </row>
    <row r="15" spans="1:5" x14ac:dyDescent="0.2">
      <c r="A15" s="3" t="s">
        <v>688</v>
      </c>
    </row>
    <row r="16" spans="1:5" x14ac:dyDescent="0.2">
      <c r="A16" t="s">
        <v>689</v>
      </c>
    </row>
    <row r="17" spans="1:1" x14ac:dyDescent="0.2">
      <c r="A17" t="s">
        <v>690</v>
      </c>
    </row>
    <row r="18" spans="1:1" x14ac:dyDescent="0.2">
      <c r="A18" t="s">
        <v>691</v>
      </c>
    </row>
    <row r="19" spans="1:1" x14ac:dyDescent="0.2">
      <c r="A19" t="s">
        <v>692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AD90-A6A4-4E2A-81C9-B4F2B9BE111C}">
  <sheetPr codeName="Sheet3"/>
  <dimension ref="A1:E46"/>
  <sheetViews>
    <sheetView tabSelected="1" workbookViewId="0">
      <selection activeCell="C27" sqref="C27"/>
    </sheetView>
  </sheetViews>
  <sheetFormatPr defaultRowHeight="14.25" x14ac:dyDescent="0.2"/>
  <cols>
    <col min="1" max="1" width="21.75" customWidth="1"/>
    <col min="2" max="2" width="18" bestFit="1" customWidth="1"/>
    <col min="3" max="3" width="13.25" bestFit="1" customWidth="1"/>
    <col min="4" max="4" width="21.75" customWidth="1"/>
  </cols>
  <sheetData>
    <row r="1" spans="1:5" x14ac:dyDescent="0.2">
      <c r="A1" s="1" t="s">
        <v>697</v>
      </c>
      <c r="B1" t="s">
        <v>698</v>
      </c>
      <c r="C1" t="s">
        <v>694</v>
      </c>
      <c r="D1" t="s">
        <v>699</v>
      </c>
      <c r="E1" t="s">
        <v>696</v>
      </c>
    </row>
    <row r="2" spans="1:5" x14ac:dyDescent="0.2">
      <c r="A2" s="3" t="s">
        <v>700</v>
      </c>
      <c r="C2">
        <f>B16</f>
        <v>100</v>
      </c>
    </row>
    <row r="3" spans="1:5" x14ac:dyDescent="0.2">
      <c r="A3" s="1" t="s">
        <v>676</v>
      </c>
      <c r="B3" s="1"/>
    </row>
    <row r="4" spans="1:5" x14ac:dyDescent="0.2">
      <c r="A4" t="s">
        <v>677</v>
      </c>
    </row>
    <row r="5" spans="1:5" x14ac:dyDescent="0.2">
      <c r="A5" t="s">
        <v>678</v>
      </c>
    </row>
    <row r="6" spans="1:5" x14ac:dyDescent="0.2">
      <c r="A6" t="s">
        <v>679</v>
      </c>
    </row>
    <row r="7" spans="1:5" x14ac:dyDescent="0.2">
      <c r="A7" t="s">
        <v>680</v>
      </c>
    </row>
    <row r="8" spans="1:5" x14ac:dyDescent="0.2">
      <c r="A8" t="s">
        <v>681</v>
      </c>
    </row>
    <row r="9" spans="1:5" x14ac:dyDescent="0.2">
      <c r="A9" t="s">
        <v>682</v>
      </c>
    </row>
    <row r="10" spans="1:5" x14ac:dyDescent="0.2">
      <c r="A10" t="s">
        <v>683</v>
      </c>
    </row>
    <row r="11" spans="1:5" x14ac:dyDescent="0.2">
      <c r="A11" s="1" t="s">
        <v>684</v>
      </c>
    </row>
    <row r="12" spans="1:5" x14ac:dyDescent="0.2">
      <c r="A12" t="s">
        <v>685</v>
      </c>
    </row>
    <row r="13" spans="1:5" x14ac:dyDescent="0.2">
      <c r="A13" t="s">
        <v>686</v>
      </c>
    </row>
    <row r="14" spans="1:5" x14ac:dyDescent="0.2">
      <c r="A14" t="s">
        <v>687</v>
      </c>
    </row>
    <row r="15" spans="1:5" x14ac:dyDescent="0.2">
      <c r="A15" t="s">
        <v>682</v>
      </c>
    </row>
    <row r="16" spans="1:5" x14ac:dyDescent="0.2">
      <c r="A16" s="3" t="s">
        <v>688</v>
      </c>
      <c r="B16">
        <v>100</v>
      </c>
      <c r="D16" s="4">
        <v>2000000000</v>
      </c>
    </row>
    <row r="17" spans="1:5" x14ac:dyDescent="0.2">
      <c r="A17" t="s">
        <v>689</v>
      </c>
      <c r="D17" s="4">
        <v>1000000000</v>
      </c>
    </row>
    <row r="18" spans="1:5" x14ac:dyDescent="0.2">
      <c r="A18" t="s">
        <v>690</v>
      </c>
      <c r="D18" s="4">
        <f>(D16-D17)</f>
        <v>1000000000</v>
      </c>
    </row>
    <row r="19" spans="1:5" x14ac:dyDescent="0.2">
      <c r="A19" t="s">
        <v>691</v>
      </c>
      <c r="D19" s="4">
        <f>B24*A23</f>
        <v>1600000000</v>
      </c>
      <c r="E19" t="s">
        <v>701</v>
      </c>
    </row>
    <row r="20" spans="1:5" x14ac:dyDescent="0.2">
      <c r="A20" t="s">
        <v>692</v>
      </c>
      <c r="D20" s="4">
        <f>D18*-A21*$A$22</f>
        <v>-125000</v>
      </c>
    </row>
    <row r="21" spans="1:5" x14ac:dyDescent="0.2">
      <c r="A21">
        <v>0.25</v>
      </c>
    </row>
    <row r="22" spans="1:5" x14ac:dyDescent="0.2">
      <c r="A22" s="5">
        <v>5.0000000000000001E-4</v>
      </c>
    </row>
    <row r="23" spans="1:5" x14ac:dyDescent="0.2">
      <c r="A23" s="6">
        <v>0.02</v>
      </c>
    </row>
    <row r="24" spans="1:5" x14ac:dyDescent="0.2">
      <c r="A24" t="s">
        <v>702</v>
      </c>
      <c r="B24" s="4">
        <v>80000000000</v>
      </c>
      <c r="D24" s="4"/>
    </row>
    <row r="26" spans="1:5" x14ac:dyDescent="0.2">
      <c r="A26" t="s">
        <v>703</v>
      </c>
      <c r="C26" t="s">
        <v>704</v>
      </c>
    </row>
    <row r="27" spans="1:5" x14ac:dyDescent="0.2">
      <c r="A27" t="s">
        <v>113</v>
      </c>
      <c r="B27" s="4">
        <v>1000000</v>
      </c>
      <c r="C27" s="4">
        <v>500000</v>
      </c>
      <c r="D27" t="s">
        <v>705</v>
      </c>
    </row>
    <row r="28" spans="1:5" x14ac:dyDescent="0.2">
      <c r="A28" t="s">
        <v>706</v>
      </c>
      <c r="B28" s="4">
        <v>80000</v>
      </c>
    </row>
    <row r="29" spans="1:5" x14ac:dyDescent="0.2">
      <c r="A29" t="s">
        <v>335</v>
      </c>
      <c r="B29" s="4">
        <v>7200000</v>
      </c>
      <c r="C29" s="4">
        <v>800000</v>
      </c>
    </row>
    <row r="30" spans="1:5" x14ac:dyDescent="0.2">
      <c r="A30" t="s">
        <v>706</v>
      </c>
      <c r="B30" s="4">
        <v>2000000</v>
      </c>
    </row>
    <row r="31" spans="1:5" x14ac:dyDescent="0.2">
      <c r="A31" t="s">
        <v>654</v>
      </c>
      <c r="B31" s="4">
        <v>40000</v>
      </c>
      <c r="C31" s="4">
        <v>30000</v>
      </c>
    </row>
    <row r="32" spans="1:5" x14ac:dyDescent="0.2">
      <c r="A32" t="s">
        <v>706</v>
      </c>
      <c r="B32" s="4">
        <v>3800</v>
      </c>
    </row>
    <row r="33" spans="1:3" x14ac:dyDescent="0.2">
      <c r="A33" t="s">
        <v>656</v>
      </c>
      <c r="B33" s="4">
        <v>300000</v>
      </c>
      <c r="C33" s="4">
        <v>200000</v>
      </c>
    </row>
    <row r="34" spans="1:3" x14ac:dyDescent="0.2">
      <c r="A34" t="s">
        <v>706</v>
      </c>
      <c r="B34" s="4">
        <v>12000</v>
      </c>
    </row>
    <row r="36" spans="1:3" x14ac:dyDescent="0.2">
      <c r="A36" t="s">
        <v>707</v>
      </c>
    </row>
    <row r="37" spans="1:3" x14ac:dyDescent="0.2">
      <c r="A37" t="s">
        <v>113</v>
      </c>
      <c r="B37" s="4">
        <f>C27/(A21*A22)</f>
        <v>4000000000</v>
      </c>
    </row>
    <row r="38" spans="1:3" x14ac:dyDescent="0.2">
      <c r="A38" t="s">
        <v>335</v>
      </c>
      <c r="B38" s="4">
        <f>C29/(A21*A22)</f>
        <v>6400000000</v>
      </c>
    </row>
    <row r="39" spans="1:3" x14ac:dyDescent="0.2">
      <c r="A39" t="s">
        <v>654</v>
      </c>
      <c r="B39" s="4">
        <f>C31/(A21*A22)</f>
        <v>240000000</v>
      </c>
    </row>
    <row r="40" spans="1:3" x14ac:dyDescent="0.2">
      <c r="A40" t="s">
        <v>656</v>
      </c>
      <c r="B40" s="4">
        <f>C33/(A22*A21)</f>
        <v>1600000000</v>
      </c>
    </row>
    <row r="42" spans="1:3" x14ac:dyDescent="0.2">
      <c r="A42" t="s">
        <v>708</v>
      </c>
    </row>
    <row r="43" spans="1:3" x14ac:dyDescent="0.2">
      <c r="A43" t="s">
        <v>709</v>
      </c>
    </row>
    <row r="44" spans="1:3" x14ac:dyDescent="0.2">
      <c r="A44" t="s">
        <v>710</v>
      </c>
    </row>
    <row r="45" spans="1:3" x14ac:dyDescent="0.2">
      <c r="A45" t="s">
        <v>711</v>
      </c>
    </row>
    <row r="46" spans="1:3" x14ac:dyDescent="0.2">
      <c r="A46" t="s">
        <v>712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Auction_3M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PROMPONG PANTUWORN</dc:creator>
  <cp:lastModifiedBy>PROMPONG PANTUWORN</cp:lastModifiedBy>
  <dcterms:created xsi:type="dcterms:W3CDTF">2018-10-03T10:47:45Z</dcterms:created>
  <dcterms:modified xsi:type="dcterms:W3CDTF">2018-10-03T11:24:54Z</dcterms:modified>
</cp:coreProperties>
</file>