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E Calculator" sheetId="1" r:id="rId4"/>
  </sheets>
  <definedNames/>
  <calcPr/>
</workbook>
</file>

<file path=xl/sharedStrings.xml><?xml version="1.0" encoding="utf-8"?>
<sst xmlns="http://schemas.openxmlformats.org/spreadsheetml/2006/main" count="16" uniqueCount="16">
  <si>
    <t>This workbook along with all its contents are the intellectual property of Finance with Sharan, distribution of which is strictly prohibited.</t>
  </si>
  <si>
    <t>Input cells</t>
  </si>
  <si>
    <t>Formula cells (you cannot edit)</t>
  </si>
  <si>
    <t>Particulars</t>
  </si>
  <si>
    <t>Value (INR)</t>
  </si>
  <si>
    <t>Desired monthly expenses (today)</t>
  </si>
  <si>
    <t>Current age</t>
  </si>
  <si>
    <t>Retirement age</t>
  </si>
  <si>
    <t>Inflation</t>
  </si>
  <si>
    <t>Yearly expenses (today)</t>
  </si>
  <si>
    <t>Yearly expenses (retirement age)</t>
  </si>
  <si>
    <t>Lean FIRE</t>
  </si>
  <si>
    <t>FIRE</t>
  </si>
  <si>
    <t>FAT FIRE</t>
  </si>
  <si>
    <t>Desired Coast FIRE Age</t>
  </si>
  <si>
    <t>Coast FIRE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</si>
</sst>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7">
    <font>
      <sz val="10.0"/>
      <color rgb="FF000000"/>
      <name val="Calibri"/>
      <scheme val="minor"/>
    </font>
    <font>
      <sz val="12.0"/>
      <color theme="1"/>
      <name val="Calibri"/>
    </font>
    <font>
      <sz val="8.0"/>
      <color theme="1"/>
      <name val="Times New Roman"/>
    </font>
    <font>
      <sz val="14.0"/>
      <color theme="1"/>
      <name val="Calibri"/>
    </font>
    <font>
      <b/>
      <i/>
      <sz val="12.0"/>
      <color theme="1"/>
      <name val="Calibri"/>
    </font>
    <font>
      <b/>
      <sz val="12.0"/>
      <color theme="0"/>
      <name val="Calibri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0" xfId="0" applyBorder="1" applyFill="1" applyFont="1"/>
    <xf borderId="0" fillId="0" fontId="4" numFmtId="0" xfId="0" applyAlignment="1" applyFont="1">
      <alignment horizontal="left" shrinkToFit="0" wrapText="1"/>
    </xf>
    <xf borderId="1" fillId="3" fontId="3" numFmtId="0" xfId="0" applyBorder="1" applyFill="1" applyFont="1"/>
    <xf borderId="0" fillId="0" fontId="4" numFmtId="0" xfId="0" applyAlignment="1" applyFont="1">
      <alignment horizontal="left"/>
    </xf>
    <xf borderId="1" fillId="4" fontId="5" numFmtId="0" xfId="0" applyBorder="1" applyFill="1" applyFont="1"/>
    <xf borderId="1" fillId="4" fontId="5" numFmtId="0" xfId="0" applyAlignment="1" applyBorder="1" applyFont="1">
      <alignment horizontal="center"/>
    </xf>
    <xf borderId="1" fillId="5" fontId="1" numFmtId="0" xfId="0" applyBorder="1" applyFill="1" applyFont="1"/>
    <xf borderId="1" fillId="2" fontId="1" numFmtId="3" xfId="0" applyBorder="1" applyFont="1" applyNumberFormat="1"/>
    <xf borderId="1" fillId="2" fontId="1" numFmtId="0" xfId="0" applyBorder="1" applyFont="1"/>
    <xf borderId="1" fillId="2" fontId="1" numFmtId="9" xfId="0" applyBorder="1" applyFont="1" applyNumberFormat="1"/>
    <xf borderId="1" fillId="3" fontId="1" numFmtId="164" xfId="0" applyBorder="1" applyFont="1" applyNumberFormat="1"/>
    <xf borderId="1" fillId="5" fontId="6" numFmtId="0" xfId="0" applyBorder="1" applyFont="1"/>
    <xf borderId="1" fillId="3" fontId="6" numFmtId="164" xfId="0" applyBorder="1" applyFont="1" applyNumberFormat="1"/>
    <xf borderId="1" fillId="2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838200</xdr:colOff>
      <xdr:row>1</xdr:row>
      <xdr:rowOff>0</xdr:rowOff>
    </xdr:from>
    <xdr:ext cx="1314450" cy="704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3.57"/>
    <col customWidth="1" min="2" max="2" width="38.57"/>
    <col customWidth="1" min="3" max="3" width="19.0"/>
    <col customWidth="1" min="4" max="6" width="14.43"/>
  </cols>
  <sheetData>
    <row r="1" ht="9.75" customHeight="1"/>
    <row r="2" ht="15.0" customHeight="1">
      <c r="B2" s="1"/>
      <c r="C2" s="1"/>
    </row>
    <row r="3" ht="15.0" customHeight="1">
      <c r="B3" s="1"/>
      <c r="C3" s="1"/>
    </row>
    <row r="4" ht="15.0" customHeight="1">
      <c r="B4" s="1"/>
      <c r="C4" s="1"/>
    </row>
    <row r="5" ht="15.0" customHeight="1">
      <c r="B5" s="2" t="s">
        <v>0</v>
      </c>
    </row>
    <row r="6" ht="15.0" customHeight="1"/>
    <row r="7" ht="15.0" customHeight="1">
      <c r="B7" s="3"/>
      <c r="C7" s="2"/>
    </row>
    <row r="8" ht="15.0" customHeight="1">
      <c r="B8" s="4"/>
      <c r="C8" s="5" t="s">
        <v>1</v>
      </c>
    </row>
    <row r="9" ht="15.0" customHeight="1">
      <c r="B9" s="6"/>
      <c r="C9" s="7" t="s">
        <v>2</v>
      </c>
    </row>
    <row r="10" ht="15.0" customHeight="1">
      <c r="B10" s="1"/>
      <c r="C10" s="1"/>
    </row>
    <row r="11" ht="15.0" customHeight="1">
      <c r="B11" s="8" t="s">
        <v>3</v>
      </c>
      <c r="C11" s="9" t="s">
        <v>4</v>
      </c>
    </row>
    <row r="12" ht="15.0" customHeight="1">
      <c r="B12" s="10" t="s">
        <v>5</v>
      </c>
      <c r="C12" s="11">
        <v>60000.0</v>
      </c>
    </row>
    <row r="13" ht="15.0" customHeight="1">
      <c r="B13" s="10" t="s">
        <v>6</v>
      </c>
      <c r="C13" s="11">
        <v>27.0</v>
      </c>
    </row>
    <row r="14" ht="15.0" customHeight="1">
      <c r="B14" s="10" t="s">
        <v>7</v>
      </c>
      <c r="C14" s="12">
        <v>50.0</v>
      </c>
    </row>
    <row r="15" ht="15.0" customHeight="1">
      <c r="B15" s="10" t="s">
        <v>8</v>
      </c>
      <c r="C15" s="13">
        <v>0.07</v>
      </c>
    </row>
    <row r="16" ht="15.0" customHeight="1">
      <c r="B16" s="1"/>
      <c r="C16" s="1"/>
    </row>
    <row r="17" ht="15.0" customHeight="1">
      <c r="B17" s="10" t="s">
        <v>9</v>
      </c>
      <c r="C17" s="14">
        <f>C12*12</f>
        <v>720000</v>
      </c>
    </row>
    <row r="18" ht="15.0" customHeight="1">
      <c r="B18" s="10" t="s">
        <v>10</v>
      </c>
      <c r="C18" s="14">
        <f>C17*(1+C15)^(C14-C13)</f>
        <v>3413181.501</v>
      </c>
    </row>
    <row r="19" ht="15.0" customHeight="1">
      <c r="B19" s="1"/>
      <c r="C19" s="1"/>
    </row>
    <row r="20" ht="15.0" customHeight="1">
      <c r="B20" s="15" t="s">
        <v>11</v>
      </c>
      <c r="C20" s="16">
        <f>C18*20</f>
        <v>68263630.03</v>
      </c>
    </row>
    <row r="21">
      <c r="B21" s="15" t="s">
        <v>12</v>
      </c>
      <c r="C21" s="16">
        <f>C18*25</f>
        <v>85329537.53</v>
      </c>
    </row>
    <row r="22">
      <c r="B22" s="15" t="s">
        <v>13</v>
      </c>
      <c r="C22" s="16">
        <f>C18*50</f>
        <v>170659075.1</v>
      </c>
    </row>
    <row r="24">
      <c r="B24" s="15" t="s">
        <v>14</v>
      </c>
      <c r="C24" s="17">
        <v>40.0</v>
      </c>
    </row>
    <row r="25">
      <c r="B25" s="15" t="s">
        <v>15</v>
      </c>
      <c r="C25" s="16">
        <f>C21/(1.1)^(C14-C24)</f>
        <v>32898230.59</v>
      </c>
    </row>
  </sheetData>
  <mergeCells count="1">
    <mergeCell ref="B5:C6"/>
  </mergeCells>
  <printOptions/>
  <pageMargins bottom="0.75" footer="0.0" header="0.0" left="0.7" right="0.7" top="0.75"/>
  <pageSetup orientation="landscape"/>
  <drawing r:id="rId1"/>
</worksheet>
</file>