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Feb 2022 z-score" sheetId="2" r:id="rId1"/>
    <sheet name="Feb 2022 returns" sheetId="3" r:id="rId2"/>
    <sheet name="Sheet1" sheetId="1" r:id="rId3"/>
  </sheets>
  <definedNames>
    <definedName name="_xlnm._FilterDatabase" localSheetId="0" hidden="1">'Feb 2022 z-score'!$A$1:$Q$49</definedName>
    <definedName name="returns2022">'Feb 2022 returns'!$A$1:$C$43</definedName>
    <definedName name="returnsfab2022">'Feb 2022 returns'!$A$1:$C$49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C12" i="1"/>
  <c r="I11" i="1"/>
  <c r="H11" i="1"/>
  <c r="C11" i="1"/>
  <c r="B11" i="1"/>
  <c r="I10" i="1"/>
  <c r="H10" i="1"/>
  <c r="C10" i="1"/>
  <c r="B10" i="1"/>
  <c r="I9" i="1"/>
  <c r="H9" i="1"/>
  <c r="C9" i="1"/>
  <c r="B9" i="1"/>
  <c r="I8" i="1"/>
  <c r="H8" i="1"/>
  <c r="C8" i="1"/>
  <c r="B8" i="1"/>
  <c r="I7" i="1"/>
  <c r="H7" i="1"/>
  <c r="C7" i="1"/>
  <c r="B7" i="1"/>
  <c r="I6" i="1"/>
  <c r="H6" i="1"/>
  <c r="C6" i="1"/>
  <c r="B6" i="1"/>
  <c r="I5" i="1"/>
  <c r="H5" i="1"/>
  <c r="C5" i="1"/>
  <c r="B5" i="1"/>
  <c r="I4" i="1"/>
  <c r="H4" i="1"/>
  <c r="C4" i="1"/>
  <c r="B4" i="1"/>
  <c r="I3" i="1"/>
  <c r="H3" i="1"/>
  <c r="C3" i="1"/>
  <c r="B3" i="1"/>
  <c r="I2" i="1"/>
  <c r="H2" i="1"/>
  <c r="C2" i="1"/>
  <c r="B2" i="1"/>
</calcChain>
</file>

<file path=xl/sharedStrings.xml><?xml version="1.0" encoding="utf-8"?>
<sst xmlns="http://schemas.openxmlformats.org/spreadsheetml/2006/main" count="197" uniqueCount="124">
  <si>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</si>
  <si>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</si>
  <si>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</si>
  <si>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</si>
  <si>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</si>
  <si>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</si>
  <si>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</si>
  <si>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</si>
  <si>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</si>
  <si>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</si>
  <si>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</si>
  <si>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</si>
  <si>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</si>
  <si>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</si>
  <si>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</si>
  <si>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</si>
  <si>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</si>
  <si>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Automotive Stamp</t>
  </si>
  <si>
    <t>India Motor Part</t>
  </si>
  <si>
    <t>L G Balakrishnan</t>
  </si>
  <si>
    <t>Sharda Motor</t>
  </si>
  <si>
    <t>GNA Axles</t>
  </si>
  <si>
    <t>Fiem Industries</t>
  </si>
  <si>
    <t>Bajaj Auto</t>
  </si>
  <si>
    <t>Talbros Auto.</t>
  </si>
  <si>
    <t>Banco Products</t>
  </si>
  <si>
    <t>Olectra Greentec</t>
  </si>
  <si>
    <t>Escorts Kubota</t>
  </si>
  <si>
    <t>Steel Str. Wheel</t>
  </si>
  <si>
    <t>Amara Raja Ener.</t>
  </si>
  <si>
    <t>Shriram Pistons</t>
  </si>
  <si>
    <t>Hero Motocorp</t>
  </si>
  <si>
    <t>Exide Inds.</t>
  </si>
  <si>
    <t>JBM Auto</t>
  </si>
  <si>
    <t>Suprajit Engg.</t>
  </si>
  <si>
    <t>India Nipp.Elec.</t>
  </si>
  <si>
    <t>Sundram Fasten.</t>
  </si>
  <si>
    <t>Gabriel India</t>
  </si>
  <si>
    <t>Lumax Auto Tech.</t>
  </si>
  <si>
    <t>VST Till. Tract.</t>
  </si>
  <si>
    <t>Uno Minda</t>
  </si>
  <si>
    <t>Rico Auto Inds</t>
  </si>
  <si>
    <t>Pricol Ltd</t>
  </si>
  <si>
    <t>Endurance Tech.</t>
  </si>
  <si>
    <t>Jamna Auto Inds.</t>
  </si>
  <si>
    <t>Bosch</t>
  </si>
  <si>
    <t>M &amp; M</t>
  </si>
  <si>
    <t>TVS Motor Co.</t>
  </si>
  <si>
    <t>Eicher Motors</t>
  </si>
  <si>
    <t>Wheels India</t>
  </si>
  <si>
    <t>Federal-Mogul Go</t>
  </si>
  <si>
    <t>The Hi-Tech Gear</t>
  </si>
  <si>
    <t>Lumax Industries</t>
  </si>
  <si>
    <t>Subros</t>
  </si>
  <si>
    <t>JTEKT India</t>
  </si>
  <si>
    <t>Minda Corp</t>
  </si>
  <si>
    <t>Automotive Axles</t>
  </si>
  <si>
    <t>Maruti Suzuki</t>
  </si>
  <si>
    <t>ZF Commercial</t>
  </si>
  <si>
    <t>Ashok Leyland</t>
  </si>
  <si>
    <t>Force Motors</t>
  </si>
  <si>
    <t>Atul Auto</t>
  </si>
  <si>
    <t>Rane (Madras)</t>
  </si>
  <si>
    <t>Tata Motors</t>
  </si>
  <si>
    <t>SML ISUZU</t>
  </si>
  <si>
    <t>ISIN</t>
  </si>
  <si>
    <t>One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</si>
  <si>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</si>
  <si>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</si>
  <si>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</si>
  <si>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</si>
  <si>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</si>
  <si>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</si>
  <si>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</si>
  <si>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</si>
  <si>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</si>
  <si>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</si>
  <si>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</si>
  <si>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</si>
  <si>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</si>
  <si>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</si>
  <si>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</si>
  <si>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</si>
  <si>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</si>
  <si>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</si>
  <si>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</si>
  <si>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</si>
  <si>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</si>
  <si>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</si>
  <si>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</si>
  <si>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</si>
  <si>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</si>
  <si>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</si>
  <si>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</si>
  <si>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</si>
  <si>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</si>
  <si>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</si>
  <si>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</si>
  <si>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</si>
  <si>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</si>
  <si>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</si>
  <si>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</si>
  <si>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</si>
  <si>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</si>
  <si>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</si>
  <si>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</si>
  <si>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</si>
  <si>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</si>
  <si>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</si>
  <si>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Company (Top10)</t>
  </si>
  <si>
    <t>Company (Bottom 10)</t>
  </si>
  <si>
    <t>MEAN</t>
  </si>
  <si>
    <t>INE451A01017</t>
  </si>
  <si>
    <t>INE597I01028</t>
  </si>
  <si>
    <t>INE934S01014</t>
  </si>
  <si>
    <t>INE526E01018</t>
  </si>
  <si>
    <t>INE913H01037</t>
  </si>
  <si>
    <t>INE726V01018</t>
  </si>
  <si>
    <t>Mean</t>
  </si>
  <si>
    <t>Nifty Auto</t>
  </si>
  <si>
    <t xml:space="preserve">Nifty Auto </t>
  </si>
  <si>
    <t>Top 10 avg</t>
  </si>
  <si>
    <t>Bottom 10 avg</t>
  </si>
  <si>
    <t>One year(%)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</si>
</sst>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One year(%)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9F-4801-83A4-53C2B250713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9F-4801-83A4-53C2B250713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9F-4801-83A4-53C2B2507133}"/>
              </c:ext>
            </c:extLst>
          </c:dPt>
          <c:cat>
            <c:strRef>
              <c:f>Sheet1!$A$17:$A$19</c:f>
              <c:strCache>
                <c:ptCount val="3"/>
                <c:pt idx="0">
                  <c:v>Top 10 avg</c:v>
                </c:pt>
                <c:pt idx="1">
                  <c:v>Nifty Auto </c:v>
                </c:pt>
                <c:pt idx="2">
                  <c:v>Bottom 10 avg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1.0764388429691607</c:v>
                </c:pt>
                <c:pt idx="1">
                  <c:v>17.66</c:v>
                </c:pt>
                <c:pt idx="2">
                  <c:v>20.265072025264384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4801-83A4-53C2B250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018175"/>
        <c:axId val="1037018591"/>
      </c:barChart>
      <c:catAx>
        <c:axId val="10370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18591"/>
        <c:crosses val="autoZero"/>
        <c:auto val="1"/>
        <c:lblAlgn val="ctr"/>
        <c:lblOffset val="100"/>
        <c:noMultiLvlLbl val="0"/>
      </c:catAx>
      <c:valAx>
        <c:axId val="10370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12</xdr:row>
      <xdr:rowOff>127000</xdr:rowOff>
    </xdr:from>
    <xdr:to>
      <xdr:col>10</xdr:col>
      <xdr:colOff>609599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ySplit="1" topLeftCell="N36" activePane="bottomRight" state="frozen"/>
      <selection pane="topRight" activeCell="B1" sqref="B1"/>
      <selection pane="bottomLeft" activeCell="A2" sqref="A2"/>
      <selection pane="bottomRight" activeCell="N52" sqref="N52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-0.1438711722385059</v>
      </c>
      <c r="C2">
        <v>-1.9565254616387571</v>
      </c>
      <c r="D2">
        <v>-0.31899654058012711</v>
      </c>
      <c r="E2">
        <v>0.70344477389352467</v>
      </c>
      <c r="F2">
        <v>-2.5316974678556821</v>
      </c>
      <c r="G2">
        <v>-1.7793008277652409</v>
      </c>
      <c r="H2">
        <v>-0.89436501955567949</v>
      </c>
      <c r="I2">
        <v>-4.6849565223528622E-2</v>
      </c>
      <c r="J2">
        <v>1.0575463728038299</v>
      </c>
      <c r="K2">
        <v>0.31605691946518988</v>
      </c>
      <c r="L2">
        <v>4.1000167269743128E-2</v>
      </c>
      <c r="M2">
        <v>0.46681914164779192</v>
      </c>
      <c r="N2">
        <v>4</v>
      </c>
      <c r="O2">
        <v>4</v>
      </c>
      <c r="P2">
        <v>4</v>
      </c>
      <c r="Q2">
        <v>1.2808535875794469</v>
      </c>
    </row>
    <row r="3" spans="1:17" x14ac:dyDescent="0.35">
      <c r="A3" t="s">
        <v>18</v>
      </c>
      <c r="B3">
        <v>-0.33174371924194429</v>
      </c>
      <c r="C3">
        <v>-0.47830937429123732</v>
      </c>
      <c r="D3">
        <v>-0.34487417808355803</v>
      </c>
      <c r="E3">
        <v>0.1621751449338408</v>
      </c>
      <c r="F3">
        <v>-0.12389854075906979</v>
      </c>
      <c r="G3">
        <v>3.8793729182157222</v>
      </c>
      <c r="H3">
        <v>0.54855989058773302</v>
      </c>
      <c r="I3">
        <v>1.5021043453556331</v>
      </c>
      <c r="J3">
        <v>1.734994416134624</v>
      </c>
      <c r="K3">
        <v>0.19409339200844239</v>
      </c>
      <c r="L3">
        <v>-0.22975313935249539</v>
      </c>
      <c r="M3">
        <v>0.56078044070088839</v>
      </c>
      <c r="N3">
        <v>-0.28659018545983028</v>
      </c>
      <c r="O3">
        <v>-0.21198254468886979</v>
      </c>
      <c r="P3">
        <v>-0.24928636507435001</v>
      </c>
      <c r="Q3">
        <v>0.49394339147900312</v>
      </c>
    </row>
    <row r="4" spans="1:17" x14ac:dyDescent="0.35">
      <c r="A4" t="s">
        <v>19</v>
      </c>
      <c r="B4">
        <v>0.93858676561797683</v>
      </c>
      <c r="C4">
        <v>-0.60938208068905431</v>
      </c>
      <c r="D4">
        <v>-0.30966586326216161</v>
      </c>
      <c r="E4">
        <v>0.61301945415783354</v>
      </c>
      <c r="F4">
        <v>-0.23936634655186939</v>
      </c>
      <c r="G4">
        <v>0.39082460624469467</v>
      </c>
      <c r="H4">
        <v>0.74607214320416293</v>
      </c>
      <c r="I4">
        <v>0.45416682168023992</v>
      </c>
      <c r="J4">
        <v>0.99675523411166833</v>
      </c>
      <c r="K4">
        <v>0.60643056931826034</v>
      </c>
      <c r="L4">
        <v>0.95087584519635382</v>
      </c>
      <c r="M4">
        <v>0.8428403440466733</v>
      </c>
      <c r="N4">
        <v>4.7792573807708003E-2</v>
      </c>
      <c r="O4">
        <v>-4.6432154812094161E-3</v>
      </c>
      <c r="P4">
        <v>2.1574679163249288E-2</v>
      </c>
      <c r="Q4">
        <v>0.48290032476199912</v>
      </c>
    </row>
    <row r="5" spans="1:17" x14ac:dyDescent="0.35">
      <c r="A5" t="s">
        <v>20</v>
      </c>
      <c r="B5">
        <v>1.2140447686933831</v>
      </c>
      <c r="C5">
        <v>-1.0333353186265879</v>
      </c>
      <c r="D5">
        <v>-0.30800021986935772</v>
      </c>
      <c r="E5">
        <v>0.84327550137247842</v>
      </c>
      <c r="F5">
        <v>-9.5050910207244904E-2</v>
      </c>
      <c r="G5">
        <v>-0.54045784734604851</v>
      </c>
      <c r="H5">
        <v>-0.52416967657166702</v>
      </c>
      <c r="I5">
        <v>-0.3199602825244553</v>
      </c>
      <c r="J5">
        <v>0.66906861945775165</v>
      </c>
      <c r="K5">
        <v>1.745433443794802</v>
      </c>
      <c r="L5">
        <v>1.3751399007985581</v>
      </c>
      <c r="M5">
        <v>1.2505818481368669</v>
      </c>
      <c r="N5">
        <v>0.22009894665712809</v>
      </c>
      <c r="O5">
        <v>-3.1397066099519033E-2</v>
      </c>
      <c r="P5">
        <v>9.4350940278804529E-2</v>
      </c>
      <c r="Q5">
        <v>0.46706200181592361</v>
      </c>
    </row>
    <row r="6" spans="1:17" x14ac:dyDescent="0.35">
      <c r="A6" t="s">
        <v>21</v>
      </c>
      <c r="B6">
        <v>0.63053359416160148</v>
      </c>
      <c r="C6">
        <v>-0.1023609173568476</v>
      </c>
      <c r="D6">
        <v>-0.30835121350585942</v>
      </c>
      <c r="E6">
        <v>0.34361108925802181</v>
      </c>
      <c r="F6">
        <v>-0.2065118013084617</v>
      </c>
      <c r="G6">
        <v>0.4235178822483126</v>
      </c>
      <c r="H6">
        <v>1.169883206914428</v>
      </c>
      <c r="I6">
        <v>0.59397125385549676</v>
      </c>
      <c r="J6">
        <v>0.14128491488156339</v>
      </c>
      <c r="K6">
        <v>1.2909720984476261</v>
      </c>
      <c r="L6">
        <v>0.57251739625134457</v>
      </c>
      <c r="M6">
        <v>0.66157555516157629</v>
      </c>
      <c r="N6">
        <v>0.24172331313194209</v>
      </c>
      <c r="O6">
        <v>0.14535995726674511</v>
      </c>
      <c r="P6">
        <v>0.19354163519934359</v>
      </c>
      <c r="Q6">
        <v>0.44817488336860961</v>
      </c>
    </row>
    <row r="7" spans="1:17" x14ac:dyDescent="0.35">
      <c r="A7" t="s">
        <v>22</v>
      </c>
      <c r="B7">
        <v>0.44445156916447298</v>
      </c>
      <c r="C7">
        <v>-0.44769630034337582</v>
      </c>
      <c r="D7">
        <v>-0.33976944333499098</v>
      </c>
      <c r="E7">
        <v>0.40653271323813722</v>
      </c>
      <c r="F7">
        <v>-0.1125110592002839</v>
      </c>
      <c r="G7">
        <v>9.6059473224395467E-2</v>
      </c>
      <c r="H7">
        <v>2.2280730361557972</v>
      </c>
      <c r="I7">
        <v>0.80409237763155716</v>
      </c>
      <c r="J7">
        <v>0.82357322134252187</v>
      </c>
      <c r="K7">
        <v>-9.6262879548692185E-2</v>
      </c>
      <c r="L7">
        <v>0.1182745059595964</v>
      </c>
      <c r="M7">
        <v>0.27904299975863062</v>
      </c>
      <c r="N7">
        <v>0.102278889791331</v>
      </c>
      <c r="O7">
        <v>-4.5280088556124733E-2</v>
      </c>
      <c r="P7">
        <v>2.8499400617603129E-2</v>
      </c>
      <c r="Q7">
        <v>0.379541872811482</v>
      </c>
    </row>
    <row r="8" spans="1:17" x14ac:dyDescent="0.35">
      <c r="A8" t="s">
        <v>23</v>
      </c>
      <c r="B8">
        <v>0.87616971233730678</v>
      </c>
      <c r="C8">
        <v>-0.48259343591237142</v>
      </c>
      <c r="D8">
        <v>-0.35786270417862409</v>
      </c>
      <c r="E8">
        <v>0.56648653130133975</v>
      </c>
      <c r="F8">
        <v>-8.6850552746765813E-2</v>
      </c>
      <c r="G8">
        <v>-0.36128567122341593</v>
      </c>
      <c r="H8">
        <v>3.4734919209300599</v>
      </c>
      <c r="I8">
        <v>1.055688744809625</v>
      </c>
      <c r="J8">
        <v>0.63384118215145402</v>
      </c>
      <c r="K8">
        <v>0.2578977818753711</v>
      </c>
      <c r="L8">
        <v>-3.7675916574308098E-2</v>
      </c>
      <c r="M8">
        <v>0.28184080565933062</v>
      </c>
      <c r="N8">
        <v>-0.52736801011070278</v>
      </c>
      <c r="O8">
        <v>-0.34265667687903179</v>
      </c>
      <c r="P8">
        <v>-0.43501234349486728</v>
      </c>
      <c r="Q8">
        <v>0.36725093456885721</v>
      </c>
    </row>
    <row r="9" spans="1:17" x14ac:dyDescent="0.35">
      <c r="A9" t="s">
        <v>24</v>
      </c>
      <c r="B9">
        <v>0.57934669608934242</v>
      </c>
      <c r="C9">
        <v>-6.8810550065231596E-2</v>
      </c>
      <c r="D9">
        <v>4.1336270466173108E-2</v>
      </c>
      <c r="E9">
        <v>0.20025092197717231</v>
      </c>
      <c r="F9">
        <v>-0.1130495844914494</v>
      </c>
      <c r="G9">
        <v>0.14250469907317159</v>
      </c>
      <c r="H9">
        <v>1.151880379695535</v>
      </c>
      <c r="I9">
        <v>0.46445343887585161</v>
      </c>
      <c r="J9">
        <v>0.90404454749748708</v>
      </c>
      <c r="K9">
        <v>0.47132132951781458</v>
      </c>
      <c r="L9">
        <v>0.40851545274990941</v>
      </c>
      <c r="M9">
        <v>0.58868083882251965</v>
      </c>
      <c r="N9">
        <v>4.0052504780068859E-3</v>
      </c>
      <c r="O9">
        <v>0.16020225014485759</v>
      </c>
      <c r="P9">
        <v>8.2103750311432244E-2</v>
      </c>
      <c r="Q9">
        <v>0.33387223749674388</v>
      </c>
    </row>
    <row r="10" spans="1:17" x14ac:dyDescent="0.35">
      <c r="A10" t="s">
        <v>25</v>
      </c>
      <c r="B10">
        <v>0.40220314270899082</v>
      </c>
      <c r="C10">
        <v>-0.51963039043088821</v>
      </c>
      <c r="D10">
        <v>-0.33717057936051908</v>
      </c>
      <c r="E10">
        <v>0.41547135712513139</v>
      </c>
      <c r="F10">
        <v>-0.2398682539800274</v>
      </c>
      <c r="G10">
        <v>1.2048743377431479</v>
      </c>
      <c r="H10">
        <v>0.33281773850560059</v>
      </c>
      <c r="I10">
        <v>0.58659490897549615</v>
      </c>
      <c r="J10">
        <v>0.67720813420276549</v>
      </c>
      <c r="K10">
        <v>0.44148237876952118</v>
      </c>
      <c r="L10">
        <v>0.50297656390804957</v>
      </c>
      <c r="M10">
        <v>0.53515013537051104</v>
      </c>
      <c r="N10">
        <v>-0.26311982487654723</v>
      </c>
      <c r="O10">
        <v>-0.27899595456067938</v>
      </c>
      <c r="P10">
        <v>-0.27105788971861328</v>
      </c>
      <c r="Q10">
        <v>0.31653962793813128</v>
      </c>
    </row>
    <row r="11" spans="1:17" x14ac:dyDescent="0.35">
      <c r="A11" t="s">
        <v>26</v>
      </c>
      <c r="B11">
        <v>-0.35592903431959161</v>
      </c>
      <c r="C11">
        <v>-0.59575510574958035</v>
      </c>
      <c r="D11">
        <v>-0.21340123684652501</v>
      </c>
      <c r="E11">
        <v>0.1495650117312495</v>
      </c>
      <c r="F11">
        <v>3.7533628922786519</v>
      </c>
      <c r="G11">
        <v>-0.94374413498459864</v>
      </c>
      <c r="H11">
        <v>-0.89436501955567949</v>
      </c>
      <c r="I11">
        <v>-1.845185775450247</v>
      </c>
      <c r="J11">
        <v>1.278943205078368</v>
      </c>
      <c r="K11">
        <v>3.1879602986071558</v>
      </c>
      <c r="L11">
        <v>-0.18580999544721341</v>
      </c>
      <c r="M11">
        <v>1.4127608577186419</v>
      </c>
      <c r="N11">
        <v>1.85699011790517</v>
      </c>
      <c r="O11">
        <v>1.050990405083811</v>
      </c>
      <c r="P11">
        <v>1.45399026149449</v>
      </c>
      <c r="Q11">
        <v>0.29278258887353381</v>
      </c>
    </row>
    <row r="12" spans="1:17" x14ac:dyDescent="0.35">
      <c r="A12" t="s">
        <v>27</v>
      </c>
      <c r="B12">
        <v>0.45868969180905789</v>
      </c>
      <c r="C12">
        <v>-0.51653501308125993</v>
      </c>
      <c r="D12">
        <v>-0.34190515749501182</v>
      </c>
      <c r="E12">
        <v>0.4346528545871588</v>
      </c>
      <c r="F12">
        <v>-1.2405750836994189E-2</v>
      </c>
      <c r="G12">
        <v>-0.47670379244067601</v>
      </c>
      <c r="H12">
        <v>-0.44358501530255101</v>
      </c>
      <c r="I12">
        <v>-0.29960140877905678</v>
      </c>
      <c r="J12">
        <v>1.335761910276744</v>
      </c>
      <c r="K12">
        <v>0.80576588370222235</v>
      </c>
      <c r="L12">
        <v>0.57844754074009941</v>
      </c>
      <c r="M12">
        <v>0.89759186045729167</v>
      </c>
      <c r="N12">
        <v>0.13953931015351889</v>
      </c>
      <c r="O12">
        <v>-0.1814284627120481</v>
      </c>
      <c r="P12">
        <v>-2.0944576279264559E-2</v>
      </c>
      <c r="Q12">
        <v>0.25292468249653233</v>
      </c>
    </row>
    <row r="13" spans="1:17" x14ac:dyDescent="0.35">
      <c r="A13" t="s">
        <v>28</v>
      </c>
      <c r="B13">
        <v>1.0220533272863741</v>
      </c>
      <c r="C13">
        <v>0.43064925877334742</v>
      </c>
      <c r="D13">
        <v>4</v>
      </c>
      <c r="E13">
        <v>-1.1248366573907009</v>
      </c>
      <c r="F13">
        <v>-0.2090980405427362</v>
      </c>
      <c r="G13">
        <v>3.0136558981715779E-2</v>
      </c>
      <c r="H13">
        <v>0.59403751590073817</v>
      </c>
      <c r="I13">
        <v>0.27497979809031281</v>
      </c>
      <c r="J13">
        <v>1.6742521525084579</v>
      </c>
      <c r="K13">
        <v>1.428786722274205</v>
      </c>
      <c r="L13">
        <v>1.0115124915999709</v>
      </c>
      <c r="M13">
        <v>1.35780195090627</v>
      </c>
      <c r="N13">
        <v>0.55113694262270296</v>
      </c>
      <c r="O13">
        <v>0.35343467655493011</v>
      </c>
      <c r="P13">
        <v>0.45228580958881648</v>
      </c>
      <c r="Q13">
        <v>0.24005772529867439</v>
      </c>
    </row>
    <row r="14" spans="1:17" x14ac:dyDescent="0.35">
      <c r="A14" t="s">
        <v>29</v>
      </c>
      <c r="B14">
        <v>0.35613983162360729</v>
      </c>
      <c r="C14">
        <v>-0.47496332419714532</v>
      </c>
      <c r="D14">
        <v>-0.34674575325401158</v>
      </c>
      <c r="E14">
        <v>0.38869013999467222</v>
      </c>
      <c r="F14">
        <v>-0.1019860823612303</v>
      </c>
      <c r="G14">
        <v>0.17082406001281991</v>
      </c>
      <c r="H14">
        <v>1.081325891203911</v>
      </c>
      <c r="I14">
        <v>0.44686489108072741</v>
      </c>
      <c r="J14">
        <v>0.74180489244240011</v>
      </c>
      <c r="K14">
        <v>0.50656919924043564</v>
      </c>
      <c r="L14">
        <v>0.24399388361064719</v>
      </c>
      <c r="M14">
        <v>0.49248143184684939</v>
      </c>
      <c r="N14">
        <v>-0.4681057818085857</v>
      </c>
      <c r="O14">
        <v>-0.41434248069957241</v>
      </c>
      <c r="P14">
        <v>-0.44122413125407911</v>
      </c>
      <c r="Q14">
        <v>0.22170308291704249</v>
      </c>
    </row>
    <row r="15" spans="1:17" x14ac:dyDescent="0.35">
      <c r="A15" t="s">
        <v>30</v>
      </c>
      <c r="B15">
        <v>0.37876653032858298</v>
      </c>
      <c r="C15">
        <v>-0.62712799908698857</v>
      </c>
      <c r="D15">
        <v>-6.1807994107092958E-2</v>
      </c>
      <c r="E15">
        <v>0.35234183276247932</v>
      </c>
      <c r="F15">
        <v>-0.22028078101903961</v>
      </c>
      <c r="G15">
        <v>1.037821885769181</v>
      </c>
      <c r="H15">
        <v>0.73275184144364047</v>
      </c>
      <c r="I15">
        <v>0.65698198771651428</v>
      </c>
      <c r="J15">
        <v>0.43221003498850891</v>
      </c>
      <c r="K15">
        <v>-0.26601583353246971</v>
      </c>
      <c r="L15">
        <v>0.42453970945682512</v>
      </c>
      <c r="M15">
        <v>0.19494219060124521</v>
      </c>
      <c r="N15">
        <v>-0.42900361228946349</v>
      </c>
      <c r="O15">
        <v>-0.21365042232959641</v>
      </c>
      <c r="P15">
        <v>-0.32132701730952989</v>
      </c>
      <c r="Q15">
        <v>0.22073474844267721</v>
      </c>
    </row>
    <row r="16" spans="1:17" x14ac:dyDescent="0.35">
      <c r="A16" t="s">
        <v>31</v>
      </c>
      <c r="B16">
        <v>0.53584389900754348</v>
      </c>
      <c r="C16">
        <v>-0.44509666767751099</v>
      </c>
      <c r="D16">
        <v>-0.3575750928937953</v>
      </c>
      <c r="E16">
        <v>0.44171016766102039</v>
      </c>
      <c r="F16">
        <v>-3.8186966585179817E-2</v>
      </c>
      <c r="G16">
        <v>-0.27045747695206268</v>
      </c>
      <c r="H16">
        <v>3.3920244868044378</v>
      </c>
      <c r="I16">
        <v>1.0427188122243931</v>
      </c>
      <c r="J16">
        <v>1.166238448734927E-2</v>
      </c>
      <c r="K16">
        <v>-0.70364923652898148</v>
      </c>
      <c r="L16">
        <v>-0.25229728156118819</v>
      </c>
      <c r="M16">
        <v>-0.31161376408893082</v>
      </c>
      <c r="N16">
        <v>-0.47405026043554899</v>
      </c>
      <c r="O16">
        <v>-0.38551555132186982</v>
      </c>
      <c r="P16">
        <v>-0.42978290587870938</v>
      </c>
      <c r="Q16">
        <v>0.1857580774794434</v>
      </c>
    </row>
    <row r="17" spans="1:17" x14ac:dyDescent="0.35">
      <c r="A17" t="s">
        <v>32</v>
      </c>
      <c r="B17">
        <v>3.2478315093472598E-2</v>
      </c>
      <c r="C17">
        <v>-0.39634987086594231</v>
      </c>
      <c r="D17">
        <v>-0.355003842731133</v>
      </c>
      <c r="E17">
        <v>0.25866456946788091</v>
      </c>
      <c r="F17">
        <v>-5.3320364441532382E-2</v>
      </c>
      <c r="G17">
        <v>0.52993089862877518</v>
      </c>
      <c r="H17">
        <v>0.38652686007925879</v>
      </c>
      <c r="I17">
        <v>0.32002678063935691</v>
      </c>
      <c r="J17">
        <v>0.46708789654215938</v>
      </c>
      <c r="K17">
        <v>0.25455063620084661</v>
      </c>
      <c r="L17">
        <v>6.2165577274694378E-2</v>
      </c>
      <c r="M17">
        <v>0.25865535630584108</v>
      </c>
      <c r="N17">
        <v>-0.40980301761975457</v>
      </c>
      <c r="O17">
        <v>-0.36049791876519538</v>
      </c>
      <c r="P17">
        <v>-0.385150468192475</v>
      </c>
      <c r="Q17">
        <v>0.113049059555151</v>
      </c>
    </row>
    <row r="18" spans="1:17" x14ac:dyDescent="0.35">
      <c r="A18" t="s">
        <v>33</v>
      </c>
      <c r="B18">
        <v>0.31345945147893151</v>
      </c>
      <c r="C18">
        <v>1.1174932239106341</v>
      </c>
      <c r="D18">
        <v>-0.31096965652456737</v>
      </c>
      <c r="E18">
        <v>-0.1627111582493547</v>
      </c>
      <c r="F18">
        <v>0.84380763890912192</v>
      </c>
      <c r="G18">
        <v>-0.93527987924309508</v>
      </c>
      <c r="H18">
        <v>-0.62026026080780694</v>
      </c>
      <c r="I18">
        <v>-0.791784767056808</v>
      </c>
      <c r="J18">
        <v>0.35047586316337109</v>
      </c>
      <c r="K18">
        <v>1.1352942388257841</v>
      </c>
      <c r="L18">
        <v>0.35497388913956263</v>
      </c>
      <c r="M18">
        <v>0.60744551707247696</v>
      </c>
      <c r="N18">
        <v>1.0436400080242521</v>
      </c>
      <c r="O18">
        <v>0.53336353294786532</v>
      </c>
      <c r="P18">
        <v>0.78850177048605885</v>
      </c>
      <c r="Q18">
        <v>0.1103628405630933</v>
      </c>
    </row>
    <row r="19" spans="1:17" x14ac:dyDescent="0.35">
      <c r="A19" t="s">
        <v>34</v>
      </c>
      <c r="B19">
        <v>0.59477074230717997</v>
      </c>
      <c r="C19">
        <v>-0.17698034129338039</v>
      </c>
      <c r="D19">
        <v>-0.32588024451365638</v>
      </c>
      <c r="E19">
        <v>0.36221833827769151</v>
      </c>
      <c r="F19">
        <v>0.1786612035821058</v>
      </c>
      <c r="G19">
        <v>-0.67506385626170884</v>
      </c>
      <c r="H19">
        <v>-0.41268325854520771</v>
      </c>
      <c r="I19">
        <v>-0.41791474506837739</v>
      </c>
      <c r="J19">
        <v>0.46888478519450882</v>
      </c>
      <c r="K19">
        <v>0.22161079644564541</v>
      </c>
      <c r="L19">
        <v>0.64221372866059701</v>
      </c>
      <c r="M19">
        <v>0.43979407239924789</v>
      </c>
      <c r="N19">
        <v>0.10487250473416319</v>
      </c>
      <c r="O19">
        <v>-4.8404997495306572E-4</v>
      </c>
      <c r="P19">
        <v>5.2194227379605093E-2</v>
      </c>
      <c r="Q19">
        <v>0.10907297324704179</v>
      </c>
    </row>
    <row r="20" spans="1:17" x14ac:dyDescent="0.35">
      <c r="A20" t="s">
        <v>35</v>
      </c>
      <c r="B20">
        <v>5.0439416989095882E-2</v>
      </c>
      <c r="C20">
        <v>-0.50982424355529721</v>
      </c>
      <c r="D20">
        <v>-0.34204846148793311</v>
      </c>
      <c r="E20">
        <v>0.29776300027066771</v>
      </c>
      <c r="F20">
        <v>5.8775717366263913E-2</v>
      </c>
      <c r="G20">
        <v>0.1083947518297429</v>
      </c>
      <c r="H20">
        <v>0.38615815199646242</v>
      </c>
      <c r="I20">
        <v>0.14380647153178061</v>
      </c>
      <c r="J20">
        <v>0.34474689554550841</v>
      </c>
      <c r="K20">
        <v>0.12847080302237379</v>
      </c>
      <c r="L20">
        <v>2.438527012357336E-2</v>
      </c>
      <c r="M20">
        <v>0.16420897966818029</v>
      </c>
      <c r="N20">
        <v>-0.35327199087996342</v>
      </c>
      <c r="O20">
        <v>-0.31141452795060609</v>
      </c>
      <c r="P20">
        <v>-0.33234325941528481</v>
      </c>
      <c r="Q20">
        <v>6.8358798013835959E-2</v>
      </c>
    </row>
    <row r="21" spans="1:17" x14ac:dyDescent="0.35">
      <c r="A21" t="s">
        <v>36</v>
      </c>
      <c r="B21">
        <v>0.75150517648271853</v>
      </c>
      <c r="C21">
        <v>-0.13251247750118689</v>
      </c>
      <c r="D21">
        <v>-0.33571673640820587</v>
      </c>
      <c r="E21">
        <v>0.40251234882939679</v>
      </c>
      <c r="F21">
        <v>0.23818690783180721</v>
      </c>
      <c r="G21">
        <v>-0.81111519797481413</v>
      </c>
      <c r="H21">
        <v>-0.27836931392639819</v>
      </c>
      <c r="I21">
        <v>-0.43813156851189639</v>
      </c>
      <c r="J21">
        <v>0.45088831117766659</v>
      </c>
      <c r="K21">
        <v>0.24886909678838931</v>
      </c>
      <c r="L21">
        <v>0.69948673813764095</v>
      </c>
      <c r="M21">
        <v>0.46175056821422</v>
      </c>
      <c r="N21">
        <v>-0.2336702309423177</v>
      </c>
      <c r="O21">
        <v>-0.1135538941077639</v>
      </c>
      <c r="P21">
        <v>-0.1736120625250408</v>
      </c>
      <c r="Q21">
        <v>6.3129821501669903E-2</v>
      </c>
    </row>
    <row r="22" spans="1:17" x14ac:dyDescent="0.35">
      <c r="A22" t="s">
        <v>37</v>
      </c>
      <c r="B22">
        <v>0.27093745376542677</v>
      </c>
      <c r="C22">
        <v>-0.47672749678398141</v>
      </c>
      <c r="D22">
        <v>-0.33851877712436579</v>
      </c>
      <c r="E22">
        <v>0.35844063013234551</v>
      </c>
      <c r="F22">
        <v>-4.2994032922334627E-2</v>
      </c>
      <c r="G22">
        <v>5.4147409621773883E-2</v>
      </c>
      <c r="H22">
        <v>-0.13838243870693959</v>
      </c>
      <c r="I22">
        <v>-1.360952873373426E-2</v>
      </c>
      <c r="J22">
        <v>0.14292039491497649</v>
      </c>
      <c r="K22">
        <v>-0.15620066752745279</v>
      </c>
      <c r="L22">
        <v>0.3470160132894089</v>
      </c>
      <c r="M22">
        <v>0.11013279442338771</v>
      </c>
      <c r="N22">
        <v>-0.20853105150844389</v>
      </c>
      <c r="O22">
        <v>-0.23696300163605141</v>
      </c>
      <c r="P22">
        <v>-0.2227470265722476</v>
      </c>
      <c r="Q22">
        <v>5.8054217312437817E-2</v>
      </c>
    </row>
    <row r="23" spans="1:17" x14ac:dyDescent="0.35">
      <c r="A23" t="s">
        <v>38</v>
      </c>
      <c r="B23">
        <v>0.30811201086765683</v>
      </c>
      <c r="C23">
        <v>-0.419998036677037</v>
      </c>
      <c r="D23">
        <v>-0.31819123065232652</v>
      </c>
      <c r="E23">
        <v>0.3452794218050167</v>
      </c>
      <c r="F23">
        <v>-8.0484848855518223E-2</v>
      </c>
      <c r="G23">
        <v>0.14699594461801971</v>
      </c>
      <c r="H23">
        <v>0.84470358793929334</v>
      </c>
      <c r="I23">
        <v>0.35382084586623441</v>
      </c>
      <c r="J23">
        <v>-1.159774076216384</v>
      </c>
      <c r="K23">
        <v>0.35480825240146302</v>
      </c>
      <c r="L23">
        <v>0.227641394641206</v>
      </c>
      <c r="M23">
        <v>-0.1905170616273259</v>
      </c>
      <c r="N23">
        <v>-0.32180739186557911</v>
      </c>
      <c r="O23">
        <v>-0.25709721805931918</v>
      </c>
      <c r="P23">
        <v>-0.28945230496244923</v>
      </c>
      <c r="Q23">
        <v>5.4782725270369002E-2</v>
      </c>
    </row>
    <row r="24" spans="1:17" x14ac:dyDescent="0.35">
      <c r="A24" t="s">
        <v>39</v>
      </c>
      <c r="B24">
        <v>0.2851531365970344</v>
      </c>
      <c r="C24">
        <v>-0.49289437452260282</v>
      </c>
      <c r="D24">
        <v>-0.29416546374955471</v>
      </c>
      <c r="E24">
        <v>0.35383028170683328</v>
      </c>
      <c r="F24">
        <v>0.1155365974831558</v>
      </c>
      <c r="G24">
        <v>-0.37018375350102611</v>
      </c>
      <c r="H24">
        <v>-0.17237565041307781</v>
      </c>
      <c r="I24">
        <v>-0.2171716804610957</v>
      </c>
      <c r="J24">
        <v>0.29628653032302732</v>
      </c>
      <c r="K24">
        <v>-4.3755476869062629E-2</v>
      </c>
      <c r="L24">
        <v>0.31019162943183498</v>
      </c>
      <c r="M24">
        <v>0.1856984853523139</v>
      </c>
      <c r="N24">
        <v>-3.0205354912673971E-2</v>
      </c>
      <c r="O24">
        <v>-0.19195864589161479</v>
      </c>
      <c r="P24">
        <v>-0.1110820004021444</v>
      </c>
      <c r="Q24">
        <v>5.2818771548976767E-2</v>
      </c>
    </row>
    <row r="25" spans="1:17" x14ac:dyDescent="0.35">
      <c r="A25" t="s">
        <v>40</v>
      </c>
      <c r="B25">
        <v>0.15790610496204821</v>
      </c>
      <c r="C25">
        <v>-0.24229020019769809</v>
      </c>
      <c r="D25">
        <v>6.3299042242862022E-2</v>
      </c>
      <c r="E25">
        <v>0.1111760967625718</v>
      </c>
      <c r="F25">
        <v>1.218220274555148</v>
      </c>
      <c r="G25">
        <v>-0.96443728230901737</v>
      </c>
      <c r="H25">
        <v>-0.72298204368289953</v>
      </c>
      <c r="I25">
        <v>-0.95886106818053163</v>
      </c>
      <c r="J25">
        <v>0.2431722510637073</v>
      </c>
      <c r="K25">
        <v>1.275528935708802</v>
      </c>
      <c r="L25">
        <v>0.24495773670207291</v>
      </c>
      <c r="M25">
        <v>0.58200744474661203</v>
      </c>
      <c r="N25">
        <v>0.43793586130013989</v>
      </c>
      <c r="O25">
        <v>0.25705279972833289</v>
      </c>
      <c r="P25">
        <v>0.34749433051423639</v>
      </c>
      <c r="Q25">
        <v>2.045420096072215E-2</v>
      </c>
    </row>
    <row r="26" spans="1:17" x14ac:dyDescent="0.35">
      <c r="A26" t="s">
        <v>41</v>
      </c>
      <c r="B26">
        <v>-0.2680466490438006</v>
      </c>
      <c r="C26">
        <v>0.63432514558686592</v>
      </c>
      <c r="D26">
        <v>-0.27662542811181812</v>
      </c>
      <c r="E26">
        <v>-0.20649630095122001</v>
      </c>
      <c r="F26">
        <v>-9.5058876648620783E-2</v>
      </c>
      <c r="G26">
        <v>2.380117772456174</v>
      </c>
      <c r="H26">
        <v>-0.38126957572959641</v>
      </c>
      <c r="I26">
        <v>0.69098933421381536</v>
      </c>
      <c r="J26">
        <v>-0.89364007758836694</v>
      </c>
      <c r="K26">
        <v>0.69418406354552109</v>
      </c>
      <c r="L26">
        <v>-0.1246878908047836</v>
      </c>
      <c r="M26">
        <v>-0.10696748859971771</v>
      </c>
      <c r="N26">
        <v>-0.43638734909123822</v>
      </c>
      <c r="O26">
        <v>-0.2729117551084001</v>
      </c>
      <c r="P26">
        <v>-0.35464955209981908</v>
      </c>
      <c r="Q26">
        <v>5.7189981407646251E-3</v>
      </c>
    </row>
    <row r="27" spans="1:17" x14ac:dyDescent="0.35">
      <c r="A27" t="s">
        <v>42</v>
      </c>
      <c r="B27">
        <v>-0.1181064324568475</v>
      </c>
      <c r="C27">
        <v>-5.1197067865455109E-2</v>
      </c>
      <c r="D27">
        <v>9.4863145652106406E-2</v>
      </c>
      <c r="E27">
        <v>-5.3384928380354607E-2</v>
      </c>
      <c r="F27">
        <v>0.2862961104663953</v>
      </c>
      <c r="G27">
        <v>-4.0294173787918532E-2</v>
      </c>
      <c r="H27">
        <v>-0.89436501955567949</v>
      </c>
      <c r="I27">
        <v>-0.4029152502572978</v>
      </c>
      <c r="J27">
        <v>1.0403948493802171</v>
      </c>
      <c r="K27">
        <v>0.2187718482151266</v>
      </c>
      <c r="L27">
        <v>6.8557291372048287E-2</v>
      </c>
      <c r="M27">
        <v>0.43814891635923919</v>
      </c>
      <c r="N27">
        <v>-0.22099174316215961</v>
      </c>
      <c r="O27">
        <v>6.4191491521314814E-2</v>
      </c>
      <c r="P27">
        <v>-7.8400125820422412E-2</v>
      </c>
      <c r="Q27">
        <v>-2.4137847024708881E-2</v>
      </c>
    </row>
    <row r="28" spans="1:17" x14ac:dyDescent="0.35">
      <c r="A28" t="s">
        <v>43</v>
      </c>
      <c r="B28">
        <v>0.40859410445548222</v>
      </c>
      <c r="C28">
        <v>-0.3912888716695509</v>
      </c>
      <c r="D28">
        <v>-0.34765773363707231</v>
      </c>
      <c r="E28">
        <v>0.37868843422149479</v>
      </c>
      <c r="F28">
        <v>0.33239764881188599</v>
      </c>
      <c r="G28">
        <v>-0.73843412911020401</v>
      </c>
      <c r="H28">
        <v>-0.47792627352901801</v>
      </c>
      <c r="I28">
        <v>-0.51109015697886562</v>
      </c>
      <c r="J28">
        <v>0.58462861859455184</v>
      </c>
      <c r="K28">
        <v>-0.12865181401966641</v>
      </c>
      <c r="L28">
        <v>0.45766461508595641</v>
      </c>
      <c r="M28">
        <v>0.30150166848807791</v>
      </c>
      <c r="N28">
        <v>-0.30790989732205992</v>
      </c>
      <c r="O28">
        <v>-0.25434284313476302</v>
      </c>
      <c r="P28">
        <v>-0.28112637022841153</v>
      </c>
      <c r="Q28">
        <v>-2.8006606124426112E-2</v>
      </c>
    </row>
    <row r="29" spans="1:17" x14ac:dyDescent="0.35">
      <c r="A29" t="s">
        <v>44</v>
      </c>
      <c r="B29">
        <v>0.88285512024030666</v>
      </c>
      <c r="C29">
        <v>-0.59013543045860395</v>
      </c>
      <c r="D29">
        <v>-0.24522135169727671</v>
      </c>
      <c r="E29">
        <v>0.56700992779074189</v>
      </c>
      <c r="F29">
        <v>0.17269991728233389</v>
      </c>
      <c r="G29">
        <v>-0.80327194505275967</v>
      </c>
      <c r="H29">
        <v>-0.120975329365808</v>
      </c>
      <c r="I29">
        <v>-0.36199257326129752</v>
      </c>
      <c r="J29">
        <v>5.3996252730645532E-2</v>
      </c>
      <c r="K29">
        <v>-1.4967685384816261</v>
      </c>
      <c r="L29">
        <v>0.76898429329335183</v>
      </c>
      <c r="M29">
        <v>-0.2223500375110174</v>
      </c>
      <c r="N29">
        <v>-0.15677061869857781</v>
      </c>
      <c r="O29">
        <v>-0.13543252365106639</v>
      </c>
      <c r="P29">
        <v>-0.14610157117482209</v>
      </c>
      <c r="Q29">
        <v>-4.0858563539098759E-2</v>
      </c>
    </row>
    <row r="30" spans="1:17" x14ac:dyDescent="0.35">
      <c r="A30" t="s">
        <v>45</v>
      </c>
      <c r="B30">
        <v>0.32531753056753432</v>
      </c>
      <c r="C30">
        <v>-0.69351780552865527</v>
      </c>
      <c r="D30">
        <v>-0.35434516565439861</v>
      </c>
      <c r="E30">
        <v>0.45314956557769409</v>
      </c>
      <c r="F30">
        <v>0.23467647640192721</v>
      </c>
      <c r="G30">
        <v>-0.57758133442659565</v>
      </c>
      <c r="H30">
        <v>-0.12083032376884741</v>
      </c>
      <c r="I30">
        <v>-0.30791908441713223</v>
      </c>
      <c r="J30">
        <v>0.2156466263995048</v>
      </c>
      <c r="K30">
        <v>-0.78006817812550022</v>
      </c>
      <c r="L30">
        <v>0.28359732466127008</v>
      </c>
      <c r="M30">
        <v>-9.2671994931359372E-2</v>
      </c>
      <c r="N30">
        <v>-0.21314501596705421</v>
      </c>
      <c r="O30">
        <v>-0.22651946413269691</v>
      </c>
      <c r="P30">
        <v>-0.2198322400498755</v>
      </c>
      <c r="Q30">
        <v>-4.1818438455168243E-2</v>
      </c>
    </row>
    <row r="31" spans="1:17" x14ac:dyDescent="0.35">
      <c r="A31" t="s">
        <v>46</v>
      </c>
      <c r="B31">
        <v>0.1027307412121492</v>
      </c>
      <c r="C31">
        <v>1.303769621945146</v>
      </c>
      <c r="D31">
        <v>-0.1431663492039266</v>
      </c>
      <c r="E31">
        <v>-0.34909793540459327</v>
      </c>
      <c r="F31">
        <v>-8.7260694836498273E-2</v>
      </c>
      <c r="G31">
        <v>0.1032481623865882</v>
      </c>
      <c r="H31">
        <v>0.20420980284373999</v>
      </c>
      <c r="I31">
        <v>0.1302571578220528</v>
      </c>
      <c r="J31">
        <v>3.6446724616161927E-2</v>
      </c>
      <c r="K31">
        <v>0.4385662080124173</v>
      </c>
      <c r="L31">
        <v>0.16082426312493039</v>
      </c>
      <c r="M31">
        <v>0.20982627459865821</v>
      </c>
      <c r="N31">
        <v>-0.27852506701894308</v>
      </c>
      <c r="O31">
        <v>-0.28100836712156851</v>
      </c>
      <c r="P31">
        <v>-0.2797667170702558</v>
      </c>
      <c r="Q31">
        <v>-7.2195305013534522E-2</v>
      </c>
    </row>
    <row r="32" spans="1:17" x14ac:dyDescent="0.35">
      <c r="A32" t="s">
        <v>47</v>
      </c>
      <c r="B32">
        <v>0.78345767468327976</v>
      </c>
      <c r="C32">
        <v>1.759692096373612</v>
      </c>
      <c r="D32">
        <v>-0.33248927699445768</v>
      </c>
      <c r="E32">
        <v>-0.21243589774963839</v>
      </c>
      <c r="F32">
        <v>0.21520053203466979</v>
      </c>
      <c r="G32">
        <v>-0.81006169816722151</v>
      </c>
      <c r="H32">
        <v>-0.25236100986977761</v>
      </c>
      <c r="I32">
        <v>-0.42161566922365068</v>
      </c>
      <c r="J32">
        <v>0.39560396416159299</v>
      </c>
      <c r="K32">
        <v>0.72502188008489432</v>
      </c>
      <c r="L32">
        <v>0.7250126031641051</v>
      </c>
      <c r="M32">
        <v>0.60906068764549559</v>
      </c>
      <c r="N32">
        <v>-0.33504643336321321</v>
      </c>
      <c r="O32">
        <v>-0.24400176820570049</v>
      </c>
      <c r="P32">
        <v>-0.28952410078445678</v>
      </c>
      <c r="Q32">
        <v>-7.8628745028062594E-2</v>
      </c>
    </row>
    <row r="33" spans="1:17" x14ac:dyDescent="0.35">
      <c r="A33" t="s">
        <v>48</v>
      </c>
      <c r="B33">
        <v>0.35142673120583268</v>
      </c>
      <c r="C33">
        <v>-0.78864031746981655</v>
      </c>
      <c r="D33">
        <v>-0.34362854088477418</v>
      </c>
      <c r="E33">
        <v>0.48961954455493978</v>
      </c>
      <c r="F33">
        <v>0.40457052482278949</v>
      </c>
      <c r="G33">
        <v>-0.7476529212022347</v>
      </c>
      <c r="H33">
        <v>-0.1797067558481914</v>
      </c>
      <c r="I33">
        <v>-0.43953696661816122</v>
      </c>
      <c r="J33">
        <v>-4.9684360484776133E-2</v>
      </c>
      <c r="K33">
        <v>-0.27673704464289339</v>
      </c>
      <c r="L33">
        <v>0.260925627924398</v>
      </c>
      <c r="M33">
        <v>-2.1613606477079592E-2</v>
      </c>
      <c r="N33">
        <v>-0.36944208679142237</v>
      </c>
      <c r="O33">
        <v>-0.31987734466023171</v>
      </c>
      <c r="P33">
        <v>-0.34465971572582699</v>
      </c>
      <c r="Q33">
        <v>-7.9047686066532008E-2</v>
      </c>
    </row>
    <row r="34" spans="1:17" x14ac:dyDescent="0.35">
      <c r="A34" t="s">
        <v>49</v>
      </c>
      <c r="B34">
        <v>0.1651394898854133</v>
      </c>
      <c r="C34">
        <v>0.86935647926775605</v>
      </c>
      <c r="D34">
        <v>-0.20693533741436909</v>
      </c>
      <c r="E34">
        <v>-0.1641029451494313</v>
      </c>
      <c r="F34">
        <v>-1.188502455621644E-2</v>
      </c>
      <c r="G34">
        <v>0.1170990064648938</v>
      </c>
      <c r="H34">
        <v>-0.73849474982995633</v>
      </c>
      <c r="I34">
        <v>-0.20113853720691921</v>
      </c>
      <c r="J34">
        <v>-2.8912331936734089E-2</v>
      </c>
      <c r="K34">
        <v>0.23509349699274301</v>
      </c>
      <c r="L34">
        <v>0.34435248747482072</v>
      </c>
      <c r="M34">
        <v>0.18167610533517381</v>
      </c>
      <c r="N34">
        <v>-0.27069740504866441</v>
      </c>
      <c r="O34">
        <v>-0.2454286079744932</v>
      </c>
      <c r="P34">
        <v>-0.25806300651157882</v>
      </c>
      <c r="Q34">
        <v>-0.11040709588318889</v>
      </c>
    </row>
    <row r="35" spans="1:17" x14ac:dyDescent="0.35">
      <c r="A35" t="s">
        <v>50</v>
      </c>
      <c r="B35">
        <v>-0.1640112971512297</v>
      </c>
      <c r="C35">
        <v>-0.80764019808268728</v>
      </c>
      <c r="D35">
        <v>-0.19756450763542441</v>
      </c>
      <c r="E35">
        <v>0.27759382482707112</v>
      </c>
      <c r="F35">
        <v>-0.14746518320181939</v>
      </c>
      <c r="G35">
        <v>0.99554358826379896</v>
      </c>
      <c r="H35">
        <v>-0.89436501955567949</v>
      </c>
      <c r="I35">
        <v>8.2052438130279903E-2</v>
      </c>
      <c r="J35">
        <v>-0.12997089009423701</v>
      </c>
      <c r="K35">
        <v>-0.7522668925936794</v>
      </c>
      <c r="L35">
        <v>1.945894751129806E-2</v>
      </c>
      <c r="M35">
        <v>-0.28471701560828411</v>
      </c>
      <c r="N35">
        <v>-0.62489394282449151</v>
      </c>
      <c r="O35">
        <v>-0.41414391992449717</v>
      </c>
      <c r="P35">
        <v>-0.51951893137449434</v>
      </c>
      <c r="Q35">
        <v>-0.1111474210063569</v>
      </c>
    </row>
    <row r="36" spans="1:17" x14ac:dyDescent="0.35">
      <c r="A36" t="s">
        <v>51</v>
      </c>
      <c r="B36">
        <v>-0.24396701710830709</v>
      </c>
      <c r="C36">
        <v>1.135200198063274</v>
      </c>
      <c r="D36">
        <v>-0.20550799466804379</v>
      </c>
      <c r="E36">
        <v>-0.3873075427661673</v>
      </c>
      <c r="F36">
        <v>9.9364125162315187E-2</v>
      </c>
      <c r="G36">
        <v>0.98106388349482332</v>
      </c>
      <c r="H36">
        <v>-4.6575199612513213E-3</v>
      </c>
      <c r="I36">
        <v>0.28942393866251481</v>
      </c>
      <c r="J36">
        <v>-0.78703567913816685</v>
      </c>
      <c r="K36">
        <v>0.63474283768485651</v>
      </c>
      <c r="L36">
        <v>-0.16308782562045171</v>
      </c>
      <c r="M36">
        <v>-0.1040756201343415</v>
      </c>
      <c r="N36">
        <v>-0.41661598780490888</v>
      </c>
      <c r="O36">
        <v>-0.15629831491159271</v>
      </c>
      <c r="P36">
        <v>-0.28645715135825078</v>
      </c>
      <c r="Q36">
        <v>-0.1221040938990612</v>
      </c>
    </row>
    <row r="37" spans="1:17" x14ac:dyDescent="0.35">
      <c r="A37" t="s">
        <v>52</v>
      </c>
      <c r="B37">
        <v>2.4295934014613361E-2</v>
      </c>
      <c r="C37">
        <v>0.55831883107883162</v>
      </c>
      <c r="D37">
        <v>-0.29787948203382059</v>
      </c>
      <c r="E37">
        <v>-7.7927326960031226E-2</v>
      </c>
      <c r="F37">
        <v>-6.9442281201735095E-2</v>
      </c>
      <c r="G37">
        <v>0.30065818033505132</v>
      </c>
      <c r="H37">
        <v>-0.181915067926573</v>
      </c>
      <c r="I37">
        <v>6.2101179891370401E-2</v>
      </c>
      <c r="J37">
        <v>-0.20857231715264779</v>
      </c>
      <c r="K37">
        <v>-0.63511368336499052</v>
      </c>
      <c r="L37">
        <v>0.1329074141133792</v>
      </c>
      <c r="M37">
        <v>-0.23455693351340551</v>
      </c>
      <c r="N37">
        <v>-0.53122782671242774</v>
      </c>
      <c r="O37">
        <v>-0.36356969806865819</v>
      </c>
      <c r="P37">
        <v>-0.44739876239054299</v>
      </c>
      <c r="Q37">
        <v>-0.17444546074315229</v>
      </c>
    </row>
    <row r="38" spans="1:17" x14ac:dyDescent="0.35">
      <c r="A38" t="s">
        <v>53</v>
      </c>
      <c r="B38">
        <v>-0.25032503022957769</v>
      </c>
      <c r="C38">
        <v>-0.54013304382646932</v>
      </c>
      <c r="D38">
        <v>-0.317571191358542</v>
      </c>
      <c r="E38">
        <v>0.20043513763529311</v>
      </c>
      <c r="F38">
        <v>0.60010311022618212</v>
      </c>
      <c r="G38">
        <v>-0.1334895022833576</v>
      </c>
      <c r="H38">
        <v>-0.67981518845601729</v>
      </c>
      <c r="I38">
        <v>-0.46642457431863382</v>
      </c>
      <c r="J38">
        <v>-0.32712407202613081</v>
      </c>
      <c r="K38">
        <v>-0.26423671679152028</v>
      </c>
      <c r="L38">
        <v>-0.1180859306557541</v>
      </c>
      <c r="M38">
        <v>-0.23411741742622369</v>
      </c>
      <c r="N38">
        <v>-0.15846024207672729</v>
      </c>
      <c r="O38">
        <v>-0.29981402573570431</v>
      </c>
      <c r="P38">
        <v>-0.22913713390621579</v>
      </c>
      <c r="Q38">
        <v>-0.18231099700394501</v>
      </c>
    </row>
    <row r="39" spans="1:17" x14ac:dyDescent="0.35">
      <c r="A39" t="s">
        <v>54</v>
      </c>
      <c r="B39">
        <v>-5.7173205520986883E-2</v>
      </c>
      <c r="C39">
        <v>-0.50931028084649155</v>
      </c>
      <c r="D39">
        <v>-0.18862571436519401</v>
      </c>
      <c r="E39">
        <v>0.21145172059793049</v>
      </c>
      <c r="F39">
        <v>0.36975625715944571</v>
      </c>
      <c r="G39">
        <v>-0.34551083524160769</v>
      </c>
      <c r="H39">
        <v>-0.70931770266831917</v>
      </c>
      <c r="I39">
        <v>-0.47011298237289301</v>
      </c>
      <c r="J39">
        <v>-8.8212826159404581E-2</v>
      </c>
      <c r="K39">
        <v>-0.45786805582183782</v>
      </c>
      <c r="L39">
        <v>8.8561434310322512E-2</v>
      </c>
      <c r="M39">
        <v>-0.15098141773140361</v>
      </c>
      <c r="N39">
        <v>-0.47760478364660508</v>
      </c>
      <c r="O39">
        <v>-0.31078071182517608</v>
      </c>
      <c r="P39">
        <v>-0.39419274773589058</v>
      </c>
      <c r="Q39">
        <v>-0.20095885681056411</v>
      </c>
    </row>
    <row r="40" spans="1:17" x14ac:dyDescent="0.35">
      <c r="A40" t="s">
        <v>55</v>
      </c>
      <c r="B40">
        <v>-2.268013439867194E-2</v>
      </c>
      <c r="C40">
        <v>-0.41996555276158948</v>
      </c>
      <c r="D40">
        <v>-0.28543248950163758</v>
      </c>
      <c r="E40">
        <v>0.22529690959530321</v>
      </c>
      <c r="F40">
        <v>0.69492909342709608</v>
      </c>
      <c r="G40">
        <v>-0.4197786906886431</v>
      </c>
      <c r="H40">
        <v>-0.53037340655443432</v>
      </c>
      <c r="I40">
        <v>-0.54287679292115731</v>
      </c>
      <c r="J40">
        <v>-1.0133031320138359</v>
      </c>
      <c r="K40">
        <v>-0.50480944619677381</v>
      </c>
      <c r="L40">
        <v>3.7762202964005967E-2</v>
      </c>
      <c r="M40">
        <v>-0.48851562383137909</v>
      </c>
      <c r="N40">
        <v>-7.4015978831441329E-2</v>
      </c>
      <c r="O40">
        <v>-7.8285283405343728E-2</v>
      </c>
      <c r="P40">
        <v>-7.6150631118392528E-2</v>
      </c>
      <c r="Q40">
        <v>-0.2205615345689064</v>
      </c>
    </row>
    <row r="41" spans="1:17" x14ac:dyDescent="0.35">
      <c r="A41" t="s">
        <v>56</v>
      </c>
      <c r="B41">
        <v>0.15570111442463891</v>
      </c>
      <c r="C41">
        <v>-0.53295550365494848</v>
      </c>
      <c r="D41">
        <v>-3.874611919001846E-3</v>
      </c>
      <c r="E41">
        <v>0.2285353058995345</v>
      </c>
      <c r="F41">
        <v>0.2194747768718002</v>
      </c>
      <c r="G41">
        <v>-0.39529593782181499</v>
      </c>
      <c r="H41">
        <v>-0.54879088026423783</v>
      </c>
      <c r="I41">
        <v>-0.38397532633609149</v>
      </c>
      <c r="J41">
        <v>-0.46095738966137467</v>
      </c>
      <c r="K41">
        <v>-1.776048620261881</v>
      </c>
      <c r="L41">
        <v>0.26816938739372481</v>
      </c>
      <c r="M41">
        <v>-0.64971608543474524</v>
      </c>
      <c r="N41">
        <v>-0.1937002654024379</v>
      </c>
      <c r="O41">
        <v>-0.17645880768303049</v>
      </c>
      <c r="P41">
        <v>-0.18507953654273421</v>
      </c>
      <c r="Q41">
        <v>-0.24755891060350921</v>
      </c>
    </row>
    <row r="42" spans="1:17" x14ac:dyDescent="0.35">
      <c r="A42" t="s">
        <v>57</v>
      </c>
      <c r="B42">
        <v>-0.18556151559848549</v>
      </c>
      <c r="C42">
        <v>-0.52505259616348898</v>
      </c>
      <c r="D42">
        <v>-0.35441849604657472</v>
      </c>
      <c r="E42">
        <v>0.22899016028182079</v>
      </c>
      <c r="F42">
        <v>1.0312163846020961</v>
      </c>
      <c r="G42">
        <v>-0.60906000552629747</v>
      </c>
      <c r="H42">
        <v>-0.31225148563006822</v>
      </c>
      <c r="I42">
        <v>-0.64433419900029232</v>
      </c>
      <c r="J42">
        <v>-0.43912055826064822</v>
      </c>
      <c r="K42">
        <v>-0.65221510647050862</v>
      </c>
      <c r="L42">
        <v>-0.20718345536390589</v>
      </c>
      <c r="M42">
        <v>-0.42851130963137068</v>
      </c>
      <c r="N42">
        <v>-0.3542189391485201</v>
      </c>
      <c r="O42">
        <v>-0.33492178695300601</v>
      </c>
      <c r="P42">
        <v>-0.34457036305076311</v>
      </c>
      <c r="Q42">
        <v>-0.29710642785015129</v>
      </c>
    </row>
    <row r="43" spans="1:17" x14ac:dyDescent="0.35">
      <c r="A43" t="s">
        <v>58</v>
      </c>
      <c r="B43">
        <v>-0.15785852960171559</v>
      </c>
      <c r="C43">
        <v>-0.73677702220278529</v>
      </c>
      <c r="D43">
        <v>-0.33466226941112581</v>
      </c>
      <c r="E43">
        <v>0.3014816514640245</v>
      </c>
      <c r="F43">
        <v>1.6473341715421219</v>
      </c>
      <c r="G43">
        <v>-0.85268507205261457</v>
      </c>
      <c r="H43">
        <v>-0.74143602919479989</v>
      </c>
      <c r="I43">
        <v>-1.069680240020547</v>
      </c>
      <c r="J43">
        <v>-0.55650295935116889</v>
      </c>
      <c r="K43">
        <v>-0.89776501000497899</v>
      </c>
      <c r="L43">
        <v>-5.4802932235765427E-2</v>
      </c>
      <c r="M43">
        <v>-0.49799339752533139</v>
      </c>
      <c r="N43">
        <v>-0.14563265010372209</v>
      </c>
      <c r="O43">
        <v>-0.17577540538465641</v>
      </c>
      <c r="P43">
        <v>-0.16070402774418929</v>
      </c>
      <c r="Q43">
        <v>-0.35672400345651079</v>
      </c>
    </row>
    <row r="44" spans="1:17" x14ac:dyDescent="0.35">
      <c r="A44" t="s">
        <v>59</v>
      </c>
      <c r="B44">
        <v>-0.87874001204973051</v>
      </c>
      <c r="C44">
        <v>3.2542894908439899</v>
      </c>
      <c r="D44">
        <v>-0.30040461710491789</v>
      </c>
      <c r="E44">
        <v>-1.2647662123103049</v>
      </c>
      <c r="F44">
        <v>-3.9026841271572081</v>
      </c>
      <c r="G44">
        <v>-0.6660847831501906</v>
      </c>
      <c r="H44">
        <v>-0.39094696999263079</v>
      </c>
      <c r="I44">
        <v>0.93906528342474749</v>
      </c>
      <c r="J44">
        <v>-1.8325226566819059</v>
      </c>
      <c r="K44">
        <v>-1.212616683014518</v>
      </c>
      <c r="L44">
        <v>-0.96708022042749753</v>
      </c>
      <c r="M44">
        <v>-1.3240324548408939</v>
      </c>
      <c r="N44">
        <v>-0.34507006988325267</v>
      </c>
      <c r="O44">
        <v>-0.2468011670302977</v>
      </c>
      <c r="P44">
        <v>-0.29593561845677518</v>
      </c>
      <c r="Q44">
        <v>-0.48641725054580659</v>
      </c>
    </row>
    <row r="45" spans="1:17" x14ac:dyDescent="0.35">
      <c r="A45" t="s">
        <v>60</v>
      </c>
      <c r="B45">
        <v>-1.065677208871582</v>
      </c>
      <c r="C45">
        <v>6.690349200338E-2</v>
      </c>
      <c r="D45">
        <v>2.369537033620452</v>
      </c>
      <c r="E45">
        <v>-1.155698852383487</v>
      </c>
      <c r="F45">
        <v>-0.70266822002570295</v>
      </c>
      <c r="G45">
        <v>2.6163305643487509</v>
      </c>
      <c r="H45">
        <v>-0.43372037121328832</v>
      </c>
      <c r="I45">
        <v>0.9521418763431847</v>
      </c>
      <c r="J45">
        <v>-2.1160430655317182</v>
      </c>
      <c r="K45">
        <v>-1.338567064619236</v>
      </c>
      <c r="L45">
        <v>-0.97435604351394256</v>
      </c>
      <c r="M45">
        <v>-1.4615588373094159</v>
      </c>
      <c r="N45">
        <v>-0.31707014728476218</v>
      </c>
      <c r="O45">
        <v>-0.34960431906190509</v>
      </c>
      <c r="P45">
        <v>-0.33333723317333358</v>
      </c>
      <c r="Q45">
        <v>-0.49961326163076292</v>
      </c>
    </row>
    <row r="46" spans="1:17" x14ac:dyDescent="0.35">
      <c r="A46" t="s">
        <v>61</v>
      </c>
      <c r="B46">
        <v>-1.2888176287165769</v>
      </c>
      <c r="C46">
        <v>0.16854953023338221</v>
      </c>
      <c r="D46">
        <v>-1.9972713618133631E-2</v>
      </c>
      <c r="E46">
        <v>-0.47434016695950232</v>
      </c>
      <c r="F46">
        <v>-0.7498801294267653</v>
      </c>
      <c r="G46">
        <v>0.88775513380777615</v>
      </c>
      <c r="H46">
        <v>-0.89436501955567949</v>
      </c>
      <c r="I46">
        <v>0.24527918041402449</v>
      </c>
      <c r="J46">
        <v>-1.621120325873681</v>
      </c>
      <c r="K46">
        <v>-2.3754022304763942</v>
      </c>
      <c r="L46">
        <v>-1.183597164550459</v>
      </c>
      <c r="M46">
        <v>-1.709439507897176</v>
      </c>
      <c r="N46">
        <v>-0.32963136951952487</v>
      </c>
      <c r="O46">
        <v>-0.31679786342670241</v>
      </c>
      <c r="P46">
        <v>-0.32321461647311361</v>
      </c>
      <c r="Q46">
        <v>-0.56542877772894196</v>
      </c>
    </row>
    <row r="47" spans="1:17" x14ac:dyDescent="0.35">
      <c r="A47" t="s">
        <v>62</v>
      </c>
      <c r="B47">
        <v>-1.345142521007729</v>
      </c>
      <c r="C47">
        <v>2.137742050169372</v>
      </c>
      <c r="D47">
        <v>-0.1207201001247822</v>
      </c>
      <c r="E47">
        <v>-1.1095142754472651</v>
      </c>
      <c r="F47">
        <v>-0.64328314496755234</v>
      </c>
      <c r="G47">
        <v>-0.1246080413263482</v>
      </c>
      <c r="H47">
        <v>-0.89436501955567949</v>
      </c>
      <c r="I47">
        <v>-0.1239776722517768</v>
      </c>
      <c r="J47">
        <v>-1.8266824239785491</v>
      </c>
      <c r="K47">
        <v>-0.15418306075360211</v>
      </c>
      <c r="L47">
        <v>-1.243840429573505</v>
      </c>
      <c r="M47">
        <v>-1.064152951720867</v>
      </c>
      <c r="N47">
        <v>-0.32317786978553381</v>
      </c>
      <c r="O47">
        <v>-0.21103482942954679</v>
      </c>
      <c r="P47">
        <v>-0.26710634960754032</v>
      </c>
      <c r="Q47">
        <v>-0.64118781225686228</v>
      </c>
    </row>
    <row r="48" spans="1:17" x14ac:dyDescent="0.35">
      <c r="A48" t="s">
        <v>63</v>
      </c>
      <c r="B48">
        <v>-1.4711890859118011</v>
      </c>
      <c r="C48">
        <v>2.6343650724932011</v>
      </c>
      <c r="D48">
        <v>4</v>
      </c>
      <c r="E48">
        <v>-2.674832872273651</v>
      </c>
      <c r="F48">
        <v>-1.222134386713166</v>
      </c>
      <c r="G48">
        <v>-0.51111401796758993</v>
      </c>
      <c r="H48">
        <v>-0.89436501955567949</v>
      </c>
      <c r="I48">
        <v>-6.0503734767334172E-2</v>
      </c>
      <c r="J48">
        <v>-2.1785683107691418</v>
      </c>
      <c r="K48">
        <v>-0.78122704597707493</v>
      </c>
      <c r="L48">
        <v>-1.3786557182652031</v>
      </c>
      <c r="M48">
        <v>-1.4316888547537689</v>
      </c>
      <c r="N48">
        <v>1.6258326119321109E-2</v>
      </c>
      <c r="O48">
        <v>0.1318991006494796</v>
      </c>
      <c r="P48">
        <v>7.4078713384400349E-2</v>
      </c>
      <c r="Q48">
        <v>-1.023236687102588</v>
      </c>
    </row>
    <row r="49" spans="1:17" x14ac:dyDescent="0.35">
      <c r="A49" t="s">
        <v>64</v>
      </c>
      <c r="B49">
        <v>-4</v>
      </c>
      <c r="C49">
        <v>1.721658180331715</v>
      </c>
      <c r="D49">
        <v>0.18757633186721279</v>
      </c>
      <c r="E49">
        <v>-1.950047389025646</v>
      </c>
      <c r="F49">
        <v>-0.57524690741661</v>
      </c>
      <c r="G49">
        <v>-0.69426890996222612</v>
      </c>
      <c r="H49">
        <v>-0.89436501955567949</v>
      </c>
      <c r="I49">
        <v>-0.33441771729342762</v>
      </c>
      <c r="J49">
        <v>-2.486383733254224</v>
      </c>
      <c r="K49">
        <v>-2.0678538253265679</v>
      </c>
      <c r="L49">
        <v>-4</v>
      </c>
      <c r="M49">
        <v>-2.822898394331661</v>
      </c>
      <c r="N49">
        <v>-2.3612613634569759E-2</v>
      </c>
      <c r="O49">
        <v>-0.23699820651255021</v>
      </c>
      <c r="P49">
        <v>-0.13030541007356</v>
      </c>
      <c r="Q49">
        <v>-1.309417227681074</v>
      </c>
    </row>
  </sheetData>
  <autoFilter ref="A1:Q49">
    <sortState ref="A2:Q49">
      <sortCondition descending="1" ref="Q1:Q4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8" workbookViewId="0">
      <selection activeCell="G36" sqref="G36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</cols>
  <sheetData>
    <row r="1" spans="1:3" x14ac:dyDescent="0.35">
      <c r="A1" s="7" t="s">
        <v>0</v>
      </c>
      <c r="B1" s="7" t="s">
        <v>65</v>
      </c>
      <c r="C1" s="7" t="s">
        <v>66</v>
      </c>
    </row>
    <row r="2" spans="1:3" x14ac:dyDescent="0.35">
      <c r="A2" s="6" t="s">
        <v>59</v>
      </c>
      <c r="B2" s="6" t="s">
        <v>67</v>
      </c>
      <c r="C2" s="6">
        <v>12.787627310448871</v>
      </c>
    </row>
    <row r="3" spans="1:3" x14ac:dyDescent="0.35">
      <c r="A3" s="6" t="s">
        <v>32</v>
      </c>
      <c r="B3" s="6" t="s">
        <v>68</v>
      </c>
      <c r="C3" s="6">
        <v>4.1462712352432929</v>
      </c>
    </row>
    <row r="4" spans="1:3" x14ac:dyDescent="0.35">
      <c r="A4" s="6" t="s">
        <v>48</v>
      </c>
      <c r="B4" s="6" t="s">
        <v>69</v>
      </c>
      <c r="C4" s="6">
        <v>23.354753354753338</v>
      </c>
    </row>
    <row r="5" spans="1:3" x14ac:dyDescent="0.35">
      <c r="A5" s="6" t="s">
        <v>27</v>
      </c>
      <c r="B5" s="6" t="s">
        <v>70</v>
      </c>
      <c r="C5" s="6">
        <v>12.86513362336856</v>
      </c>
    </row>
    <row r="6" spans="1:3" x14ac:dyDescent="0.35">
      <c r="A6" s="6" t="s">
        <v>37</v>
      </c>
      <c r="B6" s="6" t="s">
        <v>71</v>
      </c>
      <c r="C6" s="6">
        <v>34.252265861027183</v>
      </c>
    </row>
    <row r="7" spans="1:3" x14ac:dyDescent="0.35">
      <c r="A7" s="6" t="s">
        <v>50</v>
      </c>
      <c r="B7" s="6" t="s">
        <v>72</v>
      </c>
      <c r="C7" s="6">
        <v>30.112165660051769</v>
      </c>
    </row>
    <row r="8" spans="1:3" x14ac:dyDescent="0.35">
      <c r="A8" s="6" t="s">
        <v>31</v>
      </c>
      <c r="B8" s="6" t="s">
        <v>73</v>
      </c>
      <c r="C8" s="6">
        <v>1.4297250669896839</v>
      </c>
    </row>
    <row r="9" spans="1:3" x14ac:dyDescent="0.35">
      <c r="A9" s="6" t="s">
        <v>46</v>
      </c>
      <c r="B9" s="6" t="s">
        <v>74</v>
      </c>
      <c r="C9" s="6">
        <v>55.650259652291709</v>
      </c>
    </row>
    <row r="10" spans="1:3" x14ac:dyDescent="0.35">
      <c r="A10" s="6" t="s">
        <v>45</v>
      </c>
      <c r="B10" s="6" t="s">
        <v>75</v>
      </c>
      <c r="C10" s="6">
        <v>2.9920345472030041</v>
      </c>
    </row>
    <row r="11" spans="1:3" x14ac:dyDescent="0.35">
      <c r="A11" s="6" t="s">
        <v>36</v>
      </c>
      <c r="B11" s="6" t="s">
        <v>76</v>
      </c>
      <c r="C11" s="6">
        <v>16.0980496140475</v>
      </c>
    </row>
    <row r="12" spans="1:3" x14ac:dyDescent="0.35">
      <c r="A12" s="6" t="s">
        <v>64</v>
      </c>
      <c r="B12" s="6" t="s">
        <v>77</v>
      </c>
      <c r="C12" s="6">
        <v>18.236301369863011</v>
      </c>
    </row>
    <row r="13" spans="1:3" x14ac:dyDescent="0.35">
      <c r="A13" s="6" t="s">
        <v>24</v>
      </c>
      <c r="B13" s="6" t="s">
        <v>78</v>
      </c>
      <c r="C13" s="6">
        <v>-9.4572217111315577</v>
      </c>
    </row>
    <row r="14" spans="1:3" x14ac:dyDescent="0.35">
      <c r="A14" s="6" t="s">
        <v>63</v>
      </c>
      <c r="B14" s="6" t="s">
        <v>79</v>
      </c>
      <c r="C14" s="6">
        <v>-12.679864799613711</v>
      </c>
    </row>
    <row r="15" spans="1:3" x14ac:dyDescent="0.35">
      <c r="A15" s="6" t="s">
        <v>49</v>
      </c>
      <c r="B15" s="6" t="s">
        <v>80</v>
      </c>
      <c r="C15" s="6">
        <v>-21.478626489138051</v>
      </c>
    </row>
    <row r="16" spans="1:3" x14ac:dyDescent="0.35">
      <c r="A16" s="6" t="s">
        <v>56</v>
      </c>
      <c r="B16" s="6" t="s">
        <v>81</v>
      </c>
      <c r="C16" s="6">
        <v>75.825162270404661</v>
      </c>
    </row>
    <row r="17" spans="1:3" x14ac:dyDescent="0.35">
      <c r="A17" s="6" t="s">
        <v>41</v>
      </c>
      <c r="B17" s="6" t="s">
        <v>82</v>
      </c>
      <c r="C17" s="6">
        <v>105.4209919261822</v>
      </c>
    </row>
    <row r="18" spans="1:3" x14ac:dyDescent="0.35">
      <c r="A18" s="6" t="s">
        <v>52</v>
      </c>
      <c r="B18" s="6" t="s">
        <v>83</v>
      </c>
      <c r="C18" s="6">
        <v>54.026722796742007</v>
      </c>
    </row>
    <row r="19" spans="1:3" x14ac:dyDescent="0.35">
      <c r="A19" s="6" t="s">
        <v>25</v>
      </c>
      <c r="B19" s="6" t="s">
        <v>84</v>
      </c>
      <c r="C19" s="6">
        <v>10.731034482758609</v>
      </c>
    </row>
    <row r="20" spans="1:3" x14ac:dyDescent="0.35">
      <c r="A20" s="6" t="s">
        <v>54</v>
      </c>
      <c r="B20" s="6" t="s">
        <v>85</v>
      </c>
      <c r="C20" s="6">
        <v>50.637825845812543</v>
      </c>
    </row>
    <row r="21" spans="1:3" x14ac:dyDescent="0.35">
      <c r="A21" s="6" t="s">
        <v>51</v>
      </c>
      <c r="B21" s="6" t="s">
        <v>86</v>
      </c>
      <c r="C21" s="6">
        <v>3.8599999999999972</v>
      </c>
    </row>
    <row r="22" spans="1:3" x14ac:dyDescent="0.35">
      <c r="A22" s="6" t="s">
        <v>53</v>
      </c>
      <c r="B22" s="6" t="s">
        <v>87</v>
      </c>
      <c r="C22" s="6">
        <v>-17.307427311561248</v>
      </c>
    </row>
    <row r="23" spans="1:3" x14ac:dyDescent="0.35">
      <c r="A23" s="6" t="s">
        <v>44</v>
      </c>
      <c r="B23" s="6" t="s">
        <v>88</v>
      </c>
      <c r="C23" s="6">
        <v>-2.8743625405655999</v>
      </c>
    </row>
    <row r="24" spans="1:3" x14ac:dyDescent="0.35">
      <c r="A24" s="6" t="s">
        <v>28</v>
      </c>
      <c r="B24" s="6" t="s">
        <v>89</v>
      </c>
      <c r="C24" s="6">
        <v>-4.9785867237687302</v>
      </c>
    </row>
    <row r="25" spans="1:3" x14ac:dyDescent="0.35">
      <c r="A25" s="6" t="s">
        <v>35</v>
      </c>
      <c r="B25" s="6" t="s">
        <v>90</v>
      </c>
      <c r="C25" s="6">
        <v>-27.892918825561321</v>
      </c>
    </row>
    <row r="26" spans="1:3" x14ac:dyDescent="0.35">
      <c r="A26" s="6" t="s">
        <v>19</v>
      </c>
      <c r="B26" s="6" t="s">
        <v>91</v>
      </c>
      <c r="C26" s="6">
        <v>2.234678073604246</v>
      </c>
    </row>
    <row r="27" spans="1:3" x14ac:dyDescent="0.35">
      <c r="A27" s="6" t="s">
        <v>18</v>
      </c>
      <c r="B27" s="6" t="s">
        <v>92</v>
      </c>
      <c r="C27" s="6">
        <v>-8.4073953940966497</v>
      </c>
    </row>
    <row r="28" spans="1:3" x14ac:dyDescent="0.35">
      <c r="A28" s="6" t="s">
        <v>29</v>
      </c>
      <c r="B28" s="6" t="s">
        <v>93</v>
      </c>
      <c r="C28" s="6">
        <v>-8.502906976744196</v>
      </c>
    </row>
    <row r="29" spans="1:3" x14ac:dyDescent="0.35">
      <c r="A29" s="6" t="s">
        <v>39</v>
      </c>
      <c r="B29" s="6" t="s">
        <v>94</v>
      </c>
      <c r="C29" s="6">
        <v>-24.396656658281259</v>
      </c>
    </row>
    <row r="30" spans="1:3" x14ac:dyDescent="0.35">
      <c r="A30" s="6" t="s">
        <v>17</v>
      </c>
      <c r="B30" s="6" t="s">
        <v>95</v>
      </c>
      <c r="C30" s="6">
        <v>-26.417674907943191</v>
      </c>
    </row>
    <row r="31" spans="1:3" x14ac:dyDescent="0.35">
      <c r="A31" s="6" t="s">
        <v>57</v>
      </c>
      <c r="B31" s="6" t="s">
        <v>96</v>
      </c>
      <c r="C31" s="6">
        <v>3.4662045060658508</v>
      </c>
    </row>
    <row r="32" spans="1:3" x14ac:dyDescent="0.35">
      <c r="A32" s="6" t="s">
        <v>34</v>
      </c>
      <c r="B32" s="6" t="s">
        <v>97</v>
      </c>
      <c r="C32" s="6">
        <v>-19.898527409974019</v>
      </c>
    </row>
    <row r="33" spans="1:3" x14ac:dyDescent="0.35">
      <c r="A33" s="6" t="s">
        <v>47</v>
      </c>
      <c r="B33" s="6" t="s">
        <v>98</v>
      </c>
      <c r="C33" s="6">
        <v>70.996206498433125</v>
      </c>
    </row>
    <row r="34" spans="1:3" x14ac:dyDescent="0.35">
      <c r="A34" s="6" t="s">
        <v>40</v>
      </c>
      <c r="B34" s="6" t="s">
        <v>99</v>
      </c>
      <c r="C34" s="6">
        <v>-11.52688639907177</v>
      </c>
    </row>
    <row r="35" spans="1:3" x14ac:dyDescent="0.35">
      <c r="A35" s="6" t="s">
        <v>61</v>
      </c>
      <c r="B35" s="6" t="s">
        <v>100</v>
      </c>
      <c r="C35" s="6">
        <v>58.936959208899879</v>
      </c>
    </row>
    <row r="36" spans="1:3" x14ac:dyDescent="0.35">
      <c r="A36" s="6" t="s">
        <v>55</v>
      </c>
      <c r="B36" s="6" t="s">
        <v>101</v>
      </c>
      <c r="C36" s="6">
        <v>7.3262839879154162</v>
      </c>
    </row>
    <row r="37" spans="1:3" x14ac:dyDescent="0.35">
      <c r="A37" s="6" t="s">
        <v>26</v>
      </c>
      <c r="B37" s="6" t="s">
        <v>102</v>
      </c>
      <c r="C37" s="6">
        <v>-43.760042849491157</v>
      </c>
    </row>
    <row r="38" spans="1:3" x14ac:dyDescent="0.35">
      <c r="A38" s="6" t="s">
        <v>33</v>
      </c>
      <c r="B38" s="6" t="s">
        <v>103</v>
      </c>
      <c r="C38" s="6">
        <v>-12.20013144922774</v>
      </c>
    </row>
    <row r="39" spans="1:3" x14ac:dyDescent="0.35">
      <c r="A39" s="6" t="s">
        <v>38</v>
      </c>
      <c r="B39" s="6" t="s">
        <v>104</v>
      </c>
      <c r="C39" s="6">
        <v>17.409434454000522</v>
      </c>
    </row>
    <row r="40" spans="1:3" x14ac:dyDescent="0.35">
      <c r="A40" s="6" t="s">
        <v>22</v>
      </c>
      <c r="B40" s="6" t="s">
        <v>105</v>
      </c>
      <c r="C40" s="6">
        <v>44.08296483470204</v>
      </c>
    </row>
    <row r="41" spans="1:3" x14ac:dyDescent="0.35">
      <c r="A41" s="6" t="s">
        <v>62</v>
      </c>
      <c r="B41" s="6" t="s">
        <v>106</v>
      </c>
      <c r="C41" s="6">
        <v>3.0827542640555978</v>
      </c>
    </row>
    <row r="42" spans="1:3" x14ac:dyDescent="0.35">
      <c r="A42" s="6" t="s">
        <v>58</v>
      </c>
      <c r="B42" s="6" t="s">
        <v>107</v>
      </c>
      <c r="C42" s="6">
        <v>15.68420328897613</v>
      </c>
    </row>
    <row r="43" spans="1:3" x14ac:dyDescent="0.35">
      <c r="A43" s="6" t="s">
        <v>23</v>
      </c>
      <c r="B43" s="6" t="s">
        <v>108</v>
      </c>
      <c r="C43" s="6">
        <v>7.1143029469933996</v>
      </c>
    </row>
    <row r="44" spans="1:3" x14ac:dyDescent="0.35">
      <c r="A44" s="6" t="s">
        <v>30</v>
      </c>
      <c r="B44" s="6" t="s">
        <v>115</v>
      </c>
      <c r="C44" s="6">
        <v>48.897829797610328</v>
      </c>
    </row>
    <row r="45" spans="1:3" x14ac:dyDescent="0.35">
      <c r="A45" s="6" t="s">
        <v>20</v>
      </c>
      <c r="B45" s="6" t="s">
        <v>113</v>
      </c>
      <c r="C45" s="6">
        <v>-8.5368940640425333</v>
      </c>
    </row>
    <row r="46" spans="1:3" x14ac:dyDescent="0.35">
      <c r="A46" s="6" t="s">
        <v>21</v>
      </c>
      <c r="B46" s="6" t="s">
        <v>114</v>
      </c>
      <c r="C46" s="6">
        <v>43.180637018338409</v>
      </c>
    </row>
    <row r="47" spans="1:3" x14ac:dyDescent="0.35">
      <c r="A47" s="6" t="s">
        <v>43</v>
      </c>
      <c r="B47" s="6" t="s">
        <v>116</v>
      </c>
      <c r="C47" s="6">
        <v>-8.1099634911224072</v>
      </c>
    </row>
    <row r="48" spans="1:3" x14ac:dyDescent="0.35">
      <c r="A48" s="6" t="s">
        <v>42</v>
      </c>
      <c r="B48" s="6" t="s">
        <v>117</v>
      </c>
      <c r="C48" s="6">
        <v>55.802861685214623</v>
      </c>
    </row>
    <row r="49" spans="1:4" x14ac:dyDescent="0.35">
      <c r="A49" s="6" t="s">
        <v>60</v>
      </c>
      <c r="B49" s="6" t="s">
        <v>112</v>
      </c>
      <c r="C49" s="6">
        <v>19.98508884562813</v>
      </c>
    </row>
    <row r="50" spans="1:4" x14ac:dyDescent="0.35">
      <c r="A50" t="s">
        <v>119</v>
      </c>
      <c r="C50" s="8">
        <v>0.17663150209554979</v>
      </c>
      <c r="D50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7" workbookViewId="0">
      <selection activeCell="M18" sqref="M18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7" max="7" width="19.453125" bestFit="1" customWidth="1"/>
    <col min="8" max="8" width="13" bestFit="1" customWidth="1"/>
    <col min="9" max="9" width="14.7265625" bestFit="1" customWidth="1"/>
  </cols>
  <sheetData>
    <row r="1" spans="1:9" x14ac:dyDescent="0.35">
      <c r="A1" s="4" t="s">
        <v>109</v>
      </c>
      <c r="B1" s="4" t="s">
        <v>65</v>
      </c>
      <c r="C1" s="4" t="s">
        <v>66</v>
      </c>
      <c r="G1" s="2" t="s">
        <v>110</v>
      </c>
      <c r="H1" s="2" t="s">
        <v>65</v>
      </c>
      <c r="I1" s="2" t="s">
        <v>66</v>
      </c>
    </row>
    <row r="2" spans="1:9" x14ac:dyDescent="0.35">
      <c r="A2" s="5" t="s">
        <v>17</v>
      </c>
      <c r="B2" s="5" t="str">
        <f t="shared" ref="B2:B11" si="0">VLOOKUP(A2,returnsfab2022,2,0)</f>
        <v>INE900C01027</v>
      </c>
      <c r="C2" s="5">
        <f t="shared" ref="C2:C11" si="1">VLOOKUP(A2,returnsfab2022,3,0)</f>
        <v>-26.417674907943191</v>
      </c>
      <c r="G2" s="3" t="s">
        <v>55</v>
      </c>
      <c r="H2" s="3" t="str">
        <f t="shared" ref="H2:H11" si="2">VLOOKUP(G2,returnsfab2022,2,0)</f>
        <v>INE842C01021</v>
      </c>
      <c r="I2" s="3">
        <f t="shared" ref="I2:I11" si="3">VLOOKUP(G2,returnsfab2022,3,0)</f>
        <v>7.3262839879154162</v>
      </c>
    </row>
    <row r="3" spans="1:9" x14ac:dyDescent="0.35">
      <c r="A3" s="5" t="s">
        <v>18</v>
      </c>
      <c r="B3" s="5" t="str">
        <f t="shared" si="0"/>
        <v>INE547E01014</v>
      </c>
      <c r="C3" s="5">
        <f t="shared" si="1"/>
        <v>-8.4073953940966497</v>
      </c>
      <c r="G3" s="3" t="s">
        <v>56</v>
      </c>
      <c r="H3" s="3" t="str">
        <f t="shared" si="2"/>
        <v>INE449A01011</v>
      </c>
      <c r="I3" s="3">
        <f t="shared" si="3"/>
        <v>75.825162270404661</v>
      </c>
    </row>
    <row r="4" spans="1:9" x14ac:dyDescent="0.35">
      <c r="A4" s="5" t="s">
        <v>19</v>
      </c>
      <c r="B4" s="5" t="str">
        <f t="shared" si="0"/>
        <v>INE337A01034</v>
      </c>
      <c r="C4" s="5">
        <f t="shared" si="1"/>
        <v>2.234678073604246</v>
      </c>
      <c r="G4" s="3" t="s">
        <v>57</v>
      </c>
      <c r="H4" s="3" t="str">
        <f t="shared" si="2"/>
        <v>INE585B01010</v>
      </c>
      <c r="I4" s="3">
        <f t="shared" si="3"/>
        <v>3.4662045060658508</v>
      </c>
    </row>
    <row r="5" spans="1:9" x14ac:dyDescent="0.35">
      <c r="A5" s="5" t="s">
        <v>20</v>
      </c>
      <c r="B5" s="5" t="str">
        <f t="shared" si="0"/>
        <v>INE597I01028</v>
      </c>
      <c r="C5" s="5">
        <f t="shared" si="1"/>
        <v>-8.5368940640425333</v>
      </c>
      <c r="G5" s="3" t="s">
        <v>58</v>
      </c>
      <c r="H5" s="3" t="str">
        <f t="shared" si="2"/>
        <v>INE342J01019</v>
      </c>
      <c r="I5" s="3">
        <f t="shared" si="3"/>
        <v>15.68420328897613</v>
      </c>
    </row>
    <row r="6" spans="1:9" x14ac:dyDescent="0.35">
      <c r="A6" s="5" t="s">
        <v>21</v>
      </c>
      <c r="B6" s="5" t="str">
        <f t="shared" si="0"/>
        <v>INE934S01014</v>
      </c>
      <c r="C6" s="5">
        <f t="shared" si="1"/>
        <v>43.180637018338409</v>
      </c>
      <c r="G6" s="3" t="s">
        <v>59</v>
      </c>
      <c r="H6" s="3" t="str">
        <f t="shared" si="2"/>
        <v>INE208A01029</v>
      </c>
      <c r="I6" s="3">
        <f t="shared" si="3"/>
        <v>12.787627310448871</v>
      </c>
    </row>
    <row r="7" spans="1:9" x14ac:dyDescent="0.35">
      <c r="A7" s="5" t="s">
        <v>22</v>
      </c>
      <c r="B7" s="5" t="str">
        <f t="shared" si="0"/>
        <v>INE737H01014</v>
      </c>
      <c r="C7" s="5">
        <f t="shared" si="1"/>
        <v>44.08296483470204</v>
      </c>
      <c r="G7" s="3" t="s">
        <v>60</v>
      </c>
      <c r="H7" s="3" t="str">
        <f t="shared" si="2"/>
        <v>INE451A01017</v>
      </c>
      <c r="I7" s="3">
        <f t="shared" si="3"/>
        <v>19.98508884562813</v>
      </c>
    </row>
    <row r="8" spans="1:9" x14ac:dyDescent="0.35">
      <c r="A8" s="5" t="s">
        <v>23</v>
      </c>
      <c r="B8" s="5" t="str">
        <f t="shared" si="0"/>
        <v>INE917I01010</v>
      </c>
      <c r="C8" s="5">
        <f t="shared" si="1"/>
        <v>7.1143029469933996</v>
      </c>
      <c r="G8" s="3" t="s">
        <v>61</v>
      </c>
      <c r="H8" s="3" t="str">
        <f t="shared" si="2"/>
        <v>INE951D01028</v>
      </c>
      <c r="I8" s="3">
        <f t="shared" si="3"/>
        <v>58.936959208899879</v>
      </c>
    </row>
    <row r="9" spans="1:9" x14ac:dyDescent="0.35">
      <c r="A9" s="5" t="s">
        <v>24</v>
      </c>
      <c r="B9" s="5" t="str">
        <f t="shared" si="0"/>
        <v>INE187D01029</v>
      </c>
      <c r="C9" s="5">
        <f t="shared" si="1"/>
        <v>-9.4572217111315577</v>
      </c>
      <c r="G9" s="3" t="s">
        <v>62</v>
      </c>
      <c r="H9" s="3" t="str">
        <f t="shared" si="2"/>
        <v>INE050H01012</v>
      </c>
      <c r="I9" s="3">
        <f t="shared" si="3"/>
        <v>3.0827542640555978</v>
      </c>
    </row>
    <row r="10" spans="1:9" x14ac:dyDescent="0.35">
      <c r="A10" s="5" t="s">
        <v>25</v>
      </c>
      <c r="B10" s="5" t="str">
        <f t="shared" si="0"/>
        <v>INE213C01025</v>
      </c>
      <c r="C10" s="5">
        <f t="shared" si="1"/>
        <v>10.731034482758609</v>
      </c>
      <c r="G10" s="3" t="s">
        <v>63</v>
      </c>
      <c r="H10" s="3" t="str">
        <f t="shared" si="2"/>
        <v>INE155A01022</v>
      </c>
      <c r="I10" s="3">
        <f t="shared" si="3"/>
        <v>-12.679864799613711</v>
      </c>
    </row>
    <row r="11" spans="1:9" x14ac:dyDescent="0.35">
      <c r="A11" s="5" t="s">
        <v>26</v>
      </c>
      <c r="B11" s="5" t="str">
        <f t="shared" si="0"/>
        <v>INE260D01016</v>
      </c>
      <c r="C11" s="5">
        <f t="shared" si="1"/>
        <v>-43.760042849491157</v>
      </c>
      <c r="G11" s="3" t="s">
        <v>64</v>
      </c>
      <c r="H11" s="3" t="str">
        <f t="shared" si="2"/>
        <v>INE294B01019</v>
      </c>
      <c r="I11" s="3">
        <f t="shared" si="3"/>
        <v>18.236301369863011</v>
      </c>
    </row>
    <row r="12" spans="1:9" x14ac:dyDescent="0.35">
      <c r="A12" s="5" t="s">
        <v>111</v>
      </c>
      <c r="C12" s="5">
        <f>AVERAGE(C2:C11)</f>
        <v>1.0764388429691607</v>
      </c>
      <c r="G12" s="3" t="s">
        <v>118</v>
      </c>
      <c r="I12" s="3">
        <f>AVERAGE(I2:I11)</f>
        <v>20.265072025264384</v>
      </c>
    </row>
    <row r="16" spans="1:9" ht="13" customHeight="1" x14ac:dyDescent="0.35">
      <c r="B16" t="s">
        <v>123</v>
      </c>
    </row>
    <row r="17" spans="1:2" s="6" customFormat="1" ht="13" customHeight="1" x14ac:dyDescent="0.35">
      <c r="A17" t="s">
        <v>121</v>
      </c>
      <c r="B17">
        <v>1.0764388429691607</v>
      </c>
    </row>
    <row r="18" spans="1:2" x14ac:dyDescent="0.35">
      <c r="A18" t="s">
        <v>120</v>
      </c>
      <c r="B18">
        <v>17.66</v>
      </c>
    </row>
    <row r="19" spans="1:2" x14ac:dyDescent="0.35">
      <c r="A19" t="s">
        <v>122</v>
      </c>
      <c r="B19">
        <v>20.265072025264384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Feb 2022 z-score</vt:lpstr>
      <vt:lpstr>Feb 2022 returns</vt:lpstr>
      <vt:lpstr>Sheet1</vt:lpstr>
      <vt:lpstr>returns2022</vt:lpstr>
      <vt:lpstr>returnsfab2022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2024-07-05T08:36:03Z</dcterms:modified>
</cp:coreProperties>
</file>