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0" authorId="0">
      <text>
        <r>
          <rPr>
            <sz val="10"/>
            <color rgb="FF000000"/>
            <rFont val="Arial"/>
            <family val="0"/>
            <charset val="1"/>
          </rPr>
          <t xml:space="preserve">Average of two marks in Quiz 1 and Quiz2 scaled to 35
</t>
        </r>
      </text>
    </comment>
    <comment ref="E75" authorId="0">
      <text>
        <r>
          <rPr>
            <sz val="10"/>
            <color rgb="FF000000"/>
            <rFont val="Arial"/>
            <family val="0"/>
            <charset val="1"/>
          </rPr>
          <t xml:space="preserve">Average of two marks in Quiz 1 and Quiz2 scaled to 35</t>
        </r>
      </text>
    </comment>
    <comment ref="F69" authorId="0">
      <text>
        <r>
          <rPr>
            <sz val="10"/>
            <color rgb="FF000000"/>
            <rFont val="Arial"/>
            <family val="0"/>
            <charset val="1"/>
          </rPr>
          <t xml:space="preserve">Repeat end-sem with medical certiticate</t>
        </r>
      </text>
    </comment>
    <comment ref="J69" authorId="0">
      <text>
        <r>
          <rPr>
            <sz val="10"/>
            <color rgb="FF000000"/>
            <rFont val="Arial"/>
            <family val="0"/>
            <charset val="1"/>
          </rPr>
          <t xml:space="preserve">Repeat end sem will be held
</t>
        </r>
      </text>
    </comment>
  </commentList>
</comments>
</file>

<file path=xl/sharedStrings.xml><?xml version="1.0" encoding="utf-8"?>
<sst xmlns="http://schemas.openxmlformats.org/spreadsheetml/2006/main" count="94" uniqueCount="93">
  <si>
    <t xml:space="preserve">Roll</t>
  </si>
  <si>
    <t xml:space="preserve">Name</t>
  </si>
  <si>
    <t xml:space="preserve">Quiz 1(25)</t>
  </si>
  <si>
    <t xml:space="preserve">Quiz 2 (25)</t>
  </si>
  <si>
    <t xml:space="preserve">Mid-Sem(35)</t>
  </si>
  <si>
    <t xml:space="preserve">End-Sem(50)</t>
  </si>
  <si>
    <t xml:space="preserve">Quiz (20)</t>
  </si>
  <si>
    <t xml:space="preserve">Mid-sem (30)</t>
  </si>
  <si>
    <t xml:space="preserve">End-sem (50)</t>
  </si>
  <si>
    <t xml:space="preserve">Total (100)</t>
  </si>
  <si>
    <t xml:space="preserve">Relative Total (100)</t>
  </si>
  <si>
    <t xml:space="preserve">Ribhav Mishra</t>
  </si>
  <si>
    <t xml:space="preserve">Seksaria Saurish Deviprakash</t>
  </si>
  <si>
    <t xml:space="preserve">Saatwik Amrawat</t>
  </si>
  <si>
    <t xml:space="preserve">Akanksha Singh</t>
  </si>
  <si>
    <t xml:space="preserve">Utkarsh Daga</t>
  </si>
  <si>
    <t xml:space="preserve">Amit Saini</t>
  </si>
  <si>
    <t xml:space="preserve">Naufran Neyas</t>
  </si>
  <si>
    <t xml:space="preserve">21D110003</t>
  </si>
  <si>
    <t xml:space="preserve">Gami Krina Bharat Usha</t>
  </si>
  <si>
    <t xml:space="preserve">Srishti Badaya</t>
  </si>
  <si>
    <t xml:space="preserve">Samyak Bagdiya</t>
  </si>
  <si>
    <t xml:space="preserve">Harsh Bhardwaj</t>
  </si>
  <si>
    <t xml:space="preserve">Pranav Savla</t>
  </si>
  <si>
    <t xml:space="preserve">Manas Dadhich</t>
  </si>
  <si>
    <t xml:space="preserve">Harish Kumbar</t>
  </si>
  <si>
    <t xml:space="preserve">Agrawal Sanya Rajesh</t>
  </si>
  <si>
    <t xml:space="preserve">Anand Raj</t>
  </si>
  <si>
    <t xml:space="preserve">Krishna Gaggar</t>
  </si>
  <si>
    <t xml:space="preserve">Aadi Bansal</t>
  </si>
  <si>
    <t xml:space="preserve">Ashutosh</t>
  </si>
  <si>
    <t xml:space="preserve">Rashmi Khetan</t>
  </si>
  <si>
    <t xml:space="preserve">Vidhan Dixit Jain</t>
  </si>
  <si>
    <t xml:space="preserve">Aditya Narayan Prasad</t>
  </si>
  <si>
    <t xml:space="preserve">Yashasvi Gudwani</t>
  </si>
  <si>
    <t xml:space="preserve">21D180017</t>
  </si>
  <si>
    <t xml:space="preserve">Ishan Kumar</t>
  </si>
  <si>
    <t xml:space="preserve">Desai Hardi Swetangbhai</t>
  </si>
  <si>
    <t xml:space="preserve">Niranjan Verma</t>
  </si>
  <si>
    <t xml:space="preserve">Darshan Rajesh Pote</t>
  </si>
  <si>
    <t xml:space="preserve">Aditya Kumar</t>
  </si>
  <si>
    <t xml:space="preserve">Shubham Gupta</t>
  </si>
  <si>
    <t xml:space="preserve">Praduman Kumar Agrawal</t>
  </si>
  <si>
    <t xml:space="preserve">Pragya Agarwal</t>
  </si>
  <si>
    <t xml:space="preserve">Sharvil</t>
  </si>
  <si>
    <t xml:space="preserve">Diya K Aravind</t>
  </si>
  <si>
    <t xml:space="preserve">Kaushal Liladhar Dhadse</t>
  </si>
  <si>
    <t xml:space="preserve">Sahil Sachin Zodge</t>
  </si>
  <si>
    <t xml:space="preserve">Mayekar Suyash Santosh</t>
  </si>
  <si>
    <t xml:space="preserve">Piyush Jalwaniya</t>
  </si>
  <si>
    <t xml:space="preserve">Shobhanaa Kaushikee</t>
  </si>
  <si>
    <t xml:space="preserve">Vinit Nikam</t>
  </si>
  <si>
    <t xml:space="preserve">Atif Ahmad Khan</t>
  </si>
  <si>
    <t xml:space="preserve">Ganesh Mahajan</t>
  </si>
  <si>
    <t xml:space="preserve">Dheeraj Kumar Solanki</t>
  </si>
  <si>
    <t xml:space="preserve">Anuj Bhawsar</t>
  </si>
  <si>
    <t xml:space="preserve">Malavath Prashanth Nayak</t>
  </si>
  <si>
    <t xml:space="preserve">Arpita Kumari</t>
  </si>
  <si>
    <t xml:space="preserve">Shiv Nandan Singh</t>
  </si>
  <si>
    <t xml:space="preserve">Suranjan Sunil Lahane</t>
  </si>
  <si>
    <t xml:space="preserve">Lakavath Sidhartha</t>
  </si>
  <si>
    <t xml:space="preserve">Abhinav Vaishnav</t>
  </si>
  <si>
    <t xml:space="preserve">Lokhande Tejas Liladhar</t>
  </si>
  <si>
    <t xml:space="preserve">Ritika Patel</t>
  </si>
  <si>
    <t xml:space="preserve">B Karthik Naik</t>
  </si>
  <si>
    <t xml:space="preserve">Falak Mujeeb</t>
  </si>
  <si>
    <t xml:space="preserve">Tanay Pravin Mestry</t>
  </si>
  <si>
    <t xml:space="preserve">Atharva Tushar Yeole</t>
  </si>
  <si>
    <t xml:space="preserve">Pranjal Sankhwar</t>
  </si>
  <si>
    <t xml:space="preserve">Namita Nayak</t>
  </si>
  <si>
    <t xml:space="preserve">Tushar Kotangale</t>
  </si>
  <si>
    <t xml:space="preserve">Prince Kumar</t>
  </si>
  <si>
    <t xml:space="preserve">Sohan Lal</t>
  </si>
  <si>
    <t xml:space="preserve">Soumya Mandal</t>
  </si>
  <si>
    <t xml:space="preserve">Arem.Praveen Prakash</t>
  </si>
  <si>
    <t xml:space="preserve">Aditya Sunda</t>
  </si>
  <si>
    <t xml:space="preserve">Shivendra Singh</t>
  </si>
  <si>
    <t xml:space="preserve">Rohit Kumar Bairwa</t>
  </si>
  <si>
    <t xml:space="preserve">Vedant Kumar Sunia</t>
  </si>
  <si>
    <t xml:space="preserve">Maddula Ganesh</t>
  </si>
  <si>
    <t xml:space="preserve">Satish Saini</t>
  </si>
  <si>
    <t xml:space="preserve">NA</t>
  </si>
  <si>
    <t xml:space="preserve">Darsh Yadav</t>
  </si>
  <si>
    <t xml:space="preserve">Deepanshu Prasad</t>
  </si>
  <si>
    <t xml:space="preserve">Ayushi Priya</t>
  </si>
  <si>
    <t xml:space="preserve">Shivam Gautam</t>
  </si>
  <si>
    <t xml:space="preserve">Mule Omkar Deepak</t>
  </si>
  <si>
    <t xml:space="preserve">Vinay Kumar Kushwaha</t>
  </si>
  <si>
    <t xml:space="preserve">Jay Vardhan Sharma</t>
  </si>
  <si>
    <t xml:space="preserve">Diptika Khan</t>
  </si>
  <si>
    <t xml:space="preserve">NAMAN KAKERWAL</t>
  </si>
  <si>
    <t xml:space="preserve">PANNA LAL MEGHWAL</t>
  </si>
  <si>
    <t xml:space="preserve">Parmar Varun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</si>
</sst>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1"/>
      <color rgb="FF000000"/>
      <name val="&quot;Calibri&quot;"/>
      <family val="0"/>
      <charset val="1"/>
    </font>
    <font>
      <sz val="1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4"/>
      <color rgb="FFC9211E"/>
      <name val="Arial"/>
      <family val="0"/>
      <charset val="1"/>
    </font>
    <font>
      <sz val="12"/>
      <color rgb="FFC9211E"/>
      <name val="Arial"/>
      <family val="0"/>
      <charset val="1"/>
    </font>
    <font>
      <sz val="14"/>
      <color rgb="FF000000"/>
      <name val="&quot;Calibri&quot;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  <fill>
      <patternFill patternType="solid">
        <fgColor rgb="FF00A933"/>
        <bgColor rgb="FF069A2E"/>
      </patternFill>
    </fill>
    <fill>
      <patternFill patternType="solid">
        <fgColor rgb="FF069A2E"/>
        <bgColor rgb="FF00A9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7" activeCellId="0" sqref="N7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7.88"/>
    <col collapsed="false" customWidth="true" hidden="false" outlineLevel="0" max="2" min="2" style="0" width="37.63"/>
    <col collapsed="false" customWidth="true" hidden="false" outlineLevel="0" max="3" min="3" style="0" width="19.58"/>
    <col collapsed="false" customWidth="true" hidden="false" outlineLevel="0" max="4" min="4" style="0" width="25.28"/>
    <col collapsed="false" customWidth="true" hidden="false" outlineLevel="0" max="5" min="5" style="0" width="24.45"/>
    <col collapsed="false" customWidth="true" hidden="false" outlineLevel="0" max="6" min="6" style="0" width="27.51"/>
    <col collapsed="false" customWidth="true" hidden="false" outlineLevel="0" max="9" min="9" style="0" width="17.36"/>
    <col collapsed="false" customWidth="true" hidden="false" outlineLevel="0" max="10" min="10" style="0" width="17.92"/>
    <col collapsed="false" customWidth="true" hidden="false" outlineLevel="0" max="11" min="11" style="0" width="14.88"/>
    <col collapsed="false" customWidth="true" hidden="false" outlineLevel="0" max="12" min="12" style="1" width="24.87"/>
    <col collapsed="false" customWidth="true" hidden="false" outlineLevel="0" max="1024" min="1023" style="0" width="11.52"/>
  </cols>
  <sheetData>
    <row r="1" customFormat="false" ht="37.3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/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customFormat="false" ht="17.35" hidden="false" customHeight="false" outlineLevel="0" collapsed="false">
      <c r="A2" s="7" t="n">
        <v>210020105</v>
      </c>
      <c r="B2" s="8" t="s">
        <v>11</v>
      </c>
      <c r="C2" s="9" t="n">
        <v>19.5</v>
      </c>
      <c r="D2" s="10" t="n">
        <v>14</v>
      </c>
      <c r="E2" s="9" t="n">
        <v>28.5</v>
      </c>
      <c r="F2" s="10" t="n">
        <v>44</v>
      </c>
      <c r="G2" s="4"/>
      <c r="H2" s="11" t="n">
        <f aca="false">(C2+D2)*20/50</f>
        <v>13.4</v>
      </c>
      <c r="I2" s="12" t="n">
        <f aca="false">(E2/35)*30</f>
        <v>24.4285714285714</v>
      </c>
      <c r="J2" s="11" t="n">
        <f aca="false">F2</f>
        <v>44</v>
      </c>
      <c r="K2" s="12" t="n">
        <f aca="false">H2+I2+J2</f>
        <v>81.8285714285714</v>
      </c>
      <c r="L2" s="12" t="n">
        <f aca="false">(K2/81.8)*100</f>
        <v>100.034928396787</v>
      </c>
      <c r="N2" s="13"/>
      <c r="O2" s="13"/>
    </row>
    <row r="3" customFormat="false" ht="17.35" hidden="false" customHeight="false" outlineLevel="0" collapsed="false">
      <c r="A3" s="7" t="n">
        <v>210020123</v>
      </c>
      <c r="B3" s="8" t="s">
        <v>12</v>
      </c>
      <c r="C3" s="9" t="n">
        <v>16.5</v>
      </c>
      <c r="D3" s="10" t="n">
        <v>24</v>
      </c>
      <c r="E3" s="9" t="n">
        <v>24.5</v>
      </c>
      <c r="F3" s="10" t="n">
        <v>43</v>
      </c>
      <c r="G3" s="4"/>
      <c r="H3" s="11" t="n">
        <f aca="false">(C3+D3)*20/50</f>
        <v>16.2</v>
      </c>
      <c r="I3" s="12" t="n">
        <f aca="false">(E3/35)*30</f>
        <v>21</v>
      </c>
      <c r="J3" s="11" t="n">
        <f aca="false">F3</f>
        <v>43</v>
      </c>
      <c r="K3" s="12" t="n">
        <f aca="false">H3+I3+J3</f>
        <v>80.2</v>
      </c>
      <c r="L3" s="12" t="n">
        <f aca="false">(K3/81.8)*100</f>
        <v>98.0440097799511</v>
      </c>
      <c r="N3" s="13"/>
      <c r="O3" s="13"/>
    </row>
    <row r="4" customFormat="false" ht="17.35" hidden="false" customHeight="false" outlineLevel="0" collapsed="false">
      <c r="A4" s="7" t="n">
        <v>210020111</v>
      </c>
      <c r="B4" s="8" t="s">
        <v>13</v>
      </c>
      <c r="C4" s="9" t="n">
        <v>19.5</v>
      </c>
      <c r="D4" s="10" t="n">
        <v>18</v>
      </c>
      <c r="E4" s="9" t="n">
        <v>21</v>
      </c>
      <c r="F4" s="14" t="n">
        <v>45.5</v>
      </c>
      <c r="G4" s="4"/>
      <c r="H4" s="11" t="n">
        <f aca="false">(C4+D4)*20/50</f>
        <v>15</v>
      </c>
      <c r="I4" s="12" t="n">
        <f aca="false">(E4/35)*30</f>
        <v>18</v>
      </c>
      <c r="J4" s="11" t="n">
        <f aca="false">F4</f>
        <v>45.5</v>
      </c>
      <c r="K4" s="12" t="n">
        <f aca="false">H4+I4+J4</f>
        <v>78.5</v>
      </c>
      <c r="L4" s="12" t="n">
        <f aca="false">(K4/81.8)*100</f>
        <v>95.9657701711491</v>
      </c>
      <c r="N4" s="13"/>
      <c r="O4" s="13"/>
    </row>
    <row r="5" customFormat="false" ht="17.35" hidden="false" customHeight="false" outlineLevel="0" collapsed="false">
      <c r="A5" s="7" t="n">
        <v>210020011</v>
      </c>
      <c r="B5" s="8" t="s">
        <v>14</v>
      </c>
      <c r="C5" s="9" t="n">
        <v>16</v>
      </c>
      <c r="D5" s="10" t="n">
        <v>23</v>
      </c>
      <c r="E5" s="9" t="n">
        <v>31.5</v>
      </c>
      <c r="F5" s="10" t="n">
        <v>34.5</v>
      </c>
      <c r="G5" s="4"/>
      <c r="H5" s="11" t="n">
        <f aca="false">(C5+D5)*20/50</f>
        <v>15.6</v>
      </c>
      <c r="I5" s="12" t="n">
        <f aca="false">(E5/35)*30</f>
        <v>27</v>
      </c>
      <c r="J5" s="11" t="n">
        <f aca="false">F5</f>
        <v>34.5</v>
      </c>
      <c r="K5" s="12" t="n">
        <f aca="false">H5+I5+J5</f>
        <v>77.1</v>
      </c>
      <c r="L5" s="12" t="n">
        <f aca="false">(K5/81.8)*100</f>
        <v>94.2542787286063</v>
      </c>
      <c r="N5" s="13"/>
      <c r="O5" s="13"/>
    </row>
    <row r="6" customFormat="false" ht="17.35" hidden="false" customHeight="false" outlineLevel="0" collapsed="false">
      <c r="A6" s="7" t="n">
        <v>210020147</v>
      </c>
      <c r="B6" s="8" t="s">
        <v>15</v>
      </c>
      <c r="C6" s="9" t="n">
        <v>16</v>
      </c>
      <c r="D6" s="10" t="n">
        <v>18</v>
      </c>
      <c r="E6" s="9" t="n">
        <v>29</v>
      </c>
      <c r="F6" s="10" t="n">
        <v>37</v>
      </c>
      <c r="G6" s="4"/>
      <c r="H6" s="11" t="n">
        <f aca="false">(C6+D6)*20/50</f>
        <v>13.6</v>
      </c>
      <c r="I6" s="12" t="n">
        <f aca="false">(E6/35)*30</f>
        <v>24.8571428571429</v>
      </c>
      <c r="J6" s="11" t="n">
        <f aca="false">F6</f>
        <v>37</v>
      </c>
      <c r="K6" s="12" t="n">
        <f aca="false">H6+I6+J6</f>
        <v>75.4571428571429</v>
      </c>
      <c r="L6" s="12" t="n">
        <f aca="false">(K6/81.8)*100</f>
        <v>92.2458959133776</v>
      </c>
      <c r="N6" s="13"/>
      <c r="O6" s="13"/>
    </row>
    <row r="7" customFormat="false" ht="17.35" hidden="false" customHeight="false" outlineLevel="0" collapsed="false">
      <c r="A7" s="7" t="n">
        <v>210020015</v>
      </c>
      <c r="B7" s="8" t="s">
        <v>16</v>
      </c>
      <c r="C7" s="9" t="n">
        <v>15</v>
      </c>
      <c r="D7" s="10" t="n">
        <v>17.5</v>
      </c>
      <c r="E7" s="9" t="n">
        <v>28</v>
      </c>
      <c r="F7" s="10" t="n">
        <v>38</v>
      </c>
      <c r="G7" s="4"/>
      <c r="H7" s="11" t="n">
        <f aca="false">(C7+D7)*20/50</f>
        <v>13</v>
      </c>
      <c r="I7" s="12" t="n">
        <f aca="false">(E7/35)*30</f>
        <v>24</v>
      </c>
      <c r="J7" s="11" t="n">
        <f aca="false">F7</f>
        <v>38</v>
      </c>
      <c r="K7" s="12" t="n">
        <f aca="false">H7+I7+J7</f>
        <v>75</v>
      </c>
      <c r="L7" s="12" t="n">
        <f aca="false">(K7/81.8)*100</f>
        <v>91.6870415647922</v>
      </c>
      <c r="N7" s="13"/>
      <c r="O7" s="13"/>
    </row>
    <row r="8" customFormat="false" ht="17.35" hidden="false" customHeight="false" outlineLevel="0" collapsed="false">
      <c r="A8" s="7" t="n">
        <v>210020083</v>
      </c>
      <c r="B8" s="8" t="s">
        <v>17</v>
      </c>
      <c r="C8" s="9" t="n">
        <v>13</v>
      </c>
      <c r="D8" s="10" t="n">
        <v>24</v>
      </c>
      <c r="E8" s="9" t="n">
        <v>20.5</v>
      </c>
      <c r="F8" s="10" t="n">
        <v>41</v>
      </c>
      <c r="G8" s="4"/>
      <c r="H8" s="11" t="n">
        <f aca="false">(C8+D8)*20/50</f>
        <v>14.8</v>
      </c>
      <c r="I8" s="12" t="n">
        <f aca="false">(E8/35)*30</f>
        <v>17.5714285714286</v>
      </c>
      <c r="J8" s="11" t="n">
        <f aca="false">F8</f>
        <v>41</v>
      </c>
      <c r="K8" s="12" t="n">
        <f aca="false">H8+I8+J8</f>
        <v>73.3714285714286</v>
      </c>
      <c r="L8" s="12" t="n">
        <f aca="false">(K8/81.8)*100</f>
        <v>89.6961229479567</v>
      </c>
      <c r="N8" s="13"/>
      <c r="O8" s="13"/>
    </row>
    <row r="9" customFormat="false" ht="17.35" hidden="false" customHeight="false" outlineLevel="0" collapsed="false">
      <c r="A9" s="7" t="s">
        <v>18</v>
      </c>
      <c r="B9" s="8" t="s">
        <v>19</v>
      </c>
      <c r="C9" s="9" t="n">
        <v>15.5</v>
      </c>
      <c r="D9" s="10" t="n">
        <v>24</v>
      </c>
      <c r="E9" s="9" t="n">
        <v>22</v>
      </c>
      <c r="F9" s="10" t="n">
        <v>36.5</v>
      </c>
      <c r="G9" s="4"/>
      <c r="H9" s="11" t="n">
        <f aca="false">(C9+D9)*20/50</f>
        <v>15.8</v>
      </c>
      <c r="I9" s="12" t="n">
        <f aca="false">(E9/35)*30</f>
        <v>18.8571428571429</v>
      </c>
      <c r="J9" s="11" t="n">
        <f aca="false">F9</f>
        <v>36.5</v>
      </c>
      <c r="K9" s="12" t="n">
        <f aca="false">H9+I9+J9</f>
        <v>71.1571428571429</v>
      </c>
      <c r="L9" s="12" t="n">
        <f aca="false">(K9/81.8)*100</f>
        <v>86.9891721969962</v>
      </c>
      <c r="N9" s="13"/>
      <c r="O9" s="13"/>
    </row>
    <row r="10" customFormat="false" ht="17.35" hidden="false" customHeight="false" outlineLevel="0" collapsed="false">
      <c r="A10" s="7" t="n">
        <v>210020139</v>
      </c>
      <c r="B10" s="8" t="s">
        <v>20</v>
      </c>
      <c r="C10" s="9" t="n">
        <v>17.5</v>
      </c>
      <c r="D10" s="10" t="n">
        <v>23.5</v>
      </c>
      <c r="E10" s="9" t="n">
        <v>20.5</v>
      </c>
      <c r="F10" s="10" t="n">
        <v>37</v>
      </c>
      <c r="G10" s="4"/>
      <c r="H10" s="11" t="n">
        <f aca="false">(C10+D10)*20/50</f>
        <v>16.4</v>
      </c>
      <c r="I10" s="12" t="n">
        <f aca="false">(E10/35)*30</f>
        <v>17.5714285714286</v>
      </c>
      <c r="J10" s="11" t="n">
        <f aca="false">F10</f>
        <v>37</v>
      </c>
      <c r="K10" s="12" t="n">
        <f aca="false">H10+I10+J10</f>
        <v>70.9714285714286</v>
      </c>
      <c r="L10" s="12" t="n">
        <f aca="false">(K10/81.8)*100</f>
        <v>86.7621376178834</v>
      </c>
    </row>
    <row r="11" customFormat="false" ht="17.35" hidden="false" customHeight="false" outlineLevel="0" collapsed="false">
      <c r="A11" s="7" t="n">
        <v>210020115</v>
      </c>
      <c r="B11" s="8" t="s">
        <v>21</v>
      </c>
      <c r="C11" s="9" t="n">
        <v>17</v>
      </c>
      <c r="D11" s="10" t="n">
        <v>23.5</v>
      </c>
      <c r="E11" s="9" t="n">
        <v>22</v>
      </c>
      <c r="F11" s="10" t="n">
        <v>34.5</v>
      </c>
      <c r="G11" s="4"/>
      <c r="H11" s="11" t="n">
        <f aca="false">(C11+D11)*20/50</f>
        <v>16.2</v>
      </c>
      <c r="I11" s="12" t="n">
        <f aca="false">(E11/35)*30</f>
        <v>18.8571428571429</v>
      </c>
      <c r="J11" s="11" t="n">
        <f aca="false">F11</f>
        <v>34.5</v>
      </c>
      <c r="K11" s="12" t="n">
        <f aca="false">H11+I11+J11</f>
        <v>69.5571428571428</v>
      </c>
      <c r="L11" s="12" t="n">
        <f aca="false">(K11/81.8)*100</f>
        <v>85.0331819769473</v>
      </c>
    </row>
    <row r="12" customFormat="false" ht="17.35" hidden="false" customHeight="false" outlineLevel="0" collapsed="false">
      <c r="A12" s="7" t="n">
        <v>210020053</v>
      </c>
      <c r="B12" s="8" t="s">
        <v>22</v>
      </c>
      <c r="C12" s="9" t="n">
        <v>10.5</v>
      </c>
      <c r="D12" s="10" t="n">
        <v>21.5</v>
      </c>
      <c r="E12" s="9" t="n">
        <v>17.5</v>
      </c>
      <c r="F12" s="10" t="n">
        <v>39</v>
      </c>
      <c r="G12" s="4"/>
      <c r="H12" s="11" t="n">
        <f aca="false">(C12+D12)*20/50</f>
        <v>12.8</v>
      </c>
      <c r="I12" s="12" t="n">
        <f aca="false">(E12/35)*30</f>
        <v>15</v>
      </c>
      <c r="J12" s="11" t="n">
        <f aca="false">F12</f>
        <v>39</v>
      </c>
      <c r="K12" s="12" t="n">
        <f aca="false">H12+I12+J12</f>
        <v>66.8</v>
      </c>
      <c r="L12" s="12" t="n">
        <f aca="false">(K12/81.8)*100</f>
        <v>81.6625916870416</v>
      </c>
    </row>
    <row r="13" customFormat="false" ht="17.35" hidden="false" customHeight="false" outlineLevel="0" collapsed="false">
      <c r="A13" s="7" t="n">
        <v>210020095</v>
      </c>
      <c r="B13" s="8" t="s">
        <v>23</v>
      </c>
      <c r="C13" s="9" t="n">
        <v>14.5</v>
      </c>
      <c r="D13" s="10" t="n">
        <v>18</v>
      </c>
      <c r="E13" s="9" t="n">
        <v>26</v>
      </c>
      <c r="F13" s="10" t="n">
        <v>31.5</v>
      </c>
      <c r="G13" s="4"/>
      <c r="H13" s="11" t="n">
        <f aca="false">(C13+D13)*20/50</f>
        <v>13</v>
      </c>
      <c r="I13" s="12" t="n">
        <f aca="false">(E13/35)*30</f>
        <v>22.2857142857143</v>
      </c>
      <c r="J13" s="11" t="n">
        <f aca="false">F13</f>
        <v>31.5</v>
      </c>
      <c r="K13" s="12" t="n">
        <f aca="false">H13+I13+J13</f>
        <v>66.7857142857143</v>
      </c>
      <c r="L13" s="12" t="n">
        <f aca="false">(K13/81.8)*100</f>
        <v>81.6451274886483</v>
      </c>
    </row>
    <row r="14" customFormat="false" ht="17.35" hidden="false" customHeight="false" outlineLevel="0" collapsed="false">
      <c r="A14" s="7" t="n">
        <v>210020075</v>
      </c>
      <c r="B14" s="8" t="s">
        <v>24</v>
      </c>
      <c r="C14" s="9" t="n">
        <v>15</v>
      </c>
      <c r="D14" s="10" t="n">
        <v>12.5</v>
      </c>
      <c r="E14" s="9" t="n">
        <v>28</v>
      </c>
      <c r="F14" s="10" t="n">
        <v>31.5</v>
      </c>
      <c r="G14" s="4"/>
      <c r="H14" s="11" t="n">
        <f aca="false">(C14+D14)*20/50</f>
        <v>11</v>
      </c>
      <c r="I14" s="12" t="n">
        <f aca="false">(E14/35)*30</f>
        <v>24</v>
      </c>
      <c r="J14" s="11" t="n">
        <f aca="false">F14</f>
        <v>31.5</v>
      </c>
      <c r="K14" s="12" t="n">
        <f aca="false">H14+I14+J14</f>
        <v>66.5</v>
      </c>
      <c r="L14" s="12" t="n">
        <f aca="false">(K14/81.8)*100</f>
        <v>81.2958435207824</v>
      </c>
    </row>
    <row r="15" customFormat="false" ht="17.35" hidden="false" customHeight="false" outlineLevel="0" collapsed="false">
      <c r="A15" s="7" t="n">
        <v>210020051</v>
      </c>
      <c r="B15" s="8" t="s">
        <v>25</v>
      </c>
      <c r="C15" s="9" t="n">
        <v>19</v>
      </c>
      <c r="D15" s="10" t="n">
        <v>13</v>
      </c>
      <c r="E15" s="9" t="n">
        <v>23</v>
      </c>
      <c r="F15" s="10" t="n">
        <v>33</v>
      </c>
      <c r="G15" s="4"/>
      <c r="H15" s="11" t="n">
        <f aca="false">(C15+D15)*20/50</f>
        <v>12.8</v>
      </c>
      <c r="I15" s="12" t="n">
        <f aca="false">(E15/35)*30</f>
        <v>19.7142857142857</v>
      </c>
      <c r="J15" s="11" t="n">
        <f aca="false">F15</f>
        <v>33</v>
      </c>
      <c r="K15" s="12" t="n">
        <f aca="false">H15+I15+J15</f>
        <v>65.5142857142857</v>
      </c>
      <c r="L15" s="12" t="n">
        <f aca="false">(K15/81.8)*100</f>
        <v>80.0908138316451</v>
      </c>
    </row>
    <row r="16" customFormat="false" ht="17.35" hidden="false" customHeight="false" outlineLevel="0" collapsed="false">
      <c r="A16" s="7" t="n">
        <v>210020009</v>
      </c>
      <c r="B16" s="8" t="s">
        <v>26</v>
      </c>
      <c r="C16" s="9" t="n">
        <v>18</v>
      </c>
      <c r="D16" s="10" t="n">
        <v>14</v>
      </c>
      <c r="E16" s="9" t="n">
        <v>18</v>
      </c>
      <c r="F16" s="10" t="n">
        <v>37</v>
      </c>
      <c r="G16" s="4"/>
      <c r="H16" s="11" t="n">
        <f aca="false">(C16+D16)*20/50</f>
        <v>12.8</v>
      </c>
      <c r="I16" s="12" t="n">
        <f aca="false">(E16/35)*30</f>
        <v>15.4285714285714</v>
      </c>
      <c r="J16" s="11" t="n">
        <f aca="false">F16</f>
        <v>37</v>
      </c>
      <c r="K16" s="12" t="n">
        <f aca="false">H16+I16+J16</f>
        <v>65.2285714285714</v>
      </c>
      <c r="L16" s="12" t="n">
        <f aca="false">(K16/81.8)*100</f>
        <v>79.7415298637793</v>
      </c>
    </row>
    <row r="17" customFormat="false" ht="17.35" hidden="false" customHeight="false" outlineLevel="0" collapsed="false">
      <c r="A17" s="7" t="n">
        <v>210020017</v>
      </c>
      <c r="B17" s="8" t="s">
        <v>27</v>
      </c>
      <c r="C17" s="9" t="n">
        <v>16.5</v>
      </c>
      <c r="D17" s="10" t="n">
        <v>16</v>
      </c>
      <c r="E17" s="9" t="n">
        <v>23.5</v>
      </c>
      <c r="F17" s="10" t="n">
        <v>31.5</v>
      </c>
      <c r="G17" s="4"/>
      <c r="H17" s="11" t="n">
        <f aca="false">(C17+D17)*20/50</f>
        <v>13</v>
      </c>
      <c r="I17" s="12" t="n">
        <f aca="false">(E17/35)*30</f>
        <v>20.1428571428571</v>
      </c>
      <c r="J17" s="11" t="n">
        <f aca="false">F17</f>
        <v>31.5</v>
      </c>
      <c r="K17" s="12" t="n">
        <f aca="false">H17+I17+J17</f>
        <v>64.6428571428571</v>
      </c>
      <c r="L17" s="12" t="n">
        <f aca="false">(K17/81.8)*100</f>
        <v>79.0254977296542</v>
      </c>
    </row>
    <row r="18" customFormat="false" ht="17.35" hidden="false" customHeight="false" outlineLevel="0" collapsed="false">
      <c r="A18" s="7" t="n">
        <v>210020065</v>
      </c>
      <c r="B18" s="8" t="s">
        <v>28</v>
      </c>
      <c r="C18" s="9" t="n">
        <v>8.5</v>
      </c>
      <c r="D18" s="10" t="n">
        <v>12.5</v>
      </c>
      <c r="E18" s="9" t="n">
        <v>29.5</v>
      </c>
      <c r="F18" s="10" t="n">
        <v>30.5</v>
      </c>
      <c r="G18" s="4"/>
      <c r="H18" s="11" t="n">
        <f aca="false">(C18+D18)*20/50</f>
        <v>8.4</v>
      </c>
      <c r="I18" s="12" t="n">
        <f aca="false">(E18/35)*30</f>
        <v>25.2857142857143</v>
      </c>
      <c r="J18" s="11" t="n">
        <f aca="false">F18</f>
        <v>30.5</v>
      </c>
      <c r="K18" s="12" t="n">
        <f aca="false">H18+I18+J18</f>
        <v>64.1857142857143</v>
      </c>
      <c r="L18" s="12" t="n">
        <f aca="false">(K18/81.8)*100</f>
        <v>78.4666433810688</v>
      </c>
    </row>
    <row r="19" customFormat="false" ht="17.35" hidden="false" customHeight="false" outlineLevel="0" collapsed="false">
      <c r="A19" s="7" t="n">
        <v>210020001</v>
      </c>
      <c r="B19" s="8" t="s">
        <v>29</v>
      </c>
      <c r="C19" s="9" t="n">
        <v>11.5</v>
      </c>
      <c r="D19" s="10" t="n">
        <v>17</v>
      </c>
      <c r="E19" s="9" t="n">
        <v>24</v>
      </c>
      <c r="F19" s="10" t="n">
        <v>31</v>
      </c>
      <c r="G19" s="4"/>
      <c r="H19" s="11" t="n">
        <f aca="false">(C19+D19)*20/50</f>
        <v>11.4</v>
      </c>
      <c r="I19" s="12" t="n">
        <f aca="false">(E19/35)*30</f>
        <v>20.5714285714286</v>
      </c>
      <c r="J19" s="11" t="n">
        <f aca="false">F19</f>
        <v>31</v>
      </c>
      <c r="K19" s="12" t="n">
        <f aca="false">H19+I19+J19</f>
        <v>62.9714285714286</v>
      </c>
      <c r="L19" s="12" t="n">
        <f aca="false">(K19/81.8)*100</f>
        <v>76.9821865176389</v>
      </c>
    </row>
    <row r="20" customFormat="false" ht="17.35" hidden="false" customHeight="false" outlineLevel="0" collapsed="false">
      <c r="A20" s="7" t="n">
        <v>210020025</v>
      </c>
      <c r="B20" s="8" t="s">
        <v>30</v>
      </c>
      <c r="C20" s="9" t="n">
        <v>16</v>
      </c>
      <c r="D20" s="10" t="n">
        <v>12</v>
      </c>
      <c r="E20" s="9" t="n">
        <v>17.5</v>
      </c>
      <c r="F20" s="10" t="n">
        <v>36</v>
      </c>
      <c r="G20" s="4"/>
      <c r="H20" s="11" t="n">
        <f aca="false">(C20+D20)*20/50</f>
        <v>11.2</v>
      </c>
      <c r="I20" s="12" t="n">
        <f aca="false">(E20/35)*30</f>
        <v>15</v>
      </c>
      <c r="J20" s="11" t="n">
        <f aca="false">F20</f>
        <v>36</v>
      </c>
      <c r="K20" s="12" t="n">
        <f aca="false">H20+I20+J20</f>
        <v>62.2</v>
      </c>
      <c r="L20" s="12" t="n">
        <f aca="false">(K20/81.8)*100</f>
        <v>76.039119804401</v>
      </c>
    </row>
    <row r="21" customFormat="false" ht="17.35" hidden="false" customHeight="false" outlineLevel="0" collapsed="false">
      <c r="A21" s="7" t="n">
        <v>210020103</v>
      </c>
      <c r="B21" s="8" t="s">
        <v>31</v>
      </c>
      <c r="C21" s="9" t="n">
        <v>18</v>
      </c>
      <c r="D21" s="10" t="n">
        <v>22.5</v>
      </c>
      <c r="E21" s="9" t="n">
        <v>18.5</v>
      </c>
      <c r="F21" s="10" t="n">
        <v>29.5</v>
      </c>
      <c r="G21" s="4"/>
      <c r="H21" s="11" t="n">
        <f aca="false">(C21+D21)*20/50</f>
        <v>16.2</v>
      </c>
      <c r="I21" s="12" t="n">
        <f aca="false">(E21/35)*30</f>
        <v>15.8571428571429</v>
      </c>
      <c r="J21" s="11" t="n">
        <f aca="false">F21</f>
        <v>29.5</v>
      </c>
      <c r="K21" s="12" t="n">
        <f aca="false">H21+I21+J21</f>
        <v>61.5571428571429</v>
      </c>
      <c r="L21" s="12" t="n">
        <f aca="false">(K21/81.8)*100</f>
        <v>75.2532308767028</v>
      </c>
    </row>
    <row r="22" customFormat="false" ht="17.35" hidden="false" customHeight="false" outlineLevel="0" collapsed="false">
      <c r="A22" s="7" t="n">
        <v>210020151</v>
      </c>
      <c r="B22" s="8" t="s">
        <v>32</v>
      </c>
      <c r="C22" s="9" t="n">
        <v>13</v>
      </c>
      <c r="D22" s="10" t="n">
        <v>18</v>
      </c>
      <c r="E22" s="9" t="n">
        <v>24.5</v>
      </c>
      <c r="F22" s="10" t="n">
        <v>27.5</v>
      </c>
      <c r="G22" s="4"/>
      <c r="H22" s="11" t="n">
        <f aca="false">(C22+D22)*20/50</f>
        <v>12.4</v>
      </c>
      <c r="I22" s="12" t="n">
        <f aca="false">(E22/35)*30</f>
        <v>21</v>
      </c>
      <c r="J22" s="11" t="n">
        <f aca="false">F22</f>
        <v>27.5</v>
      </c>
      <c r="K22" s="12" t="n">
        <f aca="false">H22+I22+J22</f>
        <v>60.9</v>
      </c>
      <c r="L22" s="12" t="n">
        <f aca="false">(K22/81.8)*100</f>
        <v>74.4498777506113</v>
      </c>
    </row>
    <row r="23" customFormat="false" ht="17.35" hidden="false" customHeight="false" outlineLevel="0" collapsed="false">
      <c r="A23" s="7" t="n">
        <v>210020007</v>
      </c>
      <c r="B23" s="8" t="s">
        <v>33</v>
      </c>
      <c r="C23" s="15" t="n">
        <v>0</v>
      </c>
      <c r="D23" s="10" t="n">
        <v>25</v>
      </c>
      <c r="E23" s="9" t="n">
        <v>26</v>
      </c>
      <c r="F23" s="10" t="n">
        <v>27.5</v>
      </c>
      <c r="G23" s="4"/>
      <c r="H23" s="11" t="n">
        <f aca="false">(C23+D23)*20/50</f>
        <v>10</v>
      </c>
      <c r="I23" s="12" t="n">
        <f aca="false">(E23/35)*30</f>
        <v>22.2857142857143</v>
      </c>
      <c r="J23" s="11" t="n">
        <f aca="false">F23</f>
        <v>27.5</v>
      </c>
      <c r="K23" s="12" t="n">
        <f aca="false">H23+I23+J23</f>
        <v>59.7857142857143</v>
      </c>
      <c r="L23" s="12" t="n">
        <f aca="false">(K23/81.8)*100</f>
        <v>73.0876702759343</v>
      </c>
      <c r="N23" s="13"/>
      <c r="O23" s="13"/>
    </row>
    <row r="24" customFormat="false" ht="17.35" hidden="false" customHeight="false" outlineLevel="0" collapsed="false">
      <c r="A24" s="7" t="n">
        <v>210020155</v>
      </c>
      <c r="B24" s="8" t="s">
        <v>34</v>
      </c>
      <c r="C24" s="9" t="n">
        <v>12</v>
      </c>
      <c r="D24" s="10" t="n">
        <v>14.5</v>
      </c>
      <c r="E24" s="9" t="n">
        <v>20</v>
      </c>
      <c r="F24" s="10" t="n">
        <v>28.5</v>
      </c>
      <c r="G24" s="4"/>
      <c r="H24" s="11" t="n">
        <f aca="false">(C24+D24)*20/50</f>
        <v>10.6</v>
      </c>
      <c r="I24" s="12" t="n">
        <f aca="false">(E24/35)*30</f>
        <v>17.1428571428571</v>
      </c>
      <c r="J24" s="11" t="n">
        <f aca="false">F24</f>
        <v>28.5</v>
      </c>
      <c r="K24" s="12" t="n">
        <f aca="false">H24+I24+J24</f>
        <v>56.2428571428571</v>
      </c>
      <c r="L24" s="12" t="n">
        <f aca="false">(K24/81.8)*100</f>
        <v>68.7565490743975</v>
      </c>
      <c r="N24" s="13"/>
      <c r="O24" s="13"/>
    </row>
    <row r="25" customFormat="false" ht="17.35" hidden="false" customHeight="false" outlineLevel="0" collapsed="false">
      <c r="A25" s="7" t="s">
        <v>35</v>
      </c>
      <c r="B25" s="8" t="s">
        <v>36</v>
      </c>
      <c r="C25" s="9" t="n">
        <v>10.5</v>
      </c>
      <c r="D25" s="10" t="n">
        <v>18</v>
      </c>
      <c r="E25" s="9" t="n">
        <v>19.5</v>
      </c>
      <c r="F25" s="10" t="n">
        <v>28</v>
      </c>
      <c r="G25" s="4"/>
      <c r="H25" s="11" t="n">
        <f aca="false">(C25+D25)*20/50</f>
        <v>11.4</v>
      </c>
      <c r="I25" s="12" t="n">
        <f aca="false">(E25/35)*30</f>
        <v>16.7142857142857</v>
      </c>
      <c r="J25" s="11" t="n">
        <f aca="false">F25</f>
        <v>28</v>
      </c>
      <c r="K25" s="12" t="n">
        <f aca="false">H25+I25+J25</f>
        <v>56.1142857142857</v>
      </c>
      <c r="L25" s="12" t="n">
        <f aca="false">(K25/81.8)*100</f>
        <v>68.5993712888579</v>
      </c>
      <c r="N25" s="13"/>
      <c r="O25" s="13"/>
    </row>
    <row r="26" customFormat="false" ht="17.35" hidden="false" customHeight="false" outlineLevel="0" collapsed="false">
      <c r="A26" s="7" t="n">
        <v>210020039</v>
      </c>
      <c r="B26" s="8" t="s">
        <v>37</v>
      </c>
      <c r="C26" s="9" t="n">
        <v>16</v>
      </c>
      <c r="D26" s="10" t="n">
        <v>13</v>
      </c>
      <c r="E26" s="9" t="n">
        <v>19</v>
      </c>
      <c r="F26" s="10" t="n">
        <v>28</v>
      </c>
      <c r="G26" s="4"/>
      <c r="H26" s="11" t="n">
        <f aca="false">(C26+D26)*20/50</f>
        <v>11.6</v>
      </c>
      <c r="I26" s="12" t="n">
        <f aca="false">(E26/35)*30</f>
        <v>16.2857142857143</v>
      </c>
      <c r="J26" s="11" t="n">
        <f aca="false">F26</f>
        <v>28</v>
      </c>
      <c r="K26" s="12" t="n">
        <f aca="false">H26+I26+J26</f>
        <v>55.8857142857143</v>
      </c>
      <c r="L26" s="12" t="n">
        <f aca="false">(K26/81.8)*100</f>
        <v>68.3199441145652</v>
      </c>
      <c r="N26" s="13"/>
      <c r="O26" s="13"/>
    </row>
    <row r="27" customFormat="false" ht="17.35" hidden="false" customHeight="false" outlineLevel="0" collapsed="false">
      <c r="A27" s="7" t="n">
        <v>210020085</v>
      </c>
      <c r="B27" s="8" t="s">
        <v>38</v>
      </c>
      <c r="C27" s="9" t="n">
        <v>15.5</v>
      </c>
      <c r="D27" s="10" t="n">
        <v>17.5</v>
      </c>
      <c r="E27" s="9" t="n">
        <v>17.5</v>
      </c>
      <c r="F27" s="10" t="n">
        <v>27.5</v>
      </c>
      <c r="G27" s="4"/>
      <c r="H27" s="11" t="n">
        <f aca="false">(C27+D27)*20/50</f>
        <v>13.2</v>
      </c>
      <c r="I27" s="12" t="n">
        <f aca="false">(E27/35)*30</f>
        <v>15</v>
      </c>
      <c r="J27" s="11" t="n">
        <f aca="false">F27</f>
        <v>27.5</v>
      </c>
      <c r="K27" s="12" t="n">
        <f aca="false">H27+I27+J27</f>
        <v>55.7</v>
      </c>
      <c r="L27" s="12" t="n">
        <f aca="false">(K27/81.8)*100</f>
        <v>68.0929095354523</v>
      </c>
      <c r="N27" s="13"/>
      <c r="O27" s="13"/>
    </row>
    <row r="28" customFormat="false" ht="17.35" hidden="false" customHeight="false" outlineLevel="0" collapsed="false">
      <c r="A28" s="7" t="n">
        <v>190020035</v>
      </c>
      <c r="B28" s="8" t="s">
        <v>39</v>
      </c>
      <c r="C28" s="9" t="n">
        <v>3.5</v>
      </c>
      <c r="D28" s="10" t="n">
        <v>18</v>
      </c>
      <c r="E28" s="9" t="n">
        <v>25.5</v>
      </c>
      <c r="F28" s="10" t="n">
        <v>25</v>
      </c>
      <c r="G28" s="4"/>
      <c r="H28" s="11" t="n">
        <f aca="false">(C28+D28)*20/50</f>
        <v>8.6</v>
      </c>
      <c r="I28" s="12" t="n">
        <f aca="false">(E28/35)*30</f>
        <v>21.8571428571429</v>
      </c>
      <c r="J28" s="11" t="n">
        <f aca="false">F28</f>
        <v>25</v>
      </c>
      <c r="K28" s="12" t="n">
        <f aca="false">H28+I28+J28</f>
        <v>55.4571428571429</v>
      </c>
      <c r="L28" s="12" t="n">
        <f aca="false">(K28/81.8)*100</f>
        <v>67.7960181627663</v>
      </c>
      <c r="N28" s="13"/>
      <c r="O28" s="13"/>
    </row>
    <row r="29" customFormat="false" ht="17.35" hidden="false" customHeight="false" outlineLevel="0" collapsed="false">
      <c r="A29" s="7" t="n">
        <v>210020005</v>
      </c>
      <c r="B29" s="8" t="s">
        <v>40</v>
      </c>
      <c r="C29" s="9" t="n">
        <v>18</v>
      </c>
      <c r="D29" s="10" t="n">
        <v>10</v>
      </c>
      <c r="E29" s="9" t="n">
        <v>18.5</v>
      </c>
      <c r="F29" s="10" t="n">
        <v>26.5</v>
      </c>
      <c r="G29" s="4"/>
      <c r="H29" s="11" t="n">
        <f aca="false">(C29+D29)*20/50</f>
        <v>11.2</v>
      </c>
      <c r="I29" s="12" t="n">
        <f aca="false">(E29/35)*30</f>
        <v>15.8571428571429</v>
      </c>
      <c r="J29" s="11" t="n">
        <f aca="false">F29</f>
        <v>26.5</v>
      </c>
      <c r="K29" s="12" t="n">
        <f aca="false">H29+I29+J29</f>
        <v>53.5571428571429</v>
      </c>
      <c r="L29" s="12" t="n">
        <f aca="false">(K29/81.8)*100</f>
        <v>65.4732797764583</v>
      </c>
      <c r="N29" s="13"/>
      <c r="O29" s="13"/>
    </row>
    <row r="30" customFormat="false" ht="17.35" hidden="false" customHeight="false" outlineLevel="0" collapsed="false">
      <c r="A30" s="7" t="n">
        <v>210020133</v>
      </c>
      <c r="B30" s="8" t="s">
        <v>41</v>
      </c>
      <c r="C30" s="9" t="n">
        <v>13</v>
      </c>
      <c r="D30" s="16" t="n">
        <v>0</v>
      </c>
      <c r="E30" s="9" t="n">
        <v>16.5</v>
      </c>
      <c r="F30" s="10" t="n">
        <v>34</v>
      </c>
      <c r="G30" s="4"/>
      <c r="H30" s="11" t="n">
        <f aca="false">(C30+D30)*20/50</f>
        <v>5.2</v>
      </c>
      <c r="I30" s="12" t="n">
        <f aca="false">(E30/35)*30</f>
        <v>14.1428571428571</v>
      </c>
      <c r="J30" s="11" t="n">
        <f aca="false">F30</f>
        <v>34</v>
      </c>
      <c r="K30" s="12" t="n">
        <f aca="false">H30+I30+J30</f>
        <v>53.3428571428571</v>
      </c>
      <c r="L30" s="12" t="n">
        <f aca="false">(K30/81.8)*100</f>
        <v>65.2113168005589</v>
      </c>
      <c r="N30" s="13"/>
      <c r="O30" s="13"/>
    </row>
    <row r="31" customFormat="false" ht="17.35" hidden="false" customHeight="false" outlineLevel="0" collapsed="false">
      <c r="A31" s="7" t="n">
        <v>210020089</v>
      </c>
      <c r="B31" s="8" t="s">
        <v>42</v>
      </c>
      <c r="C31" s="9" t="n">
        <v>16.5</v>
      </c>
      <c r="D31" s="10" t="n">
        <v>11</v>
      </c>
      <c r="E31" s="9" t="n">
        <v>24.5</v>
      </c>
      <c r="F31" s="10" t="n">
        <v>21</v>
      </c>
      <c r="G31" s="4"/>
      <c r="H31" s="11" t="n">
        <f aca="false">(C31+D31)*20/50</f>
        <v>11</v>
      </c>
      <c r="I31" s="12" t="n">
        <f aca="false">(E31/35)*30</f>
        <v>21</v>
      </c>
      <c r="J31" s="11" t="n">
        <f aca="false">F31</f>
        <v>21</v>
      </c>
      <c r="K31" s="12" t="n">
        <f aca="false">H31+I31+J31</f>
        <v>53</v>
      </c>
      <c r="L31" s="12" t="n">
        <f aca="false">(K31/81.8)*100</f>
        <v>64.7921760391198</v>
      </c>
    </row>
    <row r="32" customFormat="false" ht="17.35" hidden="false" customHeight="false" outlineLevel="0" collapsed="false">
      <c r="A32" s="7" t="n">
        <v>210020091</v>
      </c>
      <c r="B32" s="8" t="s">
        <v>43</v>
      </c>
      <c r="C32" s="9" t="n">
        <v>10</v>
      </c>
      <c r="D32" s="10" t="n">
        <v>10.5</v>
      </c>
      <c r="E32" s="9" t="n">
        <v>18</v>
      </c>
      <c r="F32" s="10" t="n">
        <v>28</v>
      </c>
      <c r="G32" s="4"/>
      <c r="H32" s="11" t="n">
        <f aca="false">(C32+D32)*20/50</f>
        <v>8.2</v>
      </c>
      <c r="I32" s="12" t="n">
        <f aca="false">(E32/35)*30</f>
        <v>15.4285714285714</v>
      </c>
      <c r="J32" s="11" t="n">
        <f aca="false">F32</f>
        <v>28</v>
      </c>
      <c r="K32" s="12" t="n">
        <f aca="false">H32+I32+J32</f>
        <v>51.6285714285714</v>
      </c>
      <c r="L32" s="12" t="n">
        <f aca="false">(K32/81.8)*100</f>
        <v>63.1156129933636</v>
      </c>
    </row>
    <row r="33" customFormat="false" ht="17.35" hidden="false" customHeight="false" outlineLevel="0" collapsed="false">
      <c r="A33" s="7" t="n">
        <v>210020125</v>
      </c>
      <c r="B33" s="8" t="s">
        <v>44</v>
      </c>
      <c r="C33" s="9" t="n">
        <v>14.5</v>
      </c>
      <c r="D33" s="10" t="n">
        <v>17.5</v>
      </c>
      <c r="E33" s="9" t="n">
        <v>19.5</v>
      </c>
      <c r="F33" s="10" t="n">
        <v>22</v>
      </c>
      <c r="G33" s="4"/>
      <c r="H33" s="11" t="n">
        <f aca="false">(C33+D33)*20/50</f>
        <v>12.8</v>
      </c>
      <c r="I33" s="12" t="n">
        <f aca="false">(E33/35)*30</f>
        <v>16.7142857142857</v>
      </c>
      <c r="J33" s="11" t="n">
        <f aca="false">F33</f>
        <v>22</v>
      </c>
      <c r="K33" s="12" t="n">
        <f aca="false">H33+I33+J33</f>
        <v>51.5142857142857</v>
      </c>
      <c r="L33" s="12" t="n">
        <f aca="false">(K33/81.8)*100</f>
        <v>62.9758994062173</v>
      </c>
    </row>
    <row r="34" customFormat="false" ht="17.35" hidden="false" customHeight="false" outlineLevel="0" collapsed="false">
      <c r="A34" s="7" t="n">
        <v>210020045</v>
      </c>
      <c r="B34" s="8" t="s">
        <v>45</v>
      </c>
      <c r="C34" s="9" t="n">
        <v>16</v>
      </c>
      <c r="D34" s="10" t="n">
        <v>13</v>
      </c>
      <c r="E34" s="9" t="n">
        <v>21.5</v>
      </c>
      <c r="F34" s="10" t="n">
        <v>21</v>
      </c>
      <c r="G34" s="4"/>
      <c r="H34" s="11" t="n">
        <f aca="false">(C34+D34)*20/50</f>
        <v>11.6</v>
      </c>
      <c r="I34" s="12" t="n">
        <f aca="false">(E34/35)*30</f>
        <v>18.4285714285714</v>
      </c>
      <c r="J34" s="11" t="n">
        <f aca="false">F34</f>
        <v>21</v>
      </c>
      <c r="K34" s="12" t="n">
        <f aca="false">H34+I34+J34</f>
        <v>51.0285714285714</v>
      </c>
      <c r="L34" s="12" t="n">
        <f aca="false">(K34/81.8)*100</f>
        <v>62.3821166608453</v>
      </c>
    </row>
    <row r="35" customFormat="false" ht="17.35" hidden="false" customHeight="false" outlineLevel="0" collapsed="false">
      <c r="A35" s="7" t="n">
        <v>210020063</v>
      </c>
      <c r="B35" s="8" t="s">
        <v>46</v>
      </c>
      <c r="C35" s="9" t="n">
        <v>17.5</v>
      </c>
      <c r="D35" s="10" t="n">
        <v>5</v>
      </c>
      <c r="E35" s="9" t="n">
        <v>20.5</v>
      </c>
      <c r="F35" s="10" t="n">
        <v>23.5</v>
      </c>
      <c r="G35" s="4"/>
      <c r="H35" s="11" t="n">
        <f aca="false">(C35+D35)*20/50</f>
        <v>9</v>
      </c>
      <c r="I35" s="12" t="n">
        <f aca="false">(E35/35)*30</f>
        <v>17.5714285714286</v>
      </c>
      <c r="J35" s="11" t="n">
        <f aca="false">F35</f>
        <v>23.5</v>
      </c>
      <c r="K35" s="12" t="n">
        <f aca="false">H35+I35+J35</f>
        <v>50.0714285714286</v>
      </c>
      <c r="L35" s="12" t="n">
        <f aca="false">(K35/81.8)*100</f>
        <v>61.2120153684946</v>
      </c>
    </row>
    <row r="36" customFormat="false" ht="17.35" hidden="false" customHeight="false" outlineLevel="0" collapsed="false">
      <c r="A36" s="7" t="n">
        <v>210020113</v>
      </c>
      <c r="B36" s="8" t="s">
        <v>47</v>
      </c>
      <c r="C36" s="9" t="n">
        <v>15.5</v>
      </c>
      <c r="D36" s="10" t="n">
        <v>12.5</v>
      </c>
      <c r="E36" s="9" t="n">
        <v>17</v>
      </c>
      <c r="F36" s="10" t="n">
        <v>22.5</v>
      </c>
      <c r="G36" s="4"/>
      <c r="H36" s="11" t="n">
        <f aca="false">(C36+D36)*20/50</f>
        <v>11.2</v>
      </c>
      <c r="I36" s="12" t="n">
        <f aca="false">(E36/35)*30</f>
        <v>14.5714285714286</v>
      </c>
      <c r="J36" s="11" t="n">
        <f aca="false">F36</f>
        <v>22.5</v>
      </c>
      <c r="K36" s="12" t="n">
        <f aca="false">H36+I36+J36</f>
        <v>48.2714285714286</v>
      </c>
      <c r="L36" s="12" t="n">
        <f aca="false">(K36/81.8)*100</f>
        <v>59.0115263709396</v>
      </c>
    </row>
    <row r="37" customFormat="false" ht="17.35" hidden="false" customHeight="false" outlineLevel="0" collapsed="false">
      <c r="A37" s="7" t="n">
        <v>210020077</v>
      </c>
      <c r="B37" s="8" t="s">
        <v>48</v>
      </c>
      <c r="C37" s="9" t="n">
        <v>6.5</v>
      </c>
      <c r="D37" s="10" t="n">
        <v>13.5</v>
      </c>
      <c r="E37" s="9" t="n">
        <v>16.5</v>
      </c>
      <c r="F37" s="10" t="n">
        <v>26</v>
      </c>
      <c r="G37" s="4"/>
      <c r="H37" s="11" t="n">
        <f aca="false">(C37+D37)*20/50</f>
        <v>8</v>
      </c>
      <c r="I37" s="12" t="n">
        <f aca="false">(E37/35)*30</f>
        <v>14.1428571428571</v>
      </c>
      <c r="J37" s="11" t="n">
        <f aca="false">F37</f>
        <v>26</v>
      </c>
      <c r="K37" s="12" t="n">
        <f aca="false">H37+I37+J37</f>
        <v>48.1428571428571</v>
      </c>
      <c r="L37" s="12" t="n">
        <f aca="false">(K37/81.8)*100</f>
        <v>58.8543485853999</v>
      </c>
    </row>
    <row r="38" customFormat="false" ht="17.35" hidden="false" customHeight="false" outlineLevel="0" collapsed="false">
      <c r="A38" s="7" t="n">
        <v>210020087</v>
      </c>
      <c r="B38" s="8" t="s">
        <v>49</v>
      </c>
      <c r="C38" s="9" t="n">
        <v>3.5</v>
      </c>
      <c r="D38" s="10" t="n">
        <v>11</v>
      </c>
      <c r="E38" s="9" t="n">
        <v>20</v>
      </c>
      <c r="F38" s="10" t="n">
        <v>25</v>
      </c>
      <c r="G38" s="4"/>
      <c r="H38" s="11" t="n">
        <f aca="false">(C38+D38)*20/50</f>
        <v>5.8</v>
      </c>
      <c r="I38" s="12" t="n">
        <f aca="false">(E38/35)*30</f>
        <v>17.1428571428571</v>
      </c>
      <c r="J38" s="11" t="n">
        <f aca="false">F38</f>
        <v>25</v>
      </c>
      <c r="K38" s="12" t="n">
        <f aca="false">H38+I38+J38</f>
        <v>47.9428571428571</v>
      </c>
      <c r="L38" s="12" t="n">
        <f aca="false">(K38/81.8)*100</f>
        <v>58.6098498078938</v>
      </c>
    </row>
    <row r="39" customFormat="false" ht="17.35" hidden="false" customHeight="false" outlineLevel="0" collapsed="false">
      <c r="A39" s="7" t="n">
        <v>210020131</v>
      </c>
      <c r="B39" s="8" t="s">
        <v>50</v>
      </c>
      <c r="C39" s="9" t="n">
        <v>17</v>
      </c>
      <c r="D39" s="10" t="n">
        <v>15</v>
      </c>
      <c r="E39" s="9" t="n">
        <v>17</v>
      </c>
      <c r="F39" s="10" t="n">
        <v>20.5</v>
      </c>
      <c r="G39" s="4"/>
      <c r="H39" s="11" t="n">
        <f aca="false">(C39+D39)*20/50</f>
        <v>12.8</v>
      </c>
      <c r="I39" s="12" t="n">
        <f aca="false">(E39/35)*30</f>
        <v>14.5714285714286</v>
      </c>
      <c r="J39" s="11" t="n">
        <f aca="false">F39</f>
        <v>20.5</v>
      </c>
      <c r="K39" s="12" t="n">
        <f aca="false">H39+I39+J39</f>
        <v>47.8714285714286</v>
      </c>
      <c r="L39" s="12" t="n">
        <f aca="false">(K39/81.8)*100</f>
        <v>58.5225288159274</v>
      </c>
    </row>
    <row r="40" customFormat="false" ht="17.35" hidden="false" customHeight="false" outlineLevel="0" collapsed="false">
      <c r="A40" s="7" t="n">
        <v>200020163</v>
      </c>
      <c r="B40" s="8" t="s">
        <v>51</v>
      </c>
      <c r="C40" s="9" t="n">
        <v>8</v>
      </c>
      <c r="D40" s="10" t="n">
        <v>17.5</v>
      </c>
      <c r="E40" s="9" t="n">
        <v>9.5</v>
      </c>
      <c r="F40" s="10" t="n">
        <v>29.5</v>
      </c>
      <c r="G40" s="4"/>
      <c r="H40" s="11" t="n">
        <f aca="false">(C40+D40)*20/50</f>
        <v>10.2</v>
      </c>
      <c r="I40" s="12" t="n">
        <f aca="false">(E40/35)*30</f>
        <v>8.14285714285714</v>
      </c>
      <c r="J40" s="11" t="n">
        <f aca="false">F40</f>
        <v>29.5</v>
      </c>
      <c r="K40" s="12" t="n">
        <f aca="false">H40+I40+J40</f>
        <v>47.8428571428571</v>
      </c>
      <c r="L40" s="12" t="n">
        <f aca="false">(K40/81.8)*100</f>
        <v>58.4876004191408</v>
      </c>
    </row>
    <row r="41" customFormat="false" ht="17.35" hidden="false" customHeight="false" outlineLevel="0" collapsed="false">
      <c r="A41" s="7" t="n">
        <v>200020034</v>
      </c>
      <c r="B41" s="8" t="s">
        <v>52</v>
      </c>
      <c r="C41" s="9" t="n">
        <v>9.5</v>
      </c>
      <c r="D41" s="10" t="n">
        <v>11.5</v>
      </c>
      <c r="E41" s="9" t="n">
        <v>24</v>
      </c>
      <c r="F41" s="10" t="n">
        <v>17.5</v>
      </c>
      <c r="G41" s="4"/>
      <c r="H41" s="11" t="n">
        <f aca="false">(C41+D41)*20/50</f>
        <v>8.4</v>
      </c>
      <c r="I41" s="12" t="n">
        <f aca="false">(E41/35)*30</f>
        <v>20.5714285714286</v>
      </c>
      <c r="J41" s="11" t="n">
        <f aca="false">F41</f>
        <v>17.5</v>
      </c>
      <c r="K41" s="12" t="n">
        <f aca="false">H41+I41+J41</f>
        <v>46.4714285714286</v>
      </c>
      <c r="L41" s="12" t="n">
        <f aca="false">(K41/81.8)*100</f>
        <v>56.8110373733846</v>
      </c>
    </row>
    <row r="42" customFormat="false" ht="17.35" hidden="false" customHeight="false" outlineLevel="0" collapsed="false">
      <c r="A42" s="7" t="n">
        <v>200020053</v>
      </c>
      <c r="B42" s="8" t="s">
        <v>53</v>
      </c>
      <c r="C42" s="9" t="n">
        <v>16.5</v>
      </c>
      <c r="D42" s="10" t="n">
        <v>11</v>
      </c>
      <c r="E42" s="9" t="n">
        <v>23.5</v>
      </c>
      <c r="F42" s="10" t="n">
        <v>15</v>
      </c>
      <c r="G42" s="4"/>
      <c r="H42" s="11" t="n">
        <f aca="false">(C42+D42)*20/50</f>
        <v>11</v>
      </c>
      <c r="I42" s="12" t="n">
        <f aca="false">(E42/35)*30</f>
        <v>20.1428571428571</v>
      </c>
      <c r="J42" s="11" t="n">
        <f aca="false">F42</f>
        <v>15</v>
      </c>
      <c r="K42" s="12" t="n">
        <f aca="false">H42+I42+J42</f>
        <v>46.1428571428571</v>
      </c>
      <c r="L42" s="12" t="n">
        <f aca="false">(K42/81.8)*100</f>
        <v>56.4093608103388</v>
      </c>
    </row>
    <row r="43" customFormat="false" ht="17.35" hidden="false" customHeight="false" outlineLevel="0" collapsed="false">
      <c r="A43" s="7" t="n">
        <v>210020041</v>
      </c>
      <c r="B43" s="8" t="s">
        <v>54</v>
      </c>
      <c r="C43" s="9" t="n">
        <v>16</v>
      </c>
      <c r="D43" s="10" t="n">
        <v>12.5</v>
      </c>
      <c r="E43" s="9" t="n">
        <v>18</v>
      </c>
      <c r="F43" s="10" t="n">
        <v>19</v>
      </c>
      <c r="G43" s="4"/>
      <c r="H43" s="11" t="n">
        <f aca="false">(C43+D43)*20/50</f>
        <v>11.4</v>
      </c>
      <c r="I43" s="12" t="n">
        <f aca="false">(E43/35)*30</f>
        <v>15.4285714285714</v>
      </c>
      <c r="J43" s="11" t="n">
        <f aca="false">F43</f>
        <v>19</v>
      </c>
      <c r="K43" s="12" t="n">
        <f aca="false">H43+I43+J43</f>
        <v>45.8285714285714</v>
      </c>
      <c r="L43" s="12" t="n">
        <f aca="false">(K43/81.8)*100</f>
        <v>56.0251484456864</v>
      </c>
    </row>
    <row r="44" customFormat="false" ht="17.35" hidden="false" customHeight="false" outlineLevel="0" collapsed="false">
      <c r="A44" s="7" t="n">
        <v>200020029</v>
      </c>
      <c r="B44" s="8" t="s">
        <v>55</v>
      </c>
      <c r="C44" s="9" t="n">
        <v>8.5</v>
      </c>
      <c r="D44" s="10" t="n">
        <v>11.5</v>
      </c>
      <c r="E44" s="9" t="n">
        <v>22.5</v>
      </c>
      <c r="F44" s="10" t="n">
        <v>18.5</v>
      </c>
      <c r="G44" s="4"/>
      <c r="H44" s="11" t="n">
        <f aca="false">(C44+D44)*20/50</f>
        <v>8</v>
      </c>
      <c r="I44" s="12" t="n">
        <f aca="false">(E44/35)*30</f>
        <v>19.2857142857143</v>
      </c>
      <c r="J44" s="11" t="n">
        <f aca="false">F44</f>
        <v>18.5</v>
      </c>
      <c r="K44" s="12" t="n">
        <f aca="false">H44+I44+J44</f>
        <v>45.7857142857143</v>
      </c>
      <c r="L44" s="12" t="n">
        <f aca="false">(K44/81.8)*100</f>
        <v>55.9727558505065</v>
      </c>
      <c r="N44" s="13"/>
      <c r="O44" s="13"/>
    </row>
    <row r="45" customFormat="false" ht="17.35" hidden="false" customHeight="false" outlineLevel="0" collapsed="false">
      <c r="A45" s="7" t="n">
        <v>210020073</v>
      </c>
      <c r="B45" s="8" t="s">
        <v>56</v>
      </c>
      <c r="C45" s="9" t="n">
        <v>15.5</v>
      </c>
      <c r="D45" s="10" t="n">
        <v>12.5</v>
      </c>
      <c r="E45" s="9" t="n">
        <v>18</v>
      </c>
      <c r="F45" s="10" t="n">
        <v>18</v>
      </c>
      <c r="G45" s="4"/>
      <c r="H45" s="11" t="n">
        <f aca="false">(C45+D45)*20/50</f>
        <v>11.2</v>
      </c>
      <c r="I45" s="12" t="n">
        <f aca="false">(E45/35)*30</f>
        <v>15.4285714285714</v>
      </c>
      <c r="J45" s="11" t="n">
        <f aca="false">F45</f>
        <v>18</v>
      </c>
      <c r="K45" s="12" t="n">
        <f aca="false">H45+I45+J45</f>
        <v>44.6285714285714</v>
      </c>
      <c r="L45" s="12" t="n">
        <f aca="false">(K45/81.8)*100</f>
        <v>54.5581557806497</v>
      </c>
      <c r="N45" s="13"/>
      <c r="O45" s="13"/>
    </row>
    <row r="46" customFormat="false" ht="17.35" hidden="false" customHeight="false" outlineLevel="0" collapsed="false">
      <c r="A46" s="7" t="n">
        <v>210020021</v>
      </c>
      <c r="B46" s="8" t="s">
        <v>57</v>
      </c>
      <c r="C46" s="9" t="n">
        <v>16.5</v>
      </c>
      <c r="D46" s="10" t="n">
        <v>14.5</v>
      </c>
      <c r="E46" s="9" t="n">
        <v>15.5</v>
      </c>
      <c r="F46" s="10" t="n">
        <v>18</v>
      </c>
      <c r="G46" s="4"/>
      <c r="H46" s="11" t="n">
        <f aca="false">(C46+D46)*20/50</f>
        <v>12.4</v>
      </c>
      <c r="I46" s="12" t="n">
        <f aca="false">(E46/35)*30</f>
        <v>13.2857142857143</v>
      </c>
      <c r="J46" s="11" t="n">
        <f aca="false">F46</f>
        <v>18</v>
      </c>
      <c r="K46" s="12" t="n">
        <f aca="false">H46+I46+J46</f>
        <v>43.6857142857143</v>
      </c>
      <c r="L46" s="12" t="n">
        <f aca="false">(K46/81.8)*100</f>
        <v>53.4055186866923</v>
      </c>
      <c r="N46" s="13"/>
      <c r="O46" s="13"/>
    </row>
    <row r="47" customFormat="false" ht="17.35" hidden="false" customHeight="false" outlineLevel="0" collapsed="false">
      <c r="A47" s="7" t="n">
        <v>200020131</v>
      </c>
      <c r="B47" s="8" t="s">
        <v>58</v>
      </c>
      <c r="C47" s="9" t="n">
        <v>15</v>
      </c>
      <c r="D47" s="10" t="n">
        <v>17</v>
      </c>
      <c r="E47" s="9" t="n">
        <v>16.5</v>
      </c>
      <c r="F47" s="10" t="n">
        <v>16.5</v>
      </c>
      <c r="G47" s="4"/>
      <c r="H47" s="11" t="n">
        <f aca="false">(C47+D47)*20/50</f>
        <v>12.8</v>
      </c>
      <c r="I47" s="12" t="n">
        <f aca="false">(E47/35)*30</f>
        <v>14.1428571428571</v>
      </c>
      <c r="J47" s="11" t="n">
        <f aca="false">F47</f>
        <v>16.5</v>
      </c>
      <c r="K47" s="12" t="n">
        <f aca="false">H47+I47+J47</f>
        <v>43.4428571428571</v>
      </c>
      <c r="L47" s="12" t="n">
        <f aca="false">(K47/81.8)*100</f>
        <v>53.1086273140063</v>
      </c>
      <c r="N47" s="13"/>
      <c r="O47" s="13"/>
    </row>
    <row r="48" customFormat="false" ht="17.35" hidden="false" customHeight="false" outlineLevel="0" collapsed="false">
      <c r="A48" s="7" t="n">
        <v>210020141</v>
      </c>
      <c r="B48" s="8" t="s">
        <v>59</v>
      </c>
      <c r="C48" s="9" t="n">
        <v>5.5</v>
      </c>
      <c r="D48" s="10" t="n">
        <v>11.5</v>
      </c>
      <c r="E48" s="9" t="n">
        <v>23.5</v>
      </c>
      <c r="F48" s="10" t="n">
        <v>16</v>
      </c>
      <c r="G48" s="4"/>
      <c r="H48" s="11" t="n">
        <f aca="false">(C48+D48)*20/50</f>
        <v>6.8</v>
      </c>
      <c r="I48" s="12" t="n">
        <f aca="false">(E48/35)*30</f>
        <v>20.1428571428571</v>
      </c>
      <c r="J48" s="11" t="n">
        <f aca="false">F48</f>
        <v>16</v>
      </c>
      <c r="K48" s="12" t="n">
        <f aca="false">H48+I48+J48</f>
        <v>42.9428571428571</v>
      </c>
      <c r="L48" s="12" t="n">
        <f aca="false">(K48/81.8)*100</f>
        <v>52.497380370241</v>
      </c>
      <c r="N48" s="13"/>
      <c r="O48" s="13"/>
    </row>
    <row r="49" customFormat="false" ht="17.35" hidden="false" customHeight="false" outlineLevel="0" collapsed="false">
      <c r="A49" s="7" t="n">
        <v>210020067</v>
      </c>
      <c r="B49" s="8" t="s">
        <v>60</v>
      </c>
      <c r="C49" s="9" t="n">
        <v>9</v>
      </c>
      <c r="D49" s="10" t="n">
        <v>16.5</v>
      </c>
      <c r="E49" s="9" t="n">
        <v>18.5</v>
      </c>
      <c r="F49" s="10" t="n">
        <v>15.5</v>
      </c>
      <c r="G49" s="4"/>
      <c r="H49" s="11" t="n">
        <f aca="false">(C49+D49)*20/50</f>
        <v>10.2</v>
      </c>
      <c r="I49" s="12" t="n">
        <f aca="false">(E49/35)*30</f>
        <v>15.8571428571429</v>
      </c>
      <c r="J49" s="11" t="n">
        <f aca="false">F49</f>
        <v>15.5</v>
      </c>
      <c r="K49" s="12" t="n">
        <f aca="false">H49+I49+J49</f>
        <v>41.5571428571429</v>
      </c>
      <c r="L49" s="12" t="n">
        <f aca="false">(K49/81.8)*100</f>
        <v>50.8033531260915</v>
      </c>
      <c r="N49" s="13"/>
      <c r="O49" s="13"/>
    </row>
    <row r="50" customFormat="false" ht="17.35" hidden="false" customHeight="false" outlineLevel="0" collapsed="false">
      <c r="A50" s="7" t="n">
        <v>210020003</v>
      </c>
      <c r="B50" s="8" t="s">
        <v>61</v>
      </c>
      <c r="C50" s="9" t="n">
        <v>7</v>
      </c>
      <c r="D50" s="10" t="n">
        <v>17.5</v>
      </c>
      <c r="E50" s="9" t="n">
        <v>14.5</v>
      </c>
      <c r="F50" s="10" t="n">
        <v>18.5</v>
      </c>
      <c r="G50" s="4"/>
      <c r="H50" s="11" t="n">
        <f aca="false">(C50+D50)*20/50</f>
        <v>9.8</v>
      </c>
      <c r="I50" s="12" t="n">
        <f aca="false">(E50/35)*30</f>
        <v>12.4285714285714</v>
      </c>
      <c r="J50" s="11" t="n">
        <f aca="false">F50</f>
        <v>18.5</v>
      </c>
      <c r="K50" s="12" t="n">
        <f aca="false">H50+I50+J50</f>
        <v>40.7285714285714</v>
      </c>
      <c r="L50" s="12" t="n">
        <f aca="false">(K50/81.8)*100</f>
        <v>49.7904296192805</v>
      </c>
      <c r="N50" s="13"/>
      <c r="O50" s="13"/>
    </row>
    <row r="51" customFormat="false" ht="17.35" hidden="false" customHeight="false" outlineLevel="0" collapsed="false">
      <c r="A51" s="7" t="n">
        <v>210020069</v>
      </c>
      <c r="B51" s="8" t="s">
        <v>62</v>
      </c>
      <c r="C51" s="9" t="n">
        <v>14</v>
      </c>
      <c r="D51" s="10" t="n">
        <v>13</v>
      </c>
      <c r="E51" s="9" t="n">
        <v>11</v>
      </c>
      <c r="F51" s="10" t="n">
        <v>20.5</v>
      </c>
      <c r="G51" s="4"/>
      <c r="H51" s="11" t="n">
        <f aca="false">(C51+D51)*20/50</f>
        <v>10.8</v>
      </c>
      <c r="I51" s="12" t="n">
        <f aca="false">(E51/35)*30</f>
        <v>9.42857142857143</v>
      </c>
      <c r="J51" s="11" t="n">
        <f aca="false">F51</f>
        <v>20.5</v>
      </c>
      <c r="K51" s="12" t="n">
        <f aca="false">H51+I51+J51</f>
        <v>40.7285714285714</v>
      </c>
      <c r="L51" s="12" t="n">
        <f aca="false">(K51/81.8)*100</f>
        <v>49.7904296192805</v>
      </c>
      <c r="N51" s="13"/>
      <c r="O51" s="13"/>
    </row>
    <row r="52" customFormat="false" ht="17.35" hidden="false" customHeight="false" outlineLevel="0" collapsed="false">
      <c r="A52" s="7" t="n">
        <v>210020107</v>
      </c>
      <c r="B52" s="8" t="s">
        <v>63</v>
      </c>
      <c r="C52" s="9" t="n">
        <v>8</v>
      </c>
      <c r="D52" s="10" t="n">
        <v>5.5</v>
      </c>
      <c r="E52" s="9" t="n">
        <v>15.5</v>
      </c>
      <c r="F52" s="10" t="n">
        <v>22</v>
      </c>
      <c r="G52" s="4"/>
      <c r="H52" s="11" t="n">
        <f aca="false">(C52+D52)*20/50</f>
        <v>5.4</v>
      </c>
      <c r="I52" s="12" t="n">
        <f aca="false">(E52/35)*30</f>
        <v>13.2857142857143</v>
      </c>
      <c r="J52" s="11" t="n">
        <f aca="false">F52</f>
        <v>22</v>
      </c>
      <c r="K52" s="12" t="n">
        <f aca="false">H52+I52+J52</f>
        <v>40.6857142857143</v>
      </c>
      <c r="L52" s="12" t="n">
        <f aca="false">(K52/81.8)*100</f>
        <v>49.7380370241006</v>
      </c>
    </row>
    <row r="53" customFormat="false" ht="17.35" hidden="false" customHeight="false" outlineLevel="0" collapsed="false">
      <c r="A53" s="7" t="n">
        <v>210020031</v>
      </c>
      <c r="B53" s="8" t="s">
        <v>64</v>
      </c>
      <c r="C53" s="9" t="n">
        <v>13.5</v>
      </c>
      <c r="D53" s="10" t="n">
        <v>17</v>
      </c>
      <c r="E53" s="9" t="n">
        <v>12.5</v>
      </c>
      <c r="F53" s="10" t="n">
        <v>16</v>
      </c>
      <c r="G53" s="4"/>
      <c r="H53" s="11" t="n">
        <f aca="false">(C53+D53)*20/50</f>
        <v>12.2</v>
      </c>
      <c r="I53" s="12" t="n">
        <f aca="false">(E53/35)*30</f>
        <v>10.7142857142857</v>
      </c>
      <c r="J53" s="11" t="n">
        <f aca="false">F53</f>
        <v>16</v>
      </c>
      <c r="K53" s="12" t="n">
        <f aca="false">H53+I53+J53</f>
        <v>38.9142857142857</v>
      </c>
      <c r="L53" s="12" t="n">
        <f aca="false">(K53/81.8)*100</f>
        <v>47.5724764233322</v>
      </c>
    </row>
    <row r="54" customFormat="false" ht="17.35" hidden="false" customHeight="false" outlineLevel="0" collapsed="false">
      <c r="A54" s="7" t="n">
        <v>210020047</v>
      </c>
      <c r="B54" s="8" t="s">
        <v>65</v>
      </c>
      <c r="C54" s="9" t="n">
        <v>13</v>
      </c>
      <c r="D54" s="10" t="n">
        <v>10</v>
      </c>
      <c r="E54" s="9" t="n">
        <v>17.5</v>
      </c>
      <c r="F54" s="10" t="n">
        <v>14.5</v>
      </c>
      <c r="G54" s="4"/>
      <c r="H54" s="11" t="n">
        <f aca="false">(C54+D54)*20/50</f>
        <v>9.2</v>
      </c>
      <c r="I54" s="12" t="n">
        <f aca="false">(E54/35)*30</f>
        <v>15</v>
      </c>
      <c r="J54" s="11" t="n">
        <f aca="false">F54</f>
        <v>14.5</v>
      </c>
      <c r="K54" s="12" t="n">
        <f aca="false">H54+I54+J54</f>
        <v>38.7</v>
      </c>
      <c r="L54" s="12" t="n">
        <f aca="false">(K54/81.8)*100</f>
        <v>47.3105134474328</v>
      </c>
    </row>
    <row r="55" customFormat="false" ht="17.35" hidden="false" customHeight="false" outlineLevel="0" collapsed="false">
      <c r="A55" s="7" t="n">
        <v>210020143</v>
      </c>
      <c r="B55" s="8" t="s">
        <v>66</v>
      </c>
      <c r="C55" s="9" t="n">
        <v>19.5</v>
      </c>
      <c r="D55" s="10" t="n">
        <v>12</v>
      </c>
      <c r="E55" s="9" t="n">
        <v>11.5</v>
      </c>
      <c r="F55" s="10" t="n">
        <v>16</v>
      </c>
      <c r="G55" s="4"/>
      <c r="H55" s="11" t="n">
        <f aca="false">(C55+D55)*20/50</f>
        <v>12.6</v>
      </c>
      <c r="I55" s="12" t="n">
        <f aca="false">(E55/35)*30</f>
        <v>9.85714285714286</v>
      </c>
      <c r="J55" s="11" t="n">
        <f aca="false">F55</f>
        <v>16</v>
      </c>
      <c r="K55" s="12" t="n">
        <f aca="false">H55+I55+J55</f>
        <v>38.4571428571429</v>
      </c>
      <c r="L55" s="12" t="n">
        <f aca="false">(K55/81.8)*100</f>
        <v>47.0136220747468</v>
      </c>
    </row>
    <row r="56" customFormat="false" ht="17.35" hidden="false" customHeight="false" outlineLevel="0" collapsed="false">
      <c r="A56" s="7" t="n">
        <v>210020027</v>
      </c>
      <c r="B56" s="8" t="s">
        <v>67</v>
      </c>
      <c r="C56" s="9" t="n">
        <v>14</v>
      </c>
      <c r="D56" s="10" t="n">
        <v>14.5</v>
      </c>
      <c r="E56" s="9" t="n">
        <v>16.5</v>
      </c>
      <c r="F56" s="10" t="n">
        <v>12.5</v>
      </c>
      <c r="G56" s="4"/>
      <c r="H56" s="11" t="n">
        <f aca="false">(C56+D56)*20/50</f>
        <v>11.4</v>
      </c>
      <c r="I56" s="12" t="n">
        <f aca="false">(E56/35)*30</f>
        <v>14.1428571428571</v>
      </c>
      <c r="J56" s="11" t="n">
        <f aca="false">F56</f>
        <v>12.5</v>
      </c>
      <c r="K56" s="12" t="n">
        <f aca="false">H56+I56+J56</f>
        <v>38.0428571428571</v>
      </c>
      <c r="L56" s="12" t="n">
        <f aca="false">(K56/81.8)*100</f>
        <v>46.5071603213413</v>
      </c>
      <c r="N56" s="13"/>
      <c r="O56" s="13"/>
    </row>
    <row r="57" customFormat="false" ht="17.35" hidden="false" customHeight="false" outlineLevel="0" collapsed="false">
      <c r="A57" s="7" t="n">
        <v>210020097</v>
      </c>
      <c r="B57" s="8" t="s">
        <v>68</v>
      </c>
      <c r="C57" s="9" t="n">
        <v>2.5</v>
      </c>
      <c r="D57" s="10" t="n">
        <v>16.5</v>
      </c>
      <c r="E57" s="9" t="n">
        <v>11</v>
      </c>
      <c r="F57" s="10" t="n">
        <v>21</v>
      </c>
      <c r="G57" s="4"/>
      <c r="H57" s="11" t="n">
        <f aca="false">(C57+D57)*20/50</f>
        <v>7.6</v>
      </c>
      <c r="I57" s="12" t="n">
        <f aca="false">(E57/35)*30</f>
        <v>9.42857142857143</v>
      </c>
      <c r="J57" s="11" t="n">
        <f aca="false">F57</f>
        <v>21</v>
      </c>
      <c r="K57" s="12" t="n">
        <f aca="false">H57+I57+J57</f>
        <v>38.0285714285714</v>
      </c>
      <c r="L57" s="12" t="n">
        <f aca="false">(K57/81.8)*100</f>
        <v>46.489696122948</v>
      </c>
      <c r="N57" s="13"/>
      <c r="O57" s="13"/>
    </row>
    <row r="58" customFormat="false" ht="17.35" hidden="false" customHeight="false" outlineLevel="0" collapsed="false">
      <c r="A58" s="7" t="n">
        <v>210020081</v>
      </c>
      <c r="B58" s="8" t="s">
        <v>69</v>
      </c>
      <c r="C58" s="9" t="n">
        <v>10.5</v>
      </c>
      <c r="D58" s="10" t="n">
        <v>10.5</v>
      </c>
      <c r="E58" s="9" t="n">
        <v>12.5</v>
      </c>
      <c r="F58" s="10" t="n">
        <v>16.5</v>
      </c>
      <c r="G58" s="4"/>
      <c r="H58" s="11" t="n">
        <f aca="false">(C58+D58)*20/50</f>
        <v>8.4</v>
      </c>
      <c r="I58" s="12" t="n">
        <f aca="false">(E58/35)*30</f>
        <v>10.7142857142857</v>
      </c>
      <c r="J58" s="11" t="n">
        <f aca="false">F58</f>
        <v>16.5</v>
      </c>
      <c r="K58" s="12" t="n">
        <f aca="false">H58+I58+J58</f>
        <v>35.6142857142857</v>
      </c>
      <c r="L58" s="12" t="n">
        <f aca="false">(K58/81.8)*100</f>
        <v>43.5382465944813</v>
      </c>
      <c r="N58" s="13"/>
      <c r="O58" s="13"/>
    </row>
    <row r="59" customFormat="false" ht="17.35" hidden="false" customHeight="false" outlineLevel="0" collapsed="false">
      <c r="A59" s="7" t="n">
        <v>210020145</v>
      </c>
      <c r="B59" s="8" t="s">
        <v>70</v>
      </c>
      <c r="C59" s="9" t="n">
        <v>0</v>
      </c>
      <c r="D59" s="10" t="n">
        <v>8.5</v>
      </c>
      <c r="E59" s="9" t="n">
        <v>9.5</v>
      </c>
      <c r="F59" s="10" t="n">
        <v>23</v>
      </c>
      <c r="G59" s="4"/>
      <c r="H59" s="11" t="n">
        <f aca="false">(C59+D59)*20/50</f>
        <v>3.4</v>
      </c>
      <c r="I59" s="12" t="n">
        <f aca="false">(E59/35)*30</f>
        <v>8.14285714285714</v>
      </c>
      <c r="J59" s="11" t="n">
        <f aca="false">F59</f>
        <v>23</v>
      </c>
      <c r="K59" s="12" t="n">
        <f aca="false">H59+I59+J59</f>
        <v>34.5428571428571</v>
      </c>
      <c r="L59" s="12" t="n">
        <f aca="false">(K59/81.8)*100</f>
        <v>42.2284317149843</v>
      </c>
      <c r="N59" s="13"/>
      <c r="O59" s="13"/>
    </row>
    <row r="60" customFormat="false" ht="17.35" hidden="false" customHeight="false" outlineLevel="0" collapsed="false">
      <c r="A60" s="7" t="n">
        <v>210020099</v>
      </c>
      <c r="B60" s="8" t="s">
        <v>71</v>
      </c>
      <c r="C60" s="9" t="n">
        <v>10.5</v>
      </c>
      <c r="D60" s="10" t="n">
        <v>10.5</v>
      </c>
      <c r="E60" s="9" t="n">
        <v>12</v>
      </c>
      <c r="F60" s="10" t="n">
        <v>15</v>
      </c>
      <c r="G60" s="4"/>
      <c r="H60" s="11" t="n">
        <f aca="false">(C60+D60)*20/50</f>
        <v>8.4</v>
      </c>
      <c r="I60" s="12" t="n">
        <f aca="false">(E60/35)*30</f>
        <v>10.2857142857143</v>
      </c>
      <c r="J60" s="11" t="n">
        <f aca="false">F60</f>
        <v>15</v>
      </c>
      <c r="K60" s="12" t="n">
        <f aca="false">H60+I60+J60</f>
        <v>33.6857142857143</v>
      </c>
      <c r="L60" s="12" t="n">
        <f aca="false">(K60/81.8)*100</f>
        <v>41.1805798113867</v>
      </c>
      <c r="N60" s="13"/>
      <c r="O60" s="13"/>
    </row>
    <row r="61" customFormat="false" ht="17.35" hidden="false" customHeight="false" outlineLevel="0" collapsed="false">
      <c r="A61" s="7" t="n">
        <v>210020135</v>
      </c>
      <c r="B61" s="8" t="s">
        <v>72</v>
      </c>
      <c r="C61" s="9" t="n">
        <v>4</v>
      </c>
      <c r="D61" s="10" t="n">
        <v>9</v>
      </c>
      <c r="E61" s="9" t="n">
        <v>12.5</v>
      </c>
      <c r="F61" s="10" t="n">
        <v>16</v>
      </c>
      <c r="G61" s="4"/>
      <c r="H61" s="11" t="n">
        <f aca="false">(C61+D61)*20/50</f>
        <v>5.2</v>
      </c>
      <c r="I61" s="12" t="n">
        <f aca="false">(E61/35)*30</f>
        <v>10.7142857142857</v>
      </c>
      <c r="J61" s="11" t="n">
        <f aca="false">F61</f>
        <v>16</v>
      </c>
      <c r="K61" s="12" t="n">
        <f aca="false">H61+I61+J61</f>
        <v>31.9142857142857</v>
      </c>
      <c r="L61" s="12" t="n">
        <f aca="false">(K61/81.8)*100</f>
        <v>39.0150192106182</v>
      </c>
      <c r="N61" s="13"/>
      <c r="O61" s="13"/>
    </row>
    <row r="62" customFormat="false" ht="17.35" hidden="false" customHeight="false" outlineLevel="0" collapsed="false">
      <c r="A62" s="7" t="n">
        <v>210020137</v>
      </c>
      <c r="B62" s="8" t="s">
        <v>73</v>
      </c>
      <c r="C62" s="9" t="n">
        <v>9</v>
      </c>
      <c r="D62" s="10" t="n">
        <v>12</v>
      </c>
      <c r="E62" s="9" t="n">
        <v>12</v>
      </c>
      <c r="F62" s="10" t="n">
        <v>12.5</v>
      </c>
      <c r="G62" s="4"/>
      <c r="H62" s="11" t="n">
        <f aca="false">(C62+D62)*20/50</f>
        <v>8.4</v>
      </c>
      <c r="I62" s="12" t="n">
        <f aca="false">(E62/35)*30</f>
        <v>10.2857142857143</v>
      </c>
      <c r="J62" s="11" t="n">
        <f aca="false">F62</f>
        <v>12.5</v>
      </c>
      <c r="K62" s="12" t="n">
        <f aca="false">H62+I62+J62</f>
        <v>31.1857142857143</v>
      </c>
      <c r="L62" s="12" t="n">
        <f aca="false">(K62/81.8)*100</f>
        <v>38.1243450925603</v>
      </c>
      <c r="N62" s="13"/>
      <c r="O62" s="13"/>
    </row>
    <row r="63" customFormat="false" ht="17.35" hidden="false" customHeight="false" outlineLevel="0" collapsed="false">
      <c r="A63" s="7" t="n">
        <v>190020019</v>
      </c>
      <c r="B63" s="8" t="s">
        <v>74</v>
      </c>
      <c r="C63" s="9" t="n">
        <v>5</v>
      </c>
      <c r="D63" s="10" t="n">
        <v>11.5</v>
      </c>
      <c r="E63" s="9" t="n">
        <v>9.5</v>
      </c>
      <c r="F63" s="10" t="n">
        <v>15</v>
      </c>
      <c r="G63" s="4"/>
      <c r="H63" s="11" t="n">
        <f aca="false">(C63+D63)*20/50</f>
        <v>6.6</v>
      </c>
      <c r="I63" s="12" t="n">
        <f aca="false">(E63/35)*30</f>
        <v>8.14285714285714</v>
      </c>
      <c r="J63" s="11" t="n">
        <f aca="false">F63</f>
        <v>15</v>
      </c>
      <c r="K63" s="12" t="n">
        <f aca="false">H63+I63+J63</f>
        <v>29.7428571428571</v>
      </c>
      <c r="L63" s="12" t="n">
        <f aca="false">(K63/81.8)*100</f>
        <v>36.3604610548376</v>
      </c>
      <c r="N63" s="13"/>
      <c r="O63" s="13"/>
    </row>
    <row r="64" customFormat="false" ht="17.35" hidden="false" customHeight="false" outlineLevel="0" collapsed="false">
      <c r="A64" s="7" t="n">
        <v>200020015</v>
      </c>
      <c r="B64" s="8" t="s">
        <v>75</v>
      </c>
      <c r="C64" s="9" t="n">
        <v>3.5</v>
      </c>
      <c r="D64" s="16" t="n">
        <v>0</v>
      </c>
      <c r="E64" s="9" t="n">
        <v>16</v>
      </c>
      <c r="F64" s="10" t="n">
        <v>14</v>
      </c>
      <c r="G64" s="4"/>
      <c r="H64" s="11" t="n">
        <f aca="false">(C64+D64)*20/50</f>
        <v>1.4</v>
      </c>
      <c r="I64" s="12" t="n">
        <f aca="false">(E64/35)*30</f>
        <v>13.7142857142857</v>
      </c>
      <c r="J64" s="11" t="n">
        <f aca="false">F64</f>
        <v>14</v>
      </c>
      <c r="K64" s="12" t="n">
        <f aca="false">H64+I64+J64</f>
        <v>29.1142857142857</v>
      </c>
      <c r="L64" s="12" t="n">
        <f aca="false">(K64/81.8)*100</f>
        <v>35.5920363255327</v>
      </c>
    </row>
    <row r="65" customFormat="false" ht="17.35" hidden="false" customHeight="false" outlineLevel="0" collapsed="false">
      <c r="A65" s="7" t="n">
        <v>200020130</v>
      </c>
      <c r="B65" s="8" t="s">
        <v>76</v>
      </c>
      <c r="C65" s="9" t="n">
        <v>6.5</v>
      </c>
      <c r="D65" s="10" t="n">
        <v>10.5</v>
      </c>
      <c r="E65" s="9" t="n">
        <v>14</v>
      </c>
      <c r="F65" s="10" t="n">
        <v>10</v>
      </c>
      <c r="G65" s="4"/>
      <c r="H65" s="11" t="n">
        <f aca="false">(C65+D65)*20/50</f>
        <v>6.8</v>
      </c>
      <c r="I65" s="12" t="n">
        <f aca="false">(E65/35)*30</f>
        <v>12</v>
      </c>
      <c r="J65" s="11" t="n">
        <f aca="false">F65</f>
        <v>10</v>
      </c>
      <c r="K65" s="12" t="n">
        <f aca="false">H65+I65+J65</f>
        <v>28.8</v>
      </c>
      <c r="L65" s="12" t="n">
        <f aca="false">(K65/81.8)*100</f>
        <v>35.2078239608802</v>
      </c>
    </row>
    <row r="66" customFormat="false" ht="17.35" hidden="false" customHeight="false" outlineLevel="0" collapsed="false">
      <c r="A66" s="7" t="n">
        <v>210020109</v>
      </c>
      <c r="B66" s="8" t="s">
        <v>77</v>
      </c>
      <c r="C66" s="9" t="n">
        <v>5</v>
      </c>
      <c r="D66" s="10" t="n">
        <v>9.5</v>
      </c>
      <c r="E66" s="9" t="n">
        <v>12.5</v>
      </c>
      <c r="F66" s="10" t="n">
        <v>10</v>
      </c>
      <c r="G66" s="4"/>
      <c r="H66" s="11" t="n">
        <f aca="false">(C66+D66)*20/50</f>
        <v>5.8</v>
      </c>
      <c r="I66" s="12" t="n">
        <f aca="false">(E66/35)*30</f>
        <v>10.7142857142857</v>
      </c>
      <c r="J66" s="11" t="n">
        <f aca="false">F66</f>
        <v>10</v>
      </c>
      <c r="K66" s="12" t="n">
        <f aca="false">H66+I66+J66</f>
        <v>26.5142857142857</v>
      </c>
      <c r="L66" s="12" t="n">
        <f aca="false">(K66/81.8)*100</f>
        <v>32.4135522179532</v>
      </c>
    </row>
    <row r="67" customFormat="false" ht="17.35" hidden="false" customHeight="false" outlineLevel="0" collapsed="false">
      <c r="A67" s="7" t="n">
        <v>210020149</v>
      </c>
      <c r="B67" s="8" t="s">
        <v>78</v>
      </c>
      <c r="C67" s="9" t="n">
        <v>12.5</v>
      </c>
      <c r="D67" s="10" t="n">
        <v>8</v>
      </c>
      <c r="E67" s="9" t="n">
        <v>10.5</v>
      </c>
      <c r="F67" s="10" t="n">
        <v>6.5</v>
      </c>
      <c r="G67" s="4"/>
      <c r="H67" s="11" t="n">
        <f aca="false">(C67+D67)*20/50</f>
        <v>8.2</v>
      </c>
      <c r="I67" s="12" t="n">
        <f aca="false">(E67/35)*30</f>
        <v>9</v>
      </c>
      <c r="J67" s="11" t="n">
        <f aca="false">F67</f>
        <v>6.5</v>
      </c>
      <c r="K67" s="12" t="n">
        <f aca="false">H67+I67+J67</f>
        <v>23.7</v>
      </c>
      <c r="L67" s="12" t="n">
        <f aca="false">(K67/81.8)*100</f>
        <v>28.9731051344743</v>
      </c>
    </row>
    <row r="68" customFormat="false" ht="17.35" hidden="false" customHeight="false" outlineLevel="0" collapsed="false">
      <c r="A68" s="7" t="n">
        <v>210020071</v>
      </c>
      <c r="B68" s="8" t="s">
        <v>79</v>
      </c>
      <c r="C68" s="9" t="n">
        <v>6.5</v>
      </c>
      <c r="D68" s="10" t="n">
        <v>7.5</v>
      </c>
      <c r="E68" s="9" t="n">
        <v>8</v>
      </c>
      <c r="F68" s="10" t="n">
        <v>10.5</v>
      </c>
      <c r="G68" s="4"/>
      <c r="H68" s="11" t="n">
        <f aca="false">(C68+D68)*20/50</f>
        <v>5.6</v>
      </c>
      <c r="I68" s="12" t="n">
        <f aca="false">(E68/35)*30</f>
        <v>6.85714285714286</v>
      </c>
      <c r="J68" s="11" t="n">
        <f aca="false">F68</f>
        <v>10.5</v>
      </c>
      <c r="K68" s="12" t="n">
        <f aca="false">H68+I68+J68</f>
        <v>22.9571428571429</v>
      </c>
      <c r="L68" s="12" t="n">
        <f aca="false">(K68/81.8)*100</f>
        <v>28.0649668180231</v>
      </c>
    </row>
    <row r="69" customFormat="false" ht="17.35" hidden="false" customHeight="false" outlineLevel="0" collapsed="false">
      <c r="A69" s="7" t="n">
        <v>210020119</v>
      </c>
      <c r="B69" s="8" t="s">
        <v>80</v>
      </c>
      <c r="C69" s="9" t="n">
        <v>15.5</v>
      </c>
      <c r="D69" s="10" t="n">
        <v>12</v>
      </c>
      <c r="E69" s="9" t="n">
        <v>13</v>
      </c>
      <c r="F69" s="17" t="n">
        <v>0</v>
      </c>
      <c r="G69" s="4"/>
      <c r="H69" s="11" t="n">
        <f aca="false">(C69+D69)*20/50</f>
        <v>11</v>
      </c>
      <c r="I69" s="12" t="n">
        <f aca="false">(E69/35)*30</f>
        <v>11.1428571428571</v>
      </c>
      <c r="J69" s="18" t="n">
        <f aca="false">F69</f>
        <v>0</v>
      </c>
      <c r="K69" s="19" t="s">
        <v>81</v>
      </c>
      <c r="L69" s="19" t="s">
        <v>81</v>
      </c>
      <c r="N69" s="13"/>
      <c r="O69" s="13"/>
    </row>
    <row r="70" customFormat="false" ht="17.35" hidden="false" customHeight="false" outlineLevel="0" collapsed="false">
      <c r="A70" s="7" t="n">
        <v>200020045</v>
      </c>
      <c r="B70" s="8" t="s">
        <v>82</v>
      </c>
      <c r="C70" s="15" t="n">
        <v>0</v>
      </c>
      <c r="D70" s="10" t="n">
        <v>9.5</v>
      </c>
      <c r="E70" s="20" t="n">
        <f aca="false">(9.5/50)*35</f>
        <v>6.65</v>
      </c>
      <c r="F70" s="10" t="n">
        <v>12.5</v>
      </c>
      <c r="G70" s="4"/>
      <c r="H70" s="11" t="n">
        <f aca="false">(C70+D70)*20/50</f>
        <v>3.8</v>
      </c>
      <c r="I70" s="12" t="n">
        <f aca="false">(E70/35)*30</f>
        <v>5.7</v>
      </c>
      <c r="J70" s="11" t="n">
        <f aca="false">F70</f>
        <v>12.5</v>
      </c>
      <c r="K70" s="12" t="n">
        <f aca="false">H70+I70+J70</f>
        <v>22</v>
      </c>
      <c r="L70" s="12" t="n">
        <f aca="false">(K70/81.8)*100</f>
        <v>26.8948655256724</v>
      </c>
      <c r="N70" s="13"/>
      <c r="O70" s="13"/>
    </row>
    <row r="71" customFormat="false" ht="17.35" hidden="false" customHeight="false" outlineLevel="0" collapsed="false">
      <c r="A71" s="7" t="n">
        <v>210020037</v>
      </c>
      <c r="B71" s="8" t="s">
        <v>83</v>
      </c>
      <c r="C71" s="9" t="n">
        <v>11.5</v>
      </c>
      <c r="D71" s="10" t="n">
        <v>11</v>
      </c>
      <c r="E71" s="9" t="n">
        <v>3</v>
      </c>
      <c r="F71" s="10" t="n">
        <v>10</v>
      </c>
      <c r="G71" s="4"/>
      <c r="H71" s="11" t="n">
        <f aca="false">(C71+D71)*20/50</f>
        <v>9</v>
      </c>
      <c r="I71" s="12" t="n">
        <f aca="false">(E71/35)*30</f>
        <v>2.57142857142857</v>
      </c>
      <c r="J71" s="11" t="n">
        <f aca="false">F71</f>
        <v>10</v>
      </c>
      <c r="K71" s="12" t="n">
        <f aca="false">H71+I71+J71</f>
        <v>21.5714285714286</v>
      </c>
      <c r="L71" s="12" t="n">
        <f aca="false">(K71/81.8)*100</f>
        <v>26.3709395738736</v>
      </c>
      <c r="N71" s="13"/>
      <c r="O71" s="13"/>
    </row>
    <row r="72" customFormat="false" ht="17.35" hidden="false" customHeight="false" outlineLevel="0" collapsed="false">
      <c r="A72" s="7" t="n">
        <v>210020029</v>
      </c>
      <c r="B72" s="8" t="s">
        <v>84</v>
      </c>
      <c r="C72" s="15" t="n">
        <v>0</v>
      </c>
      <c r="D72" s="10" t="n">
        <v>5</v>
      </c>
      <c r="E72" s="9" t="n">
        <v>11</v>
      </c>
      <c r="F72" s="10" t="n">
        <v>9</v>
      </c>
      <c r="G72" s="4"/>
      <c r="H72" s="11" t="n">
        <f aca="false">(C72+D72)*20/50</f>
        <v>2</v>
      </c>
      <c r="I72" s="12" t="n">
        <f aca="false">(E72/35)*30</f>
        <v>9.42857142857143</v>
      </c>
      <c r="J72" s="11" t="n">
        <f aca="false">F72</f>
        <v>9</v>
      </c>
      <c r="K72" s="12" t="n">
        <f aca="false">H72+I72+J72</f>
        <v>20.4285714285714</v>
      </c>
      <c r="L72" s="12" t="n">
        <f aca="false">(K72/81.8)*100</f>
        <v>24.9738037024101</v>
      </c>
      <c r="N72" s="13"/>
      <c r="O72" s="13"/>
    </row>
    <row r="73" customFormat="false" ht="17.35" hidden="false" customHeight="false" outlineLevel="0" collapsed="false">
      <c r="A73" s="7" t="n">
        <v>210020127</v>
      </c>
      <c r="B73" s="8" t="s">
        <v>85</v>
      </c>
      <c r="C73" s="9" t="n">
        <v>0</v>
      </c>
      <c r="D73" s="10" t="n">
        <v>7.5</v>
      </c>
      <c r="E73" s="9" t="n">
        <v>8</v>
      </c>
      <c r="F73" s="10" t="n">
        <v>10.5</v>
      </c>
      <c r="G73" s="4"/>
      <c r="H73" s="11" t="n">
        <f aca="false">(C73+D73)*20/50</f>
        <v>3</v>
      </c>
      <c r="I73" s="12" t="n">
        <f aca="false">(E73/35)*30</f>
        <v>6.85714285714286</v>
      </c>
      <c r="J73" s="11" t="n">
        <f aca="false">F73</f>
        <v>10.5</v>
      </c>
      <c r="K73" s="12" t="n">
        <f aca="false">H73+I73+J73</f>
        <v>20.3571428571429</v>
      </c>
      <c r="L73" s="12" t="n">
        <f aca="false">(K73/81.8)*100</f>
        <v>24.8864827104436</v>
      </c>
      <c r="N73" s="13"/>
      <c r="O73" s="13"/>
    </row>
    <row r="74" customFormat="false" ht="17.35" hidden="false" customHeight="false" outlineLevel="0" collapsed="false">
      <c r="A74" s="7" t="n">
        <v>210020079</v>
      </c>
      <c r="B74" s="8" t="s">
        <v>86</v>
      </c>
      <c r="C74" s="15" t="n">
        <v>0</v>
      </c>
      <c r="D74" s="10" t="n">
        <v>9</v>
      </c>
      <c r="E74" s="9" t="n">
        <v>8.5</v>
      </c>
      <c r="F74" s="10" t="n">
        <v>7</v>
      </c>
      <c r="G74" s="4"/>
      <c r="H74" s="11" t="n">
        <f aca="false">(C74+D74)*20/50</f>
        <v>3.6</v>
      </c>
      <c r="I74" s="12" t="n">
        <f aca="false">(E74/35)*30</f>
        <v>7.28571428571429</v>
      </c>
      <c r="J74" s="11" t="n">
        <f aca="false">F74</f>
        <v>7</v>
      </c>
      <c r="K74" s="12" t="n">
        <f aca="false">H74+I74+J74</f>
        <v>17.8857142857143</v>
      </c>
      <c r="L74" s="12" t="n">
        <f aca="false">(K74/81.8)*100</f>
        <v>21.8651763884038</v>
      </c>
      <c r="N74" s="13"/>
      <c r="O74" s="13"/>
    </row>
    <row r="75" customFormat="false" ht="17.35" hidden="false" customHeight="false" outlineLevel="0" collapsed="false">
      <c r="A75" s="7" t="n">
        <v>210020153</v>
      </c>
      <c r="B75" s="8" t="s">
        <v>87</v>
      </c>
      <c r="C75" s="9" t="n">
        <v>4.5</v>
      </c>
      <c r="D75" s="10" t="n">
        <v>7</v>
      </c>
      <c r="E75" s="20" t="n">
        <f aca="false">(C75+D75)*35/50</f>
        <v>8.05</v>
      </c>
      <c r="F75" s="10" t="n">
        <v>5.5</v>
      </c>
      <c r="G75" s="4"/>
      <c r="H75" s="11" t="n">
        <f aca="false">(C75+D75)*20/50</f>
        <v>4.6</v>
      </c>
      <c r="I75" s="12" t="n">
        <f aca="false">(E75/35)*30</f>
        <v>6.9</v>
      </c>
      <c r="J75" s="11" t="n">
        <f aca="false">F75</f>
        <v>5.5</v>
      </c>
      <c r="K75" s="12" t="n">
        <f aca="false">H75+I75+J75</f>
        <v>17</v>
      </c>
      <c r="L75" s="12" t="n">
        <f aca="false">(K75/81.8)*100</f>
        <v>20.7823960880196</v>
      </c>
      <c r="N75" s="13"/>
      <c r="O75" s="13"/>
    </row>
    <row r="76" customFormat="false" ht="17.35" hidden="false" customHeight="false" outlineLevel="0" collapsed="false">
      <c r="A76" s="7" t="n">
        <v>210020059</v>
      </c>
      <c r="B76" s="8" t="s">
        <v>88</v>
      </c>
      <c r="C76" s="9" t="n">
        <v>0</v>
      </c>
      <c r="D76" s="16" t="n">
        <v>0</v>
      </c>
      <c r="E76" s="9" t="n">
        <v>6.5</v>
      </c>
      <c r="F76" s="10" t="n">
        <v>7.5</v>
      </c>
      <c r="G76" s="4"/>
      <c r="H76" s="11" t="n">
        <f aca="false">(C76+D76)*20/50</f>
        <v>0</v>
      </c>
      <c r="I76" s="12" t="n">
        <f aca="false">(E76/35)*30</f>
        <v>5.57142857142857</v>
      </c>
      <c r="J76" s="11" t="n">
        <f aca="false">F76</f>
        <v>7.5</v>
      </c>
      <c r="K76" s="12" t="n">
        <f aca="false">H76+I76+J76</f>
        <v>13.0714285714286</v>
      </c>
      <c r="L76" s="12" t="n">
        <f aca="false">(K76/81.8)*100</f>
        <v>15.9797415298638</v>
      </c>
      <c r="N76" s="13"/>
      <c r="O76" s="13"/>
    </row>
    <row r="77" customFormat="false" ht="17.35" hidden="false" customHeight="false" outlineLevel="0" collapsed="false">
      <c r="A77" s="7" t="n">
        <v>210020043</v>
      </c>
      <c r="B77" s="8" t="s">
        <v>89</v>
      </c>
      <c r="C77" s="15" t="n">
        <v>0</v>
      </c>
      <c r="D77" s="16" t="n">
        <v>0</v>
      </c>
      <c r="E77" s="9" t="n">
        <v>8.5</v>
      </c>
      <c r="F77" s="10" t="n">
        <v>0</v>
      </c>
      <c r="G77" s="4"/>
      <c r="H77" s="11" t="n">
        <f aca="false">(C77+D77)*20/50</f>
        <v>0</v>
      </c>
      <c r="I77" s="12" t="n">
        <f aca="false">(E77/35)*30</f>
        <v>7.28571428571429</v>
      </c>
      <c r="J77" s="11" t="n">
        <f aca="false">F77</f>
        <v>0</v>
      </c>
      <c r="K77" s="12" t="n">
        <f aca="false">H77+I77+J77</f>
        <v>7.28571428571429</v>
      </c>
      <c r="L77" s="12" t="n">
        <f aca="false">(K77/81.8)*100</f>
        <v>8.90674118057981</v>
      </c>
    </row>
    <row r="78" customFormat="false" ht="17.35" hidden="false" customHeight="false" outlineLevel="0" collapsed="false">
      <c r="A78" s="7" t="n">
        <v>160020062</v>
      </c>
      <c r="B78" s="8" t="s">
        <v>90</v>
      </c>
      <c r="C78" s="15" t="n">
        <v>0</v>
      </c>
      <c r="D78" s="16" t="n">
        <v>0</v>
      </c>
      <c r="E78" s="15" t="n">
        <v>0</v>
      </c>
      <c r="F78" s="10" t="n">
        <v>0</v>
      </c>
      <c r="G78" s="4"/>
      <c r="H78" s="11" t="n">
        <f aca="false">(C78+D78)*20/50</f>
        <v>0</v>
      </c>
      <c r="I78" s="12" t="n">
        <f aca="false">(E78/35)*30</f>
        <v>0</v>
      </c>
      <c r="J78" s="11" t="n">
        <f aca="false">F78</f>
        <v>0</v>
      </c>
      <c r="K78" s="12" t="n">
        <f aca="false">H78+I78+J78</f>
        <v>0</v>
      </c>
      <c r="L78" s="12" t="n">
        <f aca="false">(K78/81.8)*100</f>
        <v>0</v>
      </c>
    </row>
    <row r="79" customFormat="false" ht="17.35" hidden="false" customHeight="false" outlineLevel="0" collapsed="false">
      <c r="A79" s="7" t="n">
        <v>160020064</v>
      </c>
      <c r="B79" s="8" t="s">
        <v>91</v>
      </c>
      <c r="C79" s="15" t="n">
        <v>0</v>
      </c>
      <c r="D79" s="16" t="n">
        <v>0</v>
      </c>
      <c r="E79" s="15" t="n">
        <v>0</v>
      </c>
      <c r="F79" s="10" t="n">
        <v>0</v>
      </c>
      <c r="G79" s="4"/>
      <c r="H79" s="11" t="n">
        <f aca="false">(C79+D79)*20/50</f>
        <v>0</v>
      </c>
      <c r="I79" s="12" t="n">
        <f aca="false">(E79/35)*30</f>
        <v>0</v>
      </c>
      <c r="J79" s="11" t="n">
        <f aca="false">F79</f>
        <v>0</v>
      </c>
      <c r="K79" s="12" t="n">
        <f aca="false">H79+I79+J79</f>
        <v>0</v>
      </c>
      <c r="L79" s="12" t="n">
        <f aca="false">(K79/81.8)*100</f>
        <v>0</v>
      </c>
    </row>
    <row r="80" customFormat="false" ht="17.35" hidden="false" customHeight="false" outlineLevel="0" collapsed="false">
      <c r="A80" s="7" t="n">
        <v>200020089</v>
      </c>
      <c r="B80" s="8" t="s">
        <v>92</v>
      </c>
      <c r="C80" s="15" t="n">
        <v>0</v>
      </c>
      <c r="D80" s="16" t="n">
        <v>0</v>
      </c>
      <c r="E80" s="15" t="n">
        <v>0</v>
      </c>
      <c r="F80" s="10" t="n">
        <v>0</v>
      </c>
      <c r="G80" s="4"/>
      <c r="H80" s="11" t="n">
        <f aca="false">(C80+D80)*20/50</f>
        <v>0</v>
      </c>
      <c r="I80" s="12" t="n">
        <f aca="false">(E80/35)*30</f>
        <v>0</v>
      </c>
      <c r="J80" s="11" t="n">
        <f aca="false">F80</f>
        <v>0</v>
      </c>
      <c r="K80" s="12" t="n">
        <f aca="false">H80+I80+J80</f>
        <v>0</v>
      </c>
      <c r="L80" s="12" t="n">
        <f aca="false">(K80/81.8)*100</f>
        <v>0</v>
      </c>
    </row>
    <row r="81" customFormat="false" ht="17.35" hidden="false" customHeight="false" outlineLevel="0" collapsed="false">
      <c r="A81" s="21"/>
      <c r="B81" s="4"/>
      <c r="C81" s="22"/>
      <c r="D81" s="23"/>
      <c r="E81" s="21"/>
      <c r="F81" s="23"/>
      <c r="G81" s="4"/>
    </row>
    <row r="82" customFormat="false" ht="17.35" hidden="false" customHeight="false" outlineLevel="0" collapsed="false">
      <c r="B82" s="24"/>
      <c r="C82" s="25"/>
      <c r="D82" s="25"/>
      <c r="E82" s="25"/>
      <c r="F82" s="25"/>
    </row>
    <row r="83" customFormat="false" ht="17.35" hidden="false" customHeight="false" outlineLevel="0" collapsed="false">
      <c r="C83" s="25"/>
      <c r="E83" s="26"/>
    </row>
    <row r="84" customFormat="false" ht="17.35" hidden="false" customHeight="false" outlineLevel="0" collapsed="false">
      <c r="C84" s="25"/>
      <c r="E84" s="26"/>
    </row>
    <row r="85" customFormat="false" ht="17.35" hidden="false" customHeight="false" outlineLevel="0" collapsed="false">
      <c r="C85" s="25"/>
      <c r="E85" s="26"/>
    </row>
    <row r="86" customFormat="false" ht="17.35" hidden="false" customHeight="false" outlineLevel="0" collapsed="false">
      <c r="C86" s="25"/>
      <c r="E86" s="26"/>
    </row>
    <row r="87" customFormat="false" ht="17.35" hidden="false" customHeight="false" outlineLevel="0" collapsed="false">
      <c r="C87" s="25"/>
      <c r="E87" s="26"/>
    </row>
    <row r="88" customFormat="false" ht="17.35" hidden="false" customHeight="false" outlineLevel="0" collapsed="false">
      <c r="C88" s="25"/>
      <c r="E88" s="26"/>
    </row>
    <row r="89" customFormat="false" ht="17.35" hidden="false" customHeight="false" outlineLevel="0" collapsed="false">
      <c r="C89" s="25"/>
      <c r="E89" s="26"/>
    </row>
    <row r="90" customFormat="false" ht="17.35" hidden="false" customHeight="false" outlineLevel="0" collapsed="false">
      <c r="C90" s="25"/>
      <c r="E90" s="26"/>
    </row>
    <row r="91" customFormat="false" ht="17.35" hidden="false" customHeight="false" outlineLevel="0" collapsed="false">
      <c r="C91" s="25"/>
      <c r="E91" s="26"/>
    </row>
    <row r="92" customFormat="false" ht="17.35" hidden="false" customHeight="false" outlineLevel="0" collapsed="false">
      <c r="C92" s="25"/>
      <c r="E92" s="26"/>
    </row>
    <row r="93" customFormat="false" ht="17.35" hidden="false" customHeight="false" outlineLevel="0" collapsed="false">
      <c r="C93" s="25"/>
      <c r="E93" s="26"/>
    </row>
    <row r="94" customFormat="false" ht="17.35" hidden="false" customHeight="false" outlineLevel="0" collapsed="false">
      <c r="C94" s="25"/>
      <c r="E94" s="26"/>
    </row>
    <row r="95" customFormat="false" ht="17.35" hidden="false" customHeight="false" outlineLevel="0" collapsed="false">
      <c r="C95" s="25"/>
      <c r="E95" s="26"/>
    </row>
    <row r="96" customFormat="false" ht="17.35" hidden="false" customHeight="false" outlineLevel="0" collapsed="false">
      <c r="C96" s="25"/>
      <c r="E96" s="26"/>
    </row>
    <row r="97" customFormat="false" ht="17.35" hidden="false" customHeight="false" outlineLevel="0" collapsed="false">
      <c r="C97" s="25"/>
      <c r="E97" s="26"/>
    </row>
    <row r="98" customFormat="false" ht="17.35" hidden="false" customHeight="false" outlineLevel="0" collapsed="false">
      <c r="C98" s="25"/>
      <c r="E98" s="26"/>
    </row>
    <row r="99" customFormat="false" ht="17.35" hidden="false" customHeight="false" outlineLevel="0" collapsed="false">
      <c r="C99" s="25"/>
      <c r="E99" s="26"/>
    </row>
    <row r="100" customFormat="false" ht="17.35" hidden="false" customHeight="false" outlineLevel="0" collapsed="false">
      <c r="C100" s="25"/>
      <c r="E100" s="26"/>
    </row>
    <row r="101" customFormat="false" ht="17.35" hidden="false" customHeight="false" outlineLevel="0" collapsed="false">
      <c r="C101" s="25"/>
      <c r="E101" s="26"/>
    </row>
    <row r="102" customFormat="false" ht="17.35" hidden="false" customHeight="false" outlineLevel="0" collapsed="false">
      <c r="C102" s="25"/>
      <c r="E102" s="26"/>
    </row>
    <row r="103" customFormat="false" ht="17.35" hidden="false" customHeight="false" outlineLevel="0" collapsed="false">
      <c r="C103" s="25"/>
      <c r="E103" s="26"/>
    </row>
    <row r="104" customFormat="false" ht="17.35" hidden="false" customHeight="false" outlineLevel="0" collapsed="false">
      <c r="C104" s="25"/>
      <c r="E104" s="26"/>
    </row>
    <row r="105" customFormat="false" ht="17.35" hidden="false" customHeight="false" outlineLevel="0" collapsed="false">
      <c r="C105" s="25"/>
      <c r="E105" s="26"/>
    </row>
    <row r="106" customFormat="false" ht="17.35" hidden="false" customHeight="false" outlineLevel="0" collapsed="false">
      <c r="C106" s="25"/>
      <c r="E106" s="26"/>
    </row>
    <row r="107" customFormat="false" ht="17.35" hidden="false" customHeight="false" outlineLevel="0" collapsed="false">
      <c r="C107" s="25"/>
      <c r="E107" s="26"/>
    </row>
    <row r="108" customFormat="false" ht="17.35" hidden="false" customHeight="false" outlineLevel="0" collapsed="false">
      <c r="C108" s="25"/>
      <c r="E108" s="26"/>
    </row>
    <row r="109" customFormat="false" ht="17.35" hidden="false" customHeight="false" outlineLevel="0" collapsed="false">
      <c r="C109" s="25"/>
      <c r="E109" s="26"/>
    </row>
    <row r="110" customFormat="false" ht="17.35" hidden="false" customHeight="false" outlineLevel="0" collapsed="false">
      <c r="C110" s="25"/>
      <c r="E110" s="26"/>
    </row>
    <row r="111" customFormat="false" ht="17.35" hidden="false" customHeight="false" outlineLevel="0" collapsed="false">
      <c r="C111" s="25"/>
      <c r="E111" s="26"/>
    </row>
    <row r="112" customFormat="false" ht="17.35" hidden="false" customHeight="false" outlineLevel="0" collapsed="false">
      <c r="C112" s="25"/>
      <c r="E112" s="26"/>
    </row>
    <row r="113" customFormat="false" ht="17.35" hidden="false" customHeight="false" outlineLevel="0" collapsed="false">
      <c r="C113" s="25"/>
      <c r="E113" s="26"/>
    </row>
    <row r="114" customFormat="false" ht="17.35" hidden="false" customHeight="false" outlineLevel="0" collapsed="false">
      <c r="C114" s="25"/>
      <c r="E114" s="26"/>
    </row>
    <row r="115" customFormat="false" ht="17.35" hidden="false" customHeight="false" outlineLevel="0" collapsed="false">
      <c r="C115" s="25"/>
      <c r="E115" s="26"/>
    </row>
    <row r="116" customFormat="false" ht="17.35" hidden="false" customHeight="false" outlineLevel="0" collapsed="false">
      <c r="C116" s="25"/>
      <c r="E116" s="26"/>
    </row>
    <row r="117" customFormat="false" ht="17.35" hidden="false" customHeight="false" outlineLevel="0" collapsed="false">
      <c r="C117" s="25"/>
      <c r="E117" s="26"/>
    </row>
    <row r="118" customFormat="false" ht="17.35" hidden="false" customHeight="false" outlineLevel="0" collapsed="false">
      <c r="C118" s="25"/>
      <c r="E118" s="26"/>
    </row>
    <row r="119" customFormat="false" ht="17.35" hidden="false" customHeight="false" outlineLevel="0" collapsed="false">
      <c r="C119" s="25"/>
      <c r="E119" s="26"/>
    </row>
    <row r="120" customFormat="false" ht="17.35" hidden="false" customHeight="false" outlineLevel="0" collapsed="false">
      <c r="C120" s="25"/>
      <c r="E120" s="26"/>
    </row>
    <row r="121" customFormat="false" ht="17.35" hidden="false" customHeight="false" outlineLevel="0" collapsed="false">
      <c r="C121" s="25"/>
      <c r="E121" s="26"/>
    </row>
    <row r="122" customFormat="false" ht="17.35" hidden="false" customHeight="false" outlineLevel="0" collapsed="false">
      <c r="C122" s="25"/>
      <c r="E122" s="26"/>
    </row>
    <row r="123" customFormat="false" ht="17.35" hidden="false" customHeight="false" outlineLevel="0" collapsed="false">
      <c r="C123" s="25"/>
      <c r="E123" s="26"/>
    </row>
    <row r="124" customFormat="false" ht="17.35" hidden="false" customHeight="false" outlineLevel="0" collapsed="false">
      <c r="C124" s="25"/>
      <c r="E124" s="26"/>
    </row>
    <row r="125" customFormat="false" ht="17.35" hidden="false" customHeight="false" outlineLevel="0" collapsed="false">
      <c r="C125" s="25"/>
      <c r="E125" s="26"/>
    </row>
    <row r="126" customFormat="false" ht="17.35" hidden="false" customHeight="false" outlineLevel="0" collapsed="false">
      <c r="C126" s="25"/>
      <c r="E126" s="26"/>
    </row>
    <row r="127" customFormat="false" ht="17.35" hidden="false" customHeight="false" outlineLevel="0" collapsed="false">
      <c r="C127" s="25"/>
      <c r="E127" s="26"/>
    </row>
    <row r="128" customFormat="false" ht="17.35" hidden="false" customHeight="false" outlineLevel="0" collapsed="false">
      <c r="C128" s="25"/>
      <c r="E128" s="26"/>
    </row>
    <row r="129" customFormat="false" ht="17.35" hidden="false" customHeight="false" outlineLevel="0" collapsed="false">
      <c r="C129" s="25"/>
      <c r="E129" s="26"/>
    </row>
    <row r="130" customFormat="false" ht="17.35" hidden="false" customHeight="false" outlineLevel="0" collapsed="false">
      <c r="C130" s="25"/>
      <c r="E130" s="26"/>
    </row>
    <row r="131" customFormat="false" ht="17.35" hidden="false" customHeight="false" outlineLevel="0" collapsed="false">
      <c r="C131" s="25"/>
      <c r="E131" s="26"/>
    </row>
    <row r="132" customFormat="false" ht="17.35" hidden="false" customHeight="false" outlineLevel="0" collapsed="false">
      <c r="C132" s="25"/>
      <c r="E132" s="26"/>
    </row>
    <row r="133" customFormat="false" ht="17.35" hidden="false" customHeight="false" outlineLevel="0" collapsed="false">
      <c r="C133" s="25"/>
      <c r="E133" s="26"/>
    </row>
    <row r="134" customFormat="false" ht="17.35" hidden="false" customHeight="false" outlineLevel="0" collapsed="false">
      <c r="C134" s="25"/>
      <c r="E134" s="26"/>
    </row>
    <row r="135" customFormat="false" ht="17.35" hidden="false" customHeight="false" outlineLevel="0" collapsed="false">
      <c r="C135" s="25"/>
      <c r="E135" s="26"/>
    </row>
    <row r="136" customFormat="false" ht="17.35" hidden="false" customHeight="false" outlineLevel="0" collapsed="false">
      <c r="C136" s="25"/>
      <c r="E136" s="26"/>
    </row>
    <row r="137" customFormat="false" ht="17.35" hidden="false" customHeight="false" outlineLevel="0" collapsed="false">
      <c r="C137" s="25"/>
      <c r="E137" s="26"/>
    </row>
    <row r="138" customFormat="false" ht="17.35" hidden="false" customHeight="false" outlineLevel="0" collapsed="false">
      <c r="C138" s="25"/>
      <c r="E138" s="26"/>
    </row>
    <row r="139" customFormat="false" ht="17.35" hidden="false" customHeight="false" outlineLevel="0" collapsed="false">
      <c r="C139" s="25"/>
      <c r="E139" s="26"/>
    </row>
    <row r="140" customFormat="false" ht="17.35" hidden="false" customHeight="false" outlineLevel="0" collapsed="false">
      <c r="C140" s="25"/>
      <c r="E140" s="26"/>
    </row>
    <row r="141" customFormat="false" ht="17.35" hidden="false" customHeight="false" outlineLevel="0" collapsed="false">
      <c r="C141" s="25"/>
      <c r="E141" s="26"/>
    </row>
    <row r="142" customFormat="false" ht="17.35" hidden="false" customHeight="false" outlineLevel="0" collapsed="false">
      <c r="C142" s="25"/>
      <c r="E142" s="26"/>
    </row>
    <row r="143" customFormat="false" ht="17.35" hidden="false" customHeight="false" outlineLevel="0" collapsed="false">
      <c r="C143" s="25"/>
      <c r="E143" s="26"/>
    </row>
    <row r="144" customFormat="false" ht="17.35" hidden="false" customHeight="false" outlineLevel="0" collapsed="false">
      <c r="C144" s="25"/>
      <c r="E144" s="26"/>
    </row>
    <row r="145" customFormat="false" ht="17.35" hidden="false" customHeight="false" outlineLevel="0" collapsed="false">
      <c r="C145" s="25"/>
      <c r="E145" s="26"/>
    </row>
    <row r="146" customFormat="false" ht="17.35" hidden="false" customHeight="false" outlineLevel="0" collapsed="false">
      <c r="C146" s="25"/>
      <c r="E146" s="26"/>
    </row>
    <row r="147" customFormat="false" ht="17.35" hidden="false" customHeight="false" outlineLevel="0" collapsed="false">
      <c r="C147" s="25"/>
      <c r="E147" s="26"/>
    </row>
    <row r="148" customFormat="false" ht="17.35" hidden="false" customHeight="false" outlineLevel="0" collapsed="false">
      <c r="C148" s="25"/>
      <c r="E148" s="26"/>
    </row>
    <row r="149" customFormat="false" ht="17.35" hidden="false" customHeight="false" outlineLevel="0" collapsed="false">
      <c r="C149" s="25"/>
      <c r="E149" s="26"/>
    </row>
    <row r="150" customFormat="false" ht="17.35" hidden="false" customHeight="false" outlineLevel="0" collapsed="false">
      <c r="C150" s="25"/>
      <c r="E150" s="26"/>
    </row>
    <row r="151" customFormat="false" ht="17.35" hidden="false" customHeight="false" outlineLevel="0" collapsed="false">
      <c r="C151" s="25"/>
      <c r="E151" s="26"/>
    </row>
    <row r="152" customFormat="false" ht="17.35" hidden="false" customHeight="false" outlineLevel="0" collapsed="false">
      <c r="C152" s="25"/>
      <c r="E152" s="26"/>
    </row>
    <row r="153" customFormat="false" ht="17.35" hidden="false" customHeight="false" outlineLevel="0" collapsed="false">
      <c r="C153" s="25"/>
      <c r="E153" s="26"/>
    </row>
    <row r="154" customFormat="false" ht="17.35" hidden="false" customHeight="false" outlineLevel="0" collapsed="false">
      <c r="C154" s="25"/>
      <c r="E154" s="26"/>
    </row>
    <row r="155" customFormat="false" ht="17.35" hidden="false" customHeight="false" outlineLevel="0" collapsed="false">
      <c r="C155" s="25"/>
      <c r="E155" s="26"/>
    </row>
    <row r="156" customFormat="false" ht="17.35" hidden="false" customHeight="false" outlineLevel="0" collapsed="false">
      <c r="C156" s="25"/>
      <c r="E156" s="26"/>
    </row>
    <row r="157" customFormat="false" ht="17.35" hidden="false" customHeight="false" outlineLevel="0" collapsed="false">
      <c r="C157" s="25"/>
      <c r="E157" s="26"/>
    </row>
    <row r="158" customFormat="false" ht="17.35" hidden="false" customHeight="false" outlineLevel="0" collapsed="false">
      <c r="C158" s="25"/>
      <c r="E158" s="26"/>
    </row>
    <row r="159" customFormat="false" ht="17.35" hidden="false" customHeight="false" outlineLevel="0" collapsed="false">
      <c r="C159" s="25"/>
      <c r="E159" s="26"/>
    </row>
    <row r="160" customFormat="false" ht="17.35" hidden="false" customHeight="false" outlineLevel="0" collapsed="false">
      <c r="C160" s="25"/>
      <c r="E160" s="26"/>
    </row>
    <row r="161" customFormat="false" ht="17.35" hidden="false" customHeight="false" outlineLevel="0" collapsed="false">
      <c r="C161" s="25"/>
      <c r="E161" s="26"/>
    </row>
    <row r="162" customFormat="false" ht="17.35" hidden="false" customHeight="false" outlineLevel="0" collapsed="false">
      <c r="C162" s="25"/>
      <c r="E162" s="26"/>
    </row>
    <row r="163" customFormat="false" ht="17.35" hidden="false" customHeight="false" outlineLevel="0" collapsed="false">
      <c r="C163" s="25"/>
      <c r="E163" s="26"/>
    </row>
    <row r="164" customFormat="false" ht="17.35" hidden="false" customHeight="false" outlineLevel="0" collapsed="false">
      <c r="C164" s="25"/>
      <c r="E164" s="26"/>
    </row>
    <row r="165" customFormat="false" ht="17.35" hidden="false" customHeight="false" outlineLevel="0" collapsed="false">
      <c r="C165" s="25"/>
      <c r="E165" s="26"/>
    </row>
    <row r="166" customFormat="false" ht="17.35" hidden="false" customHeight="false" outlineLevel="0" collapsed="false">
      <c r="C166" s="25"/>
      <c r="E166" s="26"/>
    </row>
    <row r="167" customFormat="false" ht="17.35" hidden="false" customHeight="false" outlineLevel="0" collapsed="false">
      <c r="C167" s="25"/>
      <c r="E167" s="26"/>
    </row>
    <row r="168" customFormat="false" ht="17.35" hidden="false" customHeight="false" outlineLevel="0" collapsed="false">
      <c r="C168" s="25"/>
      <c r="E168" s="26"/>
    </row>
    <row r="169" customFormat="false" ht="17.35" hidden="false" customHeight="false" outlineLevel="0" collapsed="false">
      <c r="C169" s="25"/>
      <c r="E169" s="26"/>
    </row>
    <row r="170" customFormat="false" ht="17.35" hidden="false" customHeight="false" outlineLevel="0" collapsed="false">
      <c r="C170" s="25"/>
      <c r="E170" s="26"/>
    </row>
    <row r="171" customFormat="false" ht="17.35" hidden="false" customHeight="false" outlineLevel="0" collapsed="false">
      <c r="C171" s="25"/>
      <c r="E171" s="26"/>
    </row>
    <row r="172" customFormat="false" ht="17.35" hidden="false" customHeight="false" outlineLevel="0" collapsed="false">
      <c r="C172" s="25"/>
      <c r="E172" s="26"/>
    </row>
    <row r="173" customFormat="false" ht="17.35" hidden="false" customHeight="false" outlineLevel="0" collapsed="false">
      <c r="C173" s="25"/>
      <c r="E173" s="26"/>
    </row>
    <row r="174" customFormat="false" ht="17.35" hidden="false" customHeight="false" outlineLevel="0" collapsed="false">
      <c r="C174" s="25"/>
      <c r="E174" s="26"/>
    </row>
    <row r="175" customFormat="false" ht="17.35" hidden="false" customHeight="false" outlineLevel="0" collapsed="false">
      <c r="C175" s="25"/>
      <c r="E175" s="26"/>
    </row>
    <row r="176" customFormat="false" ht="17.35" hidden="false" customHeight="false" outlineLevel="0" collapsed="false">
      <c r="C176" s="25"/>
      <c r="E176" s="26"/>
    </row>
    <row r="177" customFormat="false" ht="17.35" hidden="false" customHeight="false" outlineLevel="0" collapsed="false">
      <c r="C177" s="25"/>
      <c r="E177" s="26"/>
    </row>
    <row r="178" customFormat="false" ht="17.35" hidden="false" customHeight="false" outlineLevel="0" collapsed="false">
      <c r="C178" s="25"/>
      <c r="E178" s="26"/>
    </row>
    <row r="179" customFormat="false" ht="17.35" hidden="false" customHeight="false" outlineLevel="0" collapsed="false">
      <c r="C179" s="25"/>
      <c r="E179" s="26"/>
    </row>
    <row r="180" customFormat="false" ht="17.35" hidden="false" customHeight="false" outlineLevel="0" collapsed="false">
      <c r="C180" s="25"/>
      <c r="E180" s="26"/>
    </row>
    <row r="181" customFormat="false" ht="17.35" hidden="false" customHeight="false" outlineLevel="0" collapsed="false">
      <c r="C181" s="25"/>
      <c r="E181" s="26"/>
    </row>
    <row r="182" customFormat="false" ht="17.35" hidden="false" customHeight="false" outlineLevel="0" collapsed="false">
      <c r="C182" s="25"/>
      <c r="E182" s="26"/>
    </row>
    <row r="183" customFormat="false" ht="17.35" hidden="false" customHeight="false" outlineLevel="0" collapsed="false">
      <c r="C183" s="25"/>
      <c r="E183" s="26"/>
    </row>
    <row r="184" customFormat="false" ht="17.35" hidden="false" customHeight="false" outlineLevel="0" collapsed="false">
      <c r="C184" s="25"/>
      <c r="E184" s="26"/>
    </row>
    <row r="185" customFormat="false" ht="17.35" hidden="false" customHeight="false" outlineLevel="0" collapsed="false">
      <c r="C185" s="25"/>
      <c r="E185" s="26"/>
    </row>
    <row r="186" customFormat="false" ht="17.35" hidden="false" customHeight="false" outlineLevel="0" collapsed="false">
      <c r="C186" s="25"/>
      <c r="E186" s="26"/>
    </row>
    <row r="187" customFormat="false" ht="17.35" hidden="false" customHeight="false" outlineLevel="0" collapsed="false">
      <c r="C187" s="25"/>
      <c r="E187" s="26"/>
    </row>
    <row r="188" customFormat="false" ht="17.35" hidden="false" customHeight="false" outlineLevel="0" collapsed="false">
      <c r="C188" s="25"/>
      <c r="E188" s="26"/>
    </row>
    <row r="189" customFormat="false" ht="17.35" hidden="false" customHeight="false" outlineLevel="0" collapsed="false">
      <c r="C189" s="25"/>
      <c r="E189" s="26"/>
    </row>
    <row r="190" customFormat="false" ht="17.35" hidden="false" customHeight="false" outlineLevel="0" collapsed="false">
      <c r="C190" s="25"/>
      <c r="E190" s="26"/>
    </row>
    <row r="191" customFormat="false" ht="17.35" hidden="false" customHeight="false" outlineLevel="0" collapsed="false">
      <c r="C191" s="25"/>
      <c r="E191" s="26"/>
    </row>
    <row r="192" customFormat="false" ht="17.35" hidden="false" customHeight="false" outlineLevel="0" collapsed="false">
      <c r="C192" s="25"/>
      <c r="E192" s="26"/>
    </row>
    <row r="193" customFormat="false" ht="17.35" hidden="false" customHeight="false" outlineLevel="0" collapsed="false">
      <c r="C193" s="25"/>
      <c r="E193" s="26"/>
    </row>
    <row r="194" customFormat="false" ht="17.35" hidden="false" customHeight="false" outlineLevel="0" collapsed="false">
      <c r="C194" s="25"/>
      <c r="E194" s="26"/>
    </row>
    <row r="195" customFormat="false" ht="17.35" hidden="false" customHeight="false" outlineLevel="0" collapsed="false">
      <c r="C195" s="25"/>
      <c r="E195" s="26"/>
    </row>
    <row r="196" customFormat="false" ht="17.35" hidden="false" customHeight="false" outlineLevel="0" collapsed="false">
      <c r="C196" s="25"/>
      <c r="E196" s="26"/>
    </row>
    <row r="197" customFormat="false" ht="17.35" hidden="false" customHeight="false" outlineLevel="0" collapsed="false">
      <c r="C197" s="25"/>
      <c r="E197" s="26"/>
    </row>
    <row r="198" customFormat="false" ht="17.35" hidden="false" customHeight="false" outlineLevel="0" collapsed="false">
      <c r="C198" s="25"/>
      <c r="E198" s="26"/>
    </row>
    <row r="199" customFormat="false" ht="17.35" hidden="false" customHeight="false" outlineLevel="0" collapsed="false">
      <c r="C199" s="25"/>
      <c r="E199" s="26"/>
    </row>
    <row r="200" customFormat="false" ht="17.35" hidden="false" customHeight="false" outlineLevel="0" collapsed="false">
      <c r="C200" s="25"/>
      <c r="E200" s="26"/>
    </row>
    <row r="201" customFormat="false" ht="17.35" hidden="false" customHeight="false" outlineLevel="0" collapsed="false">
      <c r="C201" s="25"/>
      <c r="E201" s="26"/>
    </row>
    <row r="202" customFormat="false" ht="17.35" hidden="false" customHeight="false" outlineLevel="0" collapsed="false">
      <c r="C202" s="25"/>
      <c r="E202" s="26"/>
    </row>
    <row r="203" customFormat="false" ht="17.35" hidden="false" customHeight="false" outlineLevel="0" collapsed="false">
      <c r="C203" s="25"/>
      <c r="E203" s="26"/>
    </row>
    <row r="204" customFormat="false" ht="17.35" hidden="false" customHeight="false" outlineLevel="0" collapsed="false">
      <c r="C204" s="25"/>
      <c r="E204" s="26"/>
    </row>
    <row r="205" customFormat="false" ht="17.35" hidden="false" customHeight="false" outlineLevel="0" collapsed="false">
      <c r="C205" s="25"/>
      <c r="E205" s="26"/>
    </row>
    <row r="206" customFormat="false" ht="17.35" hidden="false" customHeight="false" outlineLevel="0" collapsed="false">
      <c r="C206" s="25"/>
      <c r="E206" s="26"/>
    </row>
    <row r="207" customFormat="false" ht="17.35" hidden="false" customHeight="false" outlineLevel="0" collapsed="false">
      <c r="C207" s="25"/>
      <c r="E207" s="26"/>
    </row>
    <row r="208" customFormat="false" ht="17.35" hidden="false" customHeight="false" outlineLevel="0" collapsed="false">
      <c r="C208" s="25"/>
      <c r="E208" s="26"/>
    </row>
    <row r="209" customFormat="false" ht="17.35" hidden="false" customHeight="false" outlineLevel="0" collapsed="false">
      <c r="C209" s="25"/>
      <c r="E209" s="26"/>
    </row>
    <row r="210" customFormat="false" ht="17.35" hidden="false" customHeight="false" outlineLevel="0" collapsed="false">
      <c r="C210" s="25"/>
      <c r="E210" s="26"/>
    </row>
    <row r="211" customFormat="false" ht="17.35" hidden="false" customHeight="false" outlineLevel="0" collapsed="false">
      <c r="C211" s="25"/>
      <c r="E211" s="26"/>
    </row>
    <row r="212" customFormat="false" ht="17.35" hidden="false" customHeight="false" outlineLevel="0" collapsed="false">
      <c r="C212" s="25"/>
      <c r="E212" s="26"/>
    </row>
    <row r="213" customFormat="false" ht="17.35" hidden="false" customHeight="false" outlineLevel="0" collapsed="false">
      <c r="C213" s="25"/>
      <c r="E213" s="26"/>
    </row>
    <row r="214" customFormat="false" ht="17.35" hidden="false" customHeight="false" outlineLevel="0" collapsed="false">
      <c r="C214" s="25"/>
      <c r="E214" s="26"/>
    </row>
    <row r="215" customFormat="false" ht="17.35" hidden="false" customHeight="false" outlineLevel="0" collapsed="false">
      <c r="C215" s="25"/>
      <c r="E215" s="26"/>
    </row>
    <row r="216" customFormat="false" ht="17.35" hidden="false" customHeight="false" outlineLevel="0" collapsed="false">
      <c r="C216" s="25"/>
      <c r="E216" s="26"/>
    </row>
    <row r="217" customFormat="false" ht="17.35" hidden="false" customHeight="false" outlineLevel="0" collapsed="false">
      <c r="C217" s="25"/>
      <c r="E217" s="26"/>
    </row>
    <row r="218" customFormat="false" ht="17.35" hidden="false" customHeight="false" outlineLevel="0" collapsed="false">
      <c r="C218" s="25"/>
      <c r="E218" s="26"/>
    </row>
    <row r="219" customFormat="false" ht="17.35" hidden="false" customHeight="false" outlineLevel="0" collapsed="false">
      <c r="C219" s="25"/>
      <c r="E219" s="26"/>
    </row>
    <row r="220" customFormat="false" ht="17.35" hidden="false" customHeight="false" outlineLevel="0" collapsed="false">
      <c r="C220" s="25"/>
      <c r="E220" s="26"/>
    </row>
    <row r="221" customFormat="false" ht="17.35" hidden="false" customHeight="false" outlineLevel="0" collapsed="false">
      <c r="C221" s="25"/>
      <c r="E221" s="26"/>
    </row>
    <row r="222" customFormat="false" ht="17.35" hidden="false" customHeight="false" outlineLevel="0" collapsed="false">
      <c r="C222" s="25"/>
      <c r="E222" s="26"/>
    </row>
    <row r="223" customFormat="false" ht="17.35" hidden="false" customHeight="false" outlineLevel="0" collapsed="false">
      <c r="C223" s="25"/>
      <c r="E223" s="26"/>
    </row>
    <row r="224" customFormat="false" ht="17.35" hidden="false" customHeight="false" outlineLevel="0" collapsed="false">
      <c r="C224" s="25"/>
      <c r="E224" s="26"/>
    </row>
    <row r="225" customFormat="false" ht="17.35" hidden="false" customHeight="false" outlineLevel="0" collapsed="false">
      <c r="C225" s="25"/>
      <c r="E225" s="26"/>
    </row>
    <row r="226" customFormat="false" ht="17.35" hidden="false" customHeight="false" outlineLevel="0" collapsed="false">
      <c r="C226" s="25"/>
      <c r="E226" s="26"/>
    </row>
    <row r="227" customFormat="false" ht="17.35" hidden="false" customHeight="false" outlineLevel="0" collapsed="false">
      <c r="C227" s="25"/>
      <c r="E227" s="26"/>
    </row>
    <row r="228" customFormat="false" ht="17.35" hidden="false" customHeight="false" outlineLevel="0" collapsed="false">
      <c r="C228" s="25"/>
      <c r="E228" s="26"/>
    </row>
    <row r="229" customFormat="false" ht="17.35" hidden="false" customHeight="false" outlineLevel="0" collapsed="false">
      <c r="C229" s="25"/>
      <c r="E229" s="26"/>
    </row>
    <row r="230" customFormat="false" ht="17.35" hidden="false" customHeight="false" outlineLevel="0" collapsed="false">
      <c r="C230" s="25"/>
      <c r="E230" s="26"/>
    </row>
    <row r="231" customFormat="false" ht="17.35" hidden="false" customHeight="false" outlineLevel="0" collapsed="false">
      <c r="C231" s="25"/>
      <c r="E231" s="26"/>
    </row>
    <row r="232" customFormat="false" ht="17.35" hidden="false" customHeight="false" outlineLevel="0" collapsed="false">
      <c r="C232" s="25"/>
      <c r="E232" s="26"/>
    </row>
    <row r="233" customFormat="false" ht="17.35" hidden="false" customHeight="false" outlineLevel="0" collapsed="false">
      <c r="C233" s="25"/>
      <c r="E233" s="26"/>
    </row>
    <row r="234" customFormat="false" ht="17.35" hidden="false" customHeight="false" outlineLevel="0" collapsed="false">
      <c r="C234" s="25"/>
      <c r="E234" s="26"/>
    </row>
    <row r="235" customFormat="false" ht="17.35" hidden="false" customHeight="false" outlineLevel="0" collapsed="false">
      <c r="C235" s="25"/>
      <c r="E235" s="26"/>
    </row>
    <row r="236" customFormat="false" ht="17.35" hidden="false" customHeight="false" outlineLevel="0" collapsed="false">
      <c r="C236" s="25"/>
      <c r="E236" s="26"/>
    </row>
    <row r="237" customFormat="false" ht="17.35" hidden="false" customHeight="false" outlineLevel="0" collapsed="false">
      <c r="C237" s="25"/>
      <c r="E237" s="26"/>
    </row>
    <row r="238" customFormat="false" ht="17.35" hidden="false" customHeight="false" outlineLevel="0" collapsed="false">
      <c r="C238" s="25"/>
      <c r="E238" s="26"/>
    </row>
    <row r="239" customFormat="false" ht="17.35" hidden="false" customHeight="false" outlineLevel="0" collapsed="false">
      <c r="C239" s="25"/>
      <c r="E239" s="26"/>
    </row>
    <row r="240" customFormat="false" ht="17.35" hidden="false" customHeight="false" outlineLevel="0" collapsed="false">
      <c r="C240" s="25"/>
      <c r="E240" s="26"/>
    </row>
    <row r="241" customFormat="false" ht="17.35" hidden="false" customHeight="false" outlineLevel="0" collapsed="false">
      <c r="C241" s="25"/>
      <c r="E241" s="26"/>
    </row>
    <row r="242" customFormat="false" ht="17.35" hidden="false" customHeight="false" outlineLevel="0" collapsed="false">
      <c r="C242" s="25"/>
      <c r="E242" s="26"/>
    </row>
    <row r="243" customFormat="false" ht="17.35" hidden="false" customHeight="false" outlineLevel="0" collapsed="false">
      <c r="C243" s="25"/>
      <c r="E243" s="26"/>
    </row>
    <row r="244" customFormat="false" ht="17.35" hidden="false" customHeight="false" outlineLevel="0" collapsed="false">
      <c r="C244" s="25"/>
      <c r="E244" s="26"/>
    </row>
    <row r="245" customFormat="false" ht="17.35" hidden="false" customHeight="false" outlineLevel="0" collapsed="false">
      <c r="C245" s="25"/>
      <c r="E245" s="26"/>
    </row>
    <row r="246" customFormat="false" ht="17.35" hidden="false" customHeight="false" outlineLevel="0" collapsed="false">
      <c r="C246" s="25"/>
      <c r="E246" s="26"/>
    </row>
    <row r="247" customFormat="false" ht="17.35" hidden="false" customHeight="false" outlineLevel="0" collapsed="false">
      <c r="C247" s="25"/>
      <c r="E247" s="26"/>
    </row>
    <row r="248" customFormat="false" ht="17.35" hidden="false" customHeight="false" outlineLevel="0" collapsed="false">
      <c r="C248" s="25"/>
      <c r="E248" s="26"/>
    </row>
    <row r="249" customFormat="false" ht="17.35" hidden="false" customHeight="false" outlineLevel="0" collapsed="false">
      <c r="C249" s="25"/>
      <c r="E249" s="26"/>
    </row>
    <row r="250" customFormat="false" ht="17.35" hidden="false" customHeight="false" outlineLevel="0" collapsed="false">
      <c r="C250" s="25"/>
      <c r="E250" s="26"/>
    </row>
    <row r="251" customFormat="false" ht="17.35" hidden="false" customHeight="false" outlineLevel="0" collapsed="false">
      <c r="C251" s="25"/>
      <c r="E251" s="26"/>
    </row>
    <row r="252" customFormat="false" ht="17.35" hidden="false" customHeight="false" outlineLevel="0" collapsed="false">
      <c r="C252" s="25"/>
      <c r="E252" s="26"/>
    </row>
    <row r="253" customFormat="false" ht="17.35" hidden="false" customHeight="false" outlineLevel="0" collapsed="false">
      <c r="C253" s="25"/>
      <c r="E253" s="26"/>
    </row>
    <row r="254" customFormat="false" ht="17.35" hidden="false" customHeight="false" outlineLevel="0" collapsed="false">
      <c r="C254" s="25"/>
      <c r="E254" s="26"/>
    </row>
    <row r="255" customFormat="false" ht="17.35" hidden="false" customHeight="false" outlineLevel="0" collapsed="false">
      <c r="C255" s="25"/>
      <c r="E255" s="26"/>
    </row>
    <row r="256" customFormat="false" ht="17.35" hidden="false" customHeight="false" outlineLevel="0" collapsed="false">
      <c r="C256" s="25"/>
      <c r="E256" s="26"/>
    </row>
    <row r="257" customFormat="false" ht="17.35" hidden="false" customHeight="false" outlineLevel="0" collapsed="false">
      <c r="C257" s="25"/>
      <c r="E257" s="26"/>
    </row>
    <row r="258" customFormat="false" ht="17.35" hidden="false" customHeight="false" outlineLevel="0" collapsed="false">
      <c r="C258" s="25"/>
      <c r="E258" s="26"/>
    </row>
    <row r="259" customFormat="false" ht="17.35" hidden="false" customHeight="false" outlineLevel="0" collapsed="false">
      <c r="C259" s="25"/>
      <c r="E259" s="26"/>
    </row>
    <row r="260" customFormat="false" ht="17.35" hidden="false" customHeight="false" outlineLevel="0" collapsed="false">
      <c r="C260" s="25"/>
      <c r="E260" s="26"/>
    </row>
    <row r="261" customFormat="false" ht="17.35" hidden="false" customHeight="false" outlineLevel="0" collapsed="false">
      <c r="C261" s="25"/>
      <c r="E261" s="26"/>
    </row>
    <row r="262" customFormat="false" ht="17.35" hidden="false" customHeight="false" outlineLevel="0" collapsed="false">
      <c r="C262" s="25"/>
      <c r="E262" s="26"/>
    </row>
    <row r="263" customFormat="false" ht="17.35" hidden="false" customHeight="false" outlineLevel="0" collapsed="false">
      <c r="C263" s="25"/>
      <c r="E263" s="26"/>
    </row>
    <row r="264" customFormat="false" ht="17.35" hidden="false" customHeight="false" outlineLevel="0" collapsed="false">
      <c r="C264" s="25"/>
      <c r="E264" s="26"/>
    </row>
    <row r="265" customFormat="false" ht="17.35" hidden="false" customHeight="false" outlineLevel="0" collapsed="false">
      <c r="C265" s="25"/>
      <c r="E265" s="26"/>
    </row>
    <row r="266" customFormat="false" ht="17.35" hidden="false" customHeight="false" outlineLevel="0" collapsed="false">
      <c r="C266" s="25"/>
      <c r="E266" s="26"/>
    </row>
    <row r="267" customFormat="false" ht="17.35" hidden="false" customHeight="false" outlineLevel="0" collapsed="false">
      <c r="C267" s="25"/>
      <c r="E267" s="26"/>
    </row>
    <row r="268" customFormat="false" ht="17.35" hidden="false" customHeight="false" outlineLevel="0" collapsed="false">
      <c r="C268" s="25"/>
      <c r="E268" s="26"/>
    </row>
    <row r="269" customFormat="false" ht="17.35" hidden="false" customHeight="false" outlineLevel="0" collapsed="false">
      <c r="C269" s="25"/>
      <c r="E269" s="26"/>
    </row>
    <row r="270" customFormat="false" ht="17.35" hidden="false" customHeight="false" outlineLevel="0" collapsed="false">
      <c r="C270" s="25"/>
      <c r="E270" s="26"/>
    </row>
    <row r="271" customFormat="false" ht="17.35" hidden="false" customHeight="false" outlineLevel="0" collapsed="false">
      <c r="C271" s="25"/>
      <c r="E271" s="26"/>
    </row>
    <row r="272" customFormat="false" ht="17.35" hidden="false" customHeight="false" outlineLevel="0" collapsed="false">
      <c r="C272" s="25"/>
      <c r="E272" s="26"/>
    </row>
    <row r="273" customFormat="false" ht="17.35" hidden="false" customHeight="false" outlineLevel="0" collapsed="false">
      <c r="C273" s="25"/>
      <c r="E273" s="26"/>
    </row>
    <row r="274" customFormat="false" ht="17.35" hidden="false" customHeight="false" outlineLevel="0" collapsed="false">
      <c r="C274" s="25"/>
      <c r="E274" s="26"/>
    </row>
    <row r="275" customFormat="false" ht="17.35" hidden="false" customHeight="false" outlineLevel="0" collapsed="false">
      <c r="C275" s="25"/>
      <c r="E275" s="26"/>
    </row>
    <row r="276" customFormat="false" ht="17.35" hidden="false" customHeight="false" outlineLevel="0" collapsed="false">
      <c r="C276" s="25"/>
      <c r="E276" s="26"/>
    </row>
    <row r="277" customFormat="false" ht="17.35" hidden="false" customHeight="false" outlineLevel="0" collapsed="false">
      <c r="C277" s="25"/>
      <c r="E277" s="26"/>
    </row>
    <row r="278" customFormat="false" ht="17.35" hidden="false" customHeight="false" outlineLevel="0" collapsed="false">
      <c r="C278" s="25"/>
      <c r="E278" s="26"/>
    </row>
    <row r="279" customFormat="false" ht="17.35" hidden="false" customHeight="false" outlineLevel="0" collapsed="false">
      <c r="C279" s="25"/>
      <c r="E279" s="26"/>
    </row>
    <row r="280" customFormat="false" ht="17.35" hidden="false" customHeight="false" outlineLevel="0" collapsed="false">
      <c r="C280" s="25"/>
      <c r="E280" s="26"/>
    </row>
    <row r="281" customFormat="false" ht="17.35" hidden="false" customHeight="false" outlineLevel="0" collapsed="false">
      <c r="C281" s="25"/>
      <c r="E281" s="26"/>
    </row>
    <row r="282" customFormat="false" ht="17.35" hidden="false" customHeight="false" outlineLevel="0" collapsed="false">
      <c r="C282" s="25"/>
      <c r="E282" s="26"/>
    </row>
    <row r="283" customFormat="false" ht="17.35" hidden="false" customHeight="false" outlineLevel="0" collapsed="false">
      <c r="C283" s="25"/>
      <c r="E283" s="26"/>
    </row>
    <row r="284" customFormat="false" ht="17.35" hidden="false" customHeight="false" outlineLevel="0" collapsed="false">
      <c r="C284" s="25"/>
      <c r="E284" s="26"/>
    </row>
    <row r="285" customFormat="false" ht="17.35" hidden="false" customHeight="false" outlineLevel="0" collapsed="false">
      <c r="C285" s="25"/>
      <c r="E285" s="26"/>
    </row>
    <row r="286" customFormat="false" ht="17.35" hidden="false" customHeight="false" outlineLevel="0" collapsed="false">
      <c r="C286" s="25"/>
      <c r="E286" s="26"/>
    </row>
    <row r="287" customFormat="false" ht="17.35" hidden="false" customHeight="false" outlineLevel="0" collapsed="false">
      <c r="C287" s="25"/>
      <c r="E287" s="26"/>
    </row>
    <row r="288" customFormat="false" ht="17.35" hidden="false" customHeight="false" outlineLevel="0" collapsed="false">
      <c r="C288" s="25"/>
      <c r="E288" s="26"/>
    </row>
    <row r="289" customFormat="false" ht="17.35" hidden="false" customHeight="false" outlineLevel="0" collapsed="false">
      <c r="C289" s="25"/>
      <c r="E289" s="26"/>
    </row>
    <row r="290" customFormat="false" ht="17.35" hidden="false" customHeight="false" outlineLevel="0" collapsed="false">
      <c r="C290" s="25"/>
      <c r="E290" s="26"/>
    </row>
    <row r="291" customFormat="false" ht="17.35" hidden="false" customHeight="false" outlineLevel="0" collapsed="false">
      <c r="C291" s="25"/>
      <c r="E291" s="26"/>
    </row>
    <row r="292" customFormat="false" ht="17.35" hidden="false" customHeight="false" outlineLevel="0" collapsed="false">
      <c r="C292" s="25"/>
      <c r="E292" s="26"/>
    </row>
    <row r="293" customFormat="false" ht="17.35" hidden="false" customHeight="false" outlineLevel="0" collapsed="false">
      <c r="C293" s="25"/>
      <c r="E293" s="26"/>
    </row>
    <row r="294" customFormat="false" ht="17.35" hidden="false" customHeight="false" outlineLevel="0" collapsed="false">
      <c r="C294" s="25"/>
      <c r="E294" s="26"/>
    </row>
    <row r="295" customFormat="false" ht="17.35" hidden="false" customHeight="false" outlineLevel="0" collapsed="false">
      <c r="C295" s="25"/>
      <c r="E295" s="26"/>
    </row>
    <row r="296" customFormat="false" ht="17.35" hidden="false" customHeight="false" outlineLevel="0" collapsed="false">
      <c r="C296" s="25"/>
      <c r="E296" s="26"/>
    </row>
    <row r="297" customFormat="false" ht="17.35" hidden="false" customHeight="false" outlineLevel="0" collapsed="false">
      <c r="C297" s="25"/>
      <c r="E297" s="26"/>
    </row>
    <row r="298" customFormat="false" ht="17.35" hidden="false" customHeight="false" outlineLevel="0" collapsed="false">
      <c r="C298" s="25"/>
      <c r="E298" s="26"/>
    </row>
    <row r="299" customFormat="false" ht="17.35" hidden="false" customHeight="false" outlineLevel="0" collapsed="false">
      <c r="C299" s="25"/>
      <c r="E299" s="26"/>
    </row>
    <row r="300" customFormat="false" ht="17.35" hidden="false" customHeight="false" outlineLevel="0" collapsed="false">
      <c r="C300" s="25"/>
      <c r="E300" s="26"/>
    </row>
    <row r="301" customFormat="false" ht="17.35" hidden="false" customHeight="false" outlineLevel="0" collapsed="false">
      <c r="C301" s="25"/>
      <c r="E301" s="26"/>
    </row>
    <row r="302" customFormat="false" ht="17.35" hidden="false" customHeight="false" outlineLevel="0" collapsed="false">
      <c r="C302" s="25"/>
      <c r="E302" s="26"/>
    </row>
    <row r="303" customFormat="false" ht="17.35" hidden="false" customHeight="false" outlineLevel="0" collapsed="false">
      <c r="C303" s="25"/>
      <c r="E303" s="26"/>
    </row>
    <row r="304" customFormat="false" ht="17.35" hidden="false" customHeight="false" outlineLevel="0" collapsed="false">
      <c r="C304" s="25"/>
      <c r="E304" s="26"/>
    </row>
    <row r="305" customFormat="false" ht="17.35" hidden="false" customHeight="false" outlineLevel="0" collapsed="false">
      <c r="C305" s="25"/>
      <c r="E305" s="26"/>
    </row>
    <row r="306" customFormat="false" ht="17.35" hidden="false" customHeight="false" outlineLevel="0" collapsed="false">
      <c r="C306" s="25"/>
      <c r="E306" s="26"/>
    </row>
    <row r="307" customFormat="false" ht="17.35" hidden="false" customHeight="false" outlineLevel="0" collapsed="false">
      <c r="C307" s="25"/>
      <c r="E307" s="26"/>
    </row>
    <row r="308" customFormat="false" ht="17.35" hidden="false" customHeight="false" outlineLevel="0" collapsed="false">
      <c r="C308" s="25"/>
      <c r="E308" s="26"/>
    </row>
    <row r="309" customFormat="false" ht="17.35" hidden="false" customHeight="false" outlineLevel="0" collapsed="false">
      <c r="C309" s="25"/>
      <c r="E309" s="26"/>
    </row>
    <row r="310" customFormat="false" ht="17.35" hidden="false" customHeight="false" outlineLevel="0" collapsed="false">
      <c r="C310" s="25"/>
      <c r="E310" s="26"/>
    </row>
    <row r="311" customFormat="false" ht="17.35" hidden="false" customHeight="false" outlineLevel="0" collapsed="false">
      <c r="C311" s="25"/>
      <c r="E311" s="26"/>
    </row>
    <row r="312" customFormat="false" ht="17.35" hidden="false" customHeight="false" outlineLevel="0" collapsed="false">
      <c r="C312" s="25"/>
      <c r="E312" s="26"/>
    </row>
    <row r="313" customFormat="false" ht="17.35" hidden="false" customHeight="false" outlineLevel="0" collapsed="false">
      <c r="C313" s="25"/>
      <c r="E313" s="26"/>
    </row>
    <row r="314" customFormat="false" ht="17.35" hidden="false" customHeight="false" outlineLevel="0" collapsed="false">
      <c r="C314" s="25"/>
      <c r="E314" s="26"/>
    </row>
    <row r="315" customFormat="false" ht="17.35" hidden="false" customHeight="false" outlineLevel="0" collapsed="false">
      <c r="C315" s="25"/>
      <c r="E315" s="26"/>
    </row>
    <row r="316" customFormat="false" ht="17.35" hidden="false" customHeight="false" outlineLevel="0" collapsed="false">
      <c r="C316" s="25"/>
      <c r="E316" s="26"/>
    </row>
    <row r="317" customFormat="false" ht="17.35" hidden="false" customHeight="false" outlineLevel="0" collapsed="false">
      <c r="C317" s="25"/>
      <c r="E317" s="26"/>
    </row>
    <row r="318" customFormat="false" ht="17.35" hidden="false" customHeight="false" outlineLevel="0" collapsed="false">
      <c r="C318" s="25"/>
      <c r="E318" s="26"/>
    </row>
    <row r="319" customFormat="false" ht="17.35" hidden="false" customHeight="false" outlineLevel="0" collapsed="false">
      <c r="C319" s="25"/>
      <c r="E319" s="26"/>
    </row>
    <row r="320" customFormat="false" ht="17.35" hidden="false" customHeight="false" outlineLevel="0" collapsed="false">
      <c r="C320" s="25"/>
      <c r="E320" s="26"/>
    </row>
    <row r="321" customFormat="false" ht="17.35" hidden="false" customHeight="false" outlineLevel="0" collapsed="false">
      <c r="C321" s="25"/>
      <c r="E321" s="26"/>
    </row>
    <row r="322" customFormat="false" ht="17.35" hidden="false" customHeight="false" outlineLevel="0" collapsed="false">
      <c r="C322" s="25"/>
      <c r="E322" s="26"/>
    </row>
    <row r="323" customFormat="false" ht="17.35" hidden="false" customHeight="false" outlineLevel="0" collapsed="false">
      <c r="C323" s="25"/>
      <c r="E323" s="26"/>
    </row>
    <row r="324" customFormat="false" ht="17.35" hidden="false" customHeight="false" outlineLevel="0" collapsed="false">
      <c r="C324" s="25"/>
      <c r="E324" s="26"/>
    </row>
    <row r="325" customFormat="false" ht="17.35" hidden="false" customHeight="false" outlineLevel="0" collapsed="false">
      <c r="C325" s="25"/>
      <c r="E325" s="26"/>
    </row>
    <row r="326" customFormat="false" ht="17.35" hidden="false" customHeight="false" outlineLevel="0" collapsed="false">
      <c r="C326" s="25"/>
      <c r="E326" s="26"/>
    </row>
    <row r="327" customFormat="false" ht="17.35" hidden="false" customHeight="false" outlineLevel="0" collapsed="false">
      <c r="C327" s="25"/>
      <c r="E327" s="26"/>
    </row>
    <row r="328" customFormat="false" ht="17.35" hidden="false" customHeight="false" outlineLevel="0" collapsed="false">
      <c r="C328" s="25"/>
      <c r="E328" s="26"/>
    </row>
    <row r="329" customFormat="false" ht="17.35" hidden="false" customHeight="false" outlineLevel="0" collapsed="false">
      <c r="C329" s="25"/>
      <c r="E329" s="26"/>
    </row>
    <row r="330" customFormat="false" ht="17.35" hidden="false" customHeight="false" outlineLevel="0" collapsed="false">
      <c r="C330" s="25"/>
      <c r="E330" s="26"/>
    </row>
    <row r="331" customFormat="false" ht="17.35" hidden="false" customHeight="false" outlineLevel="0" collapsed="false">
      <c r="C331" s="25"/>
      <c r="E331" s="26"/>
    </row>
    <row r="332" customFormat="false" ht="17.35" hidden="false" customHeight="false" outlineLevel="0" collapsed="false">
      <c r="C332" s="25"/>
      <c r="E332" s="26"/>
    </row>
    <row r="333" customFormat="false" ht="17.35" hidden="false" customHeight="false" outlineLevel="0" collapsed="false">
      <c r="C333" s="25"/>
      <c r="E333" s="26"/>
    </row>
    <row r="334" customFormat="false" ht="17.35" hidden="false" customHeight="false" outlineLevel="0" collapsed="false">
      <c r="C334" s="25"/>
      <c r="E334" s="26"/>
    </row>
    <row r="335" customFormat="false" ht="17.35" hidden="false" customHeight="false" outlineLevel="0" collapsed="false">
      <c r="C335" s="25"/>
      <c r="E335" s="26"/>
    </row>
    <row r="336" customFormat="false" ht="17.35" hidden="false" customHeight="false" outlineLevel="0" collapsed="false">
      <c r="C336" s="25"/>
      <c r="E336" s="26"/>
    </row>
    <row r="337" customFormat="false" ht="17.35" hidden="false" customHeight="false" outlineLevel="0" collapsed="false">
      <c r="C337" s="25"/>
      <c r="E337" s="26"/>
    </row>
    <row r="338" customFormat="false" ht="17.35" hidden="false" customHeight="false" outlineLevel="0" collapsed="false">
      <c r="C338" s="25"/>
      <c r="E338" s="26"/>
    </row>
    <row r="339" customFormat="false" ht="17.35" hidden="false" customHeight="false" outlineLevel="0" collapsed="false">
      <c r="C339" s="25"/>
      <c r="E339" s="26"/>
    </row>
    <row r="340" customFormat="false" ht="17.35" hidden="false" customHeight="false" outlineLevel="0" collapsed="false">
      <c r="C340" s="25"/>
      <c r="E340" s="26"/>
    </row>
    <row r="341" customFormat="false" ht="17.35" hidden="false" customHeight="false" outlineLevel="0" collapsed="false">
      <c r="C341" s="25"/>
      <c r="E341" s="26"/>
    </row>
    <row r="342" customFormat="false" ht="17.35" hidden="false" customHeight="false" outlineLevel="0" collapsed="false">
      <c r="C342" s="25"/>
      <c r="E342" s="26"/>
    </row>
    <row r="343" customFormat="false" ht="17.35" hidden="false" customHeight="false" outlineLevel="0" collapsed="false">
      <c r="C343" s="25"/>
      <c r="E343" s="26"/>
    </row>
    <row r="344" customFormat="false" ht="17.35" hidden="false" customHeight="false" outlineLevel="0" collapsed="false">
      <c r="C344" s="25"/>
      <c r="E344" s="26"/>
    </row>
    <row r="345" customFormat="false" ht="17.35" hidden="false" customHeight="false" outlineLevel="0" collapsed="false">
      <c r="C345" s="25"/>
      <c r="E345" s="26"/>
    </row>
    <row r="346" customFormat="false" ht="17.35" hidden="false" customHeight="false" outlineLevel="0" collapsed="false">
      <c r="C346" s="25"/>
      <c r="E346" s="26"/>
    </row>
    <row r="347" customFormat="false" ht="17.35" hidden="false" customHeight="false" outlineLevel="0" collapsed="false">
      <c r="C347" s="25"/>
      <c r="E347" s="26"/>
    </row>
    <row r="348" customFormat="false" ht="17.35" hidden="false" customHeight="false" outlineLevel="0" collapsed="false">
      <c r="C348" s="25"/>
      <c r="E348" s="26"/>
    </row>
    <row r="349" customFormat="false" ht="17.35" hidden="false" customHeight="false" outlineLevel="0" collapsed="false">
      <c r="C349" s="25"/>
      <c r="E349" s="26"/>
    </row>
    <row r="350" customFormat="false" ht="17.35" hidden="false" customHeight="false" outlineLevel="0" collapsed="false">
      <c r="C350" s="25"/>
      <c r="E350" s="26"/>
    </row>
    <row r="351" customFormat="false" ht="17.35" hidden="false" customHeight="false" outlineLevel="0" collapsed="false">
      <c r="C351" s="25"/>
      <c r="E351" s="26"/>
    </row>
    <row r="352" customFormat="false" ht="17.35" hidden="false" customHeight="false" outlineLevel="0" collapsed="false">
      <c r="C352" s="25"/>
      <c r="E352" s="26"/>
    </row>
    <row r="353" customFormat="false" ht="17.35" hidden="false" customHeight="false" outlineLevel="0" collapsed="false">
      <c r="C353" s="25"/>
      <c r="E353" s="26"/>
    </row>
    <row r="354" customFormat="false" ht="17.35" hidden="false" customHeight="false" outlineLevel="0" collapsed="false">
      <c r="C354" s="25"/>
      <c r="E354" s="26"/>
    </row>
    <row r="355" customFormat="false" ht="17.35" hidden="false" customHeight="false" outlineLevel="0" collapsed="false">
      <c r="C355" s="25"/>
      <c r="E355" s="26"/>
    </row>
    <row r="356" customFormat="false" ht="17.35" hidden="false" customHeight="false" outlineLevel="0" collapsed="false">
      <c r="C356" s="25"/>
      <c r="E356" s="26"/>
    </row>
    <row r="357" customFormat="false" ht="17.35" hidden="false" customHeight="false" outlineLevel="0" collapsed="false">
      <c r="C357" s="25"/>
      <c r="E357" s="26"/>
    </row>
    <row r="358" customFormat="false" ht="17.35" hidden="false" customHeight="false" outlineLevel="0" collapsed="false">
      <c r="C358" s="25"/>
      <c r="E358" s="26"/>
    </row>
    <row r="359" customFormat="false" ht="17.35" hidden="false" customHeight="false" outlineLevel="0" collapsed="false">
      <c r="C359" s="25"/>
      <c r="E359" s="26"/>
    </row>
    <row r="360" customFormat="false" ht="17.35" hidden="false" customHeight="false" outlineLevel="0" collapsed="false">
      <c r="C360" s="25"/>
      <c r="E360" s="26"/>
    </row>
    <row r="361" customFormat="false" ht="17.35" hidden="false" customHeight="false" outlineLevel="0" collapsed="false">
      <c r="C361" s="25"/>
      <c r="E361" s="26"/>
    </row>
    <row r="362" customFormat="false" ht="17.35" hidden="false" customHeight="false" outlineLevel="0" collapsed="false">
      <c r="C362" s="25"/>
      <c r="E362" s="26"/>
    </row>
    <row r="363" customFormat="false" ht="17.35" hidden="false" customHeight="false" outlineLevel="0" collapsed="false">
      <c r="C363" s="25"/>
      <c r="E363" s="26"/>
    </row>
    <row r="364" customFormat="false" ht="17.35" hidden="false" customHeight="false" outlineLevel="0" collapsed="false">
      <c r="C364" s="25"/>
      <c r="E364" s="26"/>
    </row>
    <row r="365" customFormat="false" ht="17.35" hidden="false" customHeight="false" outlineLevel="0" collapsed="false">
      <c r="C365" s="25"/>
      <c r="E365" s="26"/>
    </row>
    <row r="366" customFormat="false" ht="17.35" hidden="false" customHeight="false" outlineLevel="0" collapsed="false">
      <c r="C366" s="25"/>
      <c r="E366" s="26"/>
    </row>
    <row r="367" customFormat="false" ht="17.35" hidden="false" customHeight="false" outlineLevel="0" collapsed="false">
      <c r="C367" s="25"/>
      <c r="E367" s="26"/>
    </row>
    <row r="368" customFormat="false" ht="17.35" hidden="false" customHeight="false" outlineLevel="0" collapsed="false">
      <c r="C368" s="25"/>
      <c r="E368" s="26"/>
    </row>
    <row r="369" customFormat="false" ht="17.35" hidden="false" customHeight="false" outlineLevel="0" collapsed="false">
      <c r="C369" s="25"/>
      <c r="E369" s="26"/>
    </row>
    <row r="370" customFormat="false" ht="17.35" hidden="false" customHeight="false" outlineLevel="0" collapsed="false">
      <c r="C370" s="25"/>
      <c r="E370" s="26"/>
    </row>
    <row r="371" customFormat="false" ht="17.35" hidden="false" customHeight="false" outlineLevel="0" collapsed="false">
      <c r="C371" s="25"/>
      <c r="E371" s="26"/>
    </row>
    <row r="372" customFormat="false" ht="17.35" hidden="false" customHeight="false" outlineLevel="0" collapsed="false">
      <c r="C372" s="25"/>
      <c r="E372" s="26"/>
    </row>
    <row r="373" customFormat="false" ht="17.35" hidden="false" customHeight="false" outlineLevel="0" collapsed="false">
      <c r="C373" s="25"/>
      <c r="E373" s="26"/>
    </row>
    <row r="374" customFormat="false" ht="17.35" hidden="false" customHeight="false" outlineLevel="0" collapsed="false">
      <c r="C374" s="25"/>
      <c r="E374" s="26"/>
    </row>
    <row r="375" customFormat="false" ht="17.35" hidden="false" customHeight="false" outlineLevel="0" collapsed="false">
      <c r="C375" s="25"/>
      <c r="E375" s="26"/>
    </row>
    <row r="376" customFormat="false" ht="17.35" hidden="false" customHeight="false" outlineLevel="0" collapsed="false">
      <c r="C376" s="25"/>
      <c r="E376" s="26"/>
    </row>
    <row r="377" customFormat="false" ht="17.35" hidden="false" customHeight="false" outlineLevel="0" collapsed="false">
      <c r="C377" s="25"/>
      <c r="E377" s="26"/>
    </row>
    <row r="378" customFormat="false" ht="17.35" hidden="false" customHeight="false" outlineLevel="0" collapsed="false">
      <c r="C378" s="25"/>
      <c r="E378" s="26"/>
    </row>
    <row r="379" customFormat="false" ht="17.35" hidden="false" customHeight="false" outlineLevel="0" collapsed="false">
      <c r="C379" s="25"/>
      <c r="E379" s="26"/>
    </row>
    <row r="380" customFormat="false" ht="17.35" hidden="false" customHeight="false" outlineLevel="0" collapsed="false">
      <c r="C380" s="25"/>
      <c r="E380" s="26"/>
    </row>
    <row r="381" customFormat="false" ht="17.35" hidden="false" customHeight="false" outlineLevel="0" collapsed="false">
      <c r="C381" s="25"/>
      <c r="E381" s="26"/>
    </row>
    <row r="382" customFormat="false" ht="17.35" hidden="false" customHeight="false" outlineLevel="0" collapsed="false">
      <c r="C382" s="25"/>
      <c r="E382" s="26"/>
    </row>
    <row r="383" customFormat="false" ht="17.35" hidden="false" customHeight="false" outlineLevel="0" collapsed="false">
      <c r="C383" s="25"/>
      <c r="E383" s="26"/>
    </row>
    <row r="384" customFormat="false" ht="17.35" hidden="false" customHeight="false" outlineLevel="0" collapsed="false">
      <c r="C384" s="25"/>
      <c r="E384" s="26"/>
    </row>
    <row r="385" customFormat="false" ht="17.35" hidden="false" customHeight="false" outlineLevel="0" collapsed="false">
      <c r="C385" s="25"/>
      <c r="E385" s="26"/>
    </row>
    <row r="386" customFormat="false" ht="17.35" hidden="false" customHeight="false" outlineLevel="0" collapsed="false">
      <c r="C386" s="25"/>
      <c r="E386" s="26"/>
    </row>
    <row r="387" customFormat="false" ht="17.35" hidden="false" customHeight="false" outlineLevel="0" collapsed="false">
      <c r="C387" s="25"/>
      <c r="E387" s="26"/>
    </row>
    <row r="388" customFormat="false" ht="17.35" hidden="false" customHeight="false" outlineLevel="0" collapsed="false">
      <c r="C388" s="25"/>
      <c r="E388" s="26"/>
    </row>
    <row r="389" customFormat="false" ht="17.35" hidden="false" customHeight="false" outlineLevel="0" collapsed="false">
      <c r="C389" s="25"/>
      <c r="E389" s="26"/>
    </row>
    <row r="390" customFormat="false" ht="17.35" hidden="false" customHeight="false" outlineLevel="0" collapsed="false">
      <c r="C390" s="25"/>
      <c r="E390" s="26"/>
    </row>
    <row r="391" customFormat="false" ht="17.35" hidden="false" customHeight="false" outlineLevel="0" collapsed="false">
      <c r="C391" s="25"/>
      <c r="E391" s="26"/>
    </row>
    <row r="392" customFormat="false" ht="17.35" hidden="false" customHeight="false" outlineLevel="0" collapsed="false">
      <c r="C392" s="25"/>
      <c r="E392" s="26"/>
    </row>
    <row r="393" customFormat="false" ht="17.35" hidden="false" customHeight="false" outlineLevel="0" collapsed="false">
      <c r="C393" s="25"/>
      <c r="E393" s="26"/>
    </row>
    <row r="394" customFormat="false" ht="17.35" hidden="false" customHeight="false" outlineLevel="0" collapsed="false">
      <c r="C394" s="25"/>
      <c r="E394" s="26"/>
    </row>
    <row r="395" customFormat="false" ht="17.35" hidden="false" customHeight="false" outlineLevel="0" collapsed="false">
      <c r="C395" s="25"/>
      <c r="E395" s="26"/>
    </row>
    <row r="396" customFormat="false" ht="17.35" hidden="false" customHeight="false" outlineLevel="0" collapsed="false">
      <c r="C396" s="25"/>
      <c r="E396" s="26"/>
    </row>
    <row r="397" customFormat="false" ht="17.35" hidden="false" customHeight="false" outlineLevel="0" collapsed="false">
      <c r="C397" s="25"/>
      <c r="E397" s="26"/>
    </row>
    <row r="398" customFormat="false" ht="17.35" hidden="false" customHeight="false" outlineLevel="0" collapsed="false">
      <c r="C398" s="25"/>
      <c r="E398" s="26"/>
    </row>
    <row r="399" customFormat="false" ht="17.35" hidden="false" customHeight="false" outlineLevel="0" collapsed="false">
      <c r="C399" s="25"/>
      <c r="E399" s="26"/>
    </row>
    <row r="400" customFormat="false" ht="17.35" hidden="false" customHeight="false" outlineLevel="0" collapsed="false">
      <c r="C400" s="25"/>
      <c r="E400" s="26"/>
    </row>
    <row r="401" customFormat="false" ht="17.35" hidden="false" customHeight="false" outlineLevel="0" collapsed="false">
      <c r="C401" s="25"/>
      <c r="E401" s="26"/>
    </row>
    <row r="402" customFormat="false" ht="17.35" hidden="false" customHeight="false" outlineLevel="0" collapsed="false">
      <c r="C402" s="25"/>
      <c r="E402" s="26"/>
    </row>
    <row r="403" customFormat="false" ht="17.35" hidden="false" customHeight="false" outlineLevel="0" collapsed="false">
      <c r="C403" s="25"/>
      <c r="E403" s="26"/>
    </row>
    <row r="404" customFormat="false" ht="17.35" hidden="false" customHeight="false" outlineLevel="0" collapsed="false">
      <c r="C404" s="25"/>
      <c r="E404" s="26"/>
    </row>
    <row r="405" customFormat="false" ht="17.35" hidden="false" customHeight="false" outlineLevel="0" collapsed="false">
      <c r="C405" s="25"/>
      <c r="E405" s="26"/>
    </row>
    <row r="406" customFormat="false" ht="17.35" hidden="false" customHeight="false" outlineLevel="0" collapsed="false">
      <c r="C406" s="25"/>
      <c r="E406" s="26"/>
    </row>
    <row r="407" customFormat="false" ht="17.35" hidden="false" customHeight="false" outlineLevel="0" collapsed="false">
      <c r="C407" s="25"/>
      <c r="E407" s="26"/>
    </row>
    <row r="408" customFormat="false" ht="17.35" hidden="false" customHeight="false" outlineLevel="0" collapsed="false">
      <c r="C408" s="25"/>
      <c r="E408" s="26"/>
    </row>
    <row r="409" customFormat="false" ht="17.35" hidden="false" customHeight="false" outlineLevel="0" collapsed="false">
      <c r="C409" s="25"/>
      <c r="E409" s="26"/>
    </row>
    <row r="410" customFormat="false" ht="17.35" hidden="false" customHeight="false" outlineLevel="0" collapsed="false">
      <c r="C410" s="25"/>
      <c r="E410" s="26"/>
    </row>
    <row r="411" customFormat="false" ht="17.35" hidden="false" customHeight="false" outlineLevel="0" collapsed="false">
      <c r="C411" s="25"/>
      <c r="E411" s="26"/>
    </row>
    <row r="412" customFormat="false" ht="17.35" hidden="false" customHeight="false" outlineLevel="0" collapsed="false">
      <c r="C412" s="25"/>
      <c r="E412" s="26"/>
    </row>
    <row r="413" customFormat="false" ht="17.35" hidden="false" customHeight="false" outlineLevel="0" collapsed="false">
      <c r="C413" s="25"/>
      <c r="E413" s="26"/>
    </row>
    <row r="414" customFormat="false" ht="17.35" hidden="false" customHeight="false" outlineLevel="0" collapsed="false">
      <c r="C414" s="25"/>
      <c r="E414" s="26"/>
    </row>
    <row r="415" customFormat="false" ht="17.35" hidden="false" customHeight="false" outlineLevel="0" collapsed="false">
      <c r="C415" s="25"/>
      <c r="E415" s="26"/>
    </row>
    <row r="416" customFormat="false" ht="17.35" hidden="false" customHeight="false" outlineLevel="0" collapsed="false">
      <c r="C416" s="25"/>
      <c r="E416" s="26"/>
    </row>
    <row r="417" customFormat="false" ht="17.35" hidden="false" customHeight="false" outlineLevel="0" collapsed="false">
      <c r="C417" s="25"/>
      <c r="E417" s="26"/>
    </row>
    <row r="418" customFormat="false" ht="17.35" hidden="false" customHeight="false" outlineLevel="0" collapsed="false">
      <c r="C418" s="25"/>
      <c r="E418" s="26"/>
    </row>
    <row r="419" customFormat="false" ht="17.35" hidden="false" customHeight="false" outlineLevel="0" collapsed="false">
      <c r="C419" s="25"/>
      <c r="E419" s="26"/>
    </row>
    <row r="420" customFormat="false" ht="17.35" hidden="false" customHeight="false" outlineLevel="0" collapsed="false">
      <c r="C420" s="25"/>
      <c r="E420" s="26"/>
    </row>
    <row r="421" customFormat="false" ht="17.35" hidden="false" customHeight="false" outlineLevel="0" collapsed="false">
      <c r="C421" s="25"/>
      <c r="E421" s="26"/>
    </row>
    <row r="422" customFormat="false" ht="17.35" hidden="false" customHeight="false" outlineLevel="0" collapsed="false">
      <c r="C422" s="25"/>
      <c r="E422" s="26"/>
    </row>
    <row r="423" customFormat="false" ht="17.35" hidden="false" customHeight="false" outlineLevel="0" collapsed="false">
      <c r="C423" s="25"/>
      <c r="E423" s="26"/>
    </row>
    <row r="424" customFormat="false" ht="17.35" hidden="false" customHeight="false" outlineLevel="0" collapsed="false">
      <c r="C424" s="25"/>
      <c r="E424" s="26"/>
    </row>
    <row r="425" customFormat="false" ht="17.35" hidden="false" customHeight="false" outlineLevel="0" collapsed="false">
      <c r="C425" s="25"/>
      <c r="E425" s="26"/>
    </row>
    <row r="426" customFormat="false" ht="17.35" hidden="false" customHeight="false" outlineLevel="0" collapsed="false">
      <c r="C426" s="25"/>
      <c r="E426" s="26"/>
    </row>
    <row r="427" customFormat="false" ht="17.35" hidden="false" customHeight="false" outlineLevel="0" collapsed="false">
      <c r="C427" s="25"/>
      <c r="E427" s="26"/>
    </row>
    <row r="428" customFormat="false" ht="17.35" hidden="false" customHeight="false" outlineLevel="0" collapsed="false">
      <c r="C428" s="25"/>
      <c r="E428" s="26"/>
    </row>
    <row r="429" customFormat="false" ht="17.35" hidden="false" customHeight="false" outlineLevel="0" collapsed="false">
      <c r="C429" s="25"/>
      <c r="E429" s="26"/>
    </row>
    <row r="430" customFormat="false" ht="17.35" hidden="false" customHeight="false" outlineLevel="0" collapsed="false">
      <c r="C430" s="25"/>
      <c r="E430" s="26"/>
    </row>
    <row r="431" customFormat="false" ht="17.35" hidden="false" customHeight="false" outlineLevel="0" collapsed="false">
      <c r="C431" s="25"/>
      <c r="E431" s="26"/>
    </row>
    <row r="432" customFormat="false" ht="17.35" hidden="false" customHeight="false" outlineLevel="0" collapsed="false">
      <c r="C432" s="25"/>
      <c r="E432" s="26"/>
    </row>
    <row r="433" customFormat="false" ht="17.35" hidden="false" customHeight="false" outlineLevel="0" collapsed="false">
      <c r="C433" s="25"/>
      <c r="E433" s="26"/>
    </row>
    <row r="434" customFormat="false" ht="17.35" hidden="false" customHeight="false" outlineLevel="0" collapsed="false">
      <c r="C434" s="25"/>
      <c r="E434" s="26"/>
    </row>
    <row r="435" customFormat="false" ht="17.35" hidden="false" customHeight="false" outlineLevel="0" collapsed="false">
      <c r="C435" s="25"/>
      <c r="E435" s="26"/>
    </row>
    <row r="436" customFormat="false" ht="17.35" hidden="false" customHeight="false" outlineLevel="0" collapsed="false">
      <c r="C436" s="25"/>
      <c r="E436" s="26"/>
    </row>
    <row r="437" customFormat="false" ht="17.35" hidden="false" customHeight="false" outlineLevel="0" collapsed="false">
      <c r="C437" s="25"/>
      <c r="E437" s="26"/>
    </row>
    <row r="438" customFormat="false" ht="17.35" hidden="false" customHeight="false" outlineLevel="0" collapsed="false">
      <c r="C438" s="25"/>
      <c r="E438" s="26"/>
    </row>
    <row r="439" customFormat="false" ht="17.35" hidden="false" customHeight="false" outlineLevel="0" collapsed="false">
      <c r="C439" s="25"/>
      <c r="E439" s="26"/>
    </row>
    <row r="440" customFormat="false" ht="17.35" hidden="false" customHeight="false" outlineLevel="0" collapsed="false">
      <c r="C440" s="25"/>
      <c r="E440" s="26"/>
    </row>
    <row r="441" customFormat="false" ht="17.35" hidden="false" customHeight="false" outlineLevel="0" collapsed="false">
      <c r="C441" s="25"/>
      <c r="E441" s="26"/>
    </row>
    <row r="442" customFormat="false" ht="17.35" hidden="false" customHeight="false" outlineLevel="0" collapsed="false">
      <c r="C442" s="25"/>
      <c r="E442" s="26"/>
    </row>
    <row r="443" customFormat="false" ht="17.35" hidden="false" customHeight="false" outlineLevel="0" collapsed="false">
      <c r="C443" s="25"/>
      <c r="E443" s="26"/>
    </row>
    <row r="444" customFormat="false" ht="17.35" hidden="false" customHeight="false" outlineLevel="0" collapsed="false">
      <c r="C444" s="25"/>
      <c r="E444" s="26"/>
    </row>
    <row r="445" customFormat="false" ht="17.35" hidden="false" customHeight="false" outlineLevel="0" collapsed="false">
      <c r="C445" s="25"/>
      <c r="E445" s="26"/>
    </row>
    <row r="446" customFormat="false" ht="17.35" hidden="false" customHeight="false" outlineLevel="0" collapsed="false">
      <c r="C446" s="25"/>
      <c r="E446" s="26"/>
    </row>
    <row r="447" customFormat="false" ht="17.35" hidden="false" customHeight="false" outlineLevel="0" collapsed="false">
      <c r="C447" s="25"/>
      <c r="E447" s="26"/>
    </row>
    <row r="448" customFormat="false" ht="17.35" hidden="false" customHeight="false" outlineLevel="0" collapsed="false">
      <c r="C448" s="25"/>
      <c r="E448" s="26"/>
    </row>
    <row r="449" customFormat="false" ht="17.35" hidden="false" customHeight="false" outlineLevel="0" collapsed="false">
      <c r="C449" s="25"/>
      <c r="E449" s="26"/>
    </row>
    <row r="450" customFormat="false" ht="17.35" hidden="false" customHeight="false" outlineLevel="0" collapsed="false">
      <c r="C450" s="25"/>
      <c r="E450" s="26"/>
    </row>
    <row r="451" customFormat="false" ht="17.35" hidden="false" customHeight="false" outlineLevel="0" collapsed="false">
      <c r="C451" s="25"/>
      <c r="E451" s="26"/>
    </row>
    <row r="452" customFormat="false" ht="17.35" hidden="false" customHeight="false" outlineLevel="0" collapsed="false">
      <c r="C452" s="25"/>
      <c r="E452" s="26"/>
    </row>
    <row r="453" customFormat="false" ht="17.35" hidden="false" customHeight="false" outlineLevel="0" collapsed="false">
      <c r="C453" s="25"/>
      <c r="E453" s="26"/>
    </row>
    <row r="454" customFormat="false" ht="17.35" hidden="false" customHeight="false" outlineLevel="0" collapsed="false">
      <c r="C454" s="25"/>
      <c r="E454" s="26"/>
    </row>
    <row r="455" customFormat="false" ht="17.35" hidden="false" customHeight="false" outlineLevel="0" collapsed="false">
      <c r="C455" s="25"/>
      <c r="E455" s="26"/>
    </row>
    <row r="456" customFormat="false" ht="17.35" hidden="false" customHeight="false" outlineLevel="0" collapsed="false">
      <c r="C456" s="25"/>
      <c r="E456" s="26"/>
    </row>
    <row r="457" customFormat="false" ht="17.35" hidden="false" customHeight="false" outlineLevel="0" collapsed="false">
      <c r="C457" s="25"/>
      <c r="E457" s="26"/>
    </row>
    <row r="458" customFormat="false" ht="17.35" hidden="false" customHeight="false" outlineLevel="0" collapsed="false">
      <c r="C458" s="25"/>
      <c r="E458" s="26"/>
    </row>
    <row r="459" customFormat="false" ht="17.35" hidden="false" customHeight="false" outlineLevel="0" collapsed="false">
      <c r="C459" s="25"/>
      <c r="E459" s="26"/>
    </row>
    <row r="460" customFormat="false" ht="17.35" hidden="false" customHeight="false" outlineLevel="0" collapsed="false">
      <c r="C460" s="25"/>
      <c r="E460" s="26"/>
    </row>
    <row r="461" customFormat="false" ht="17.35" hidden="false" customHeight="false" outlineLevel="0" collapsed="false">
      <c r="C461" s="25"/>
      <c r="E461" s="26"/>
    </row>
    <row r="462" customFormat="false" ht="17.35" hidden="false" customHeight="false" outlineLevel="0" collapsed="false">
      <c r="C462" s="25"/>
      <c r="E462" s="26"/>
    </row>
    <row r="463" customFormat="false" ht="17.35" hidden="false" customHeight="false" outlineLevel="0" collapsed="false">
      <c r="C463" s="25"/>
      <c r="E463" s="26"/>
    </row>
    <row r="464" customFormat="false" ht="17.35" hidden="false" customHeight="false" outlineLevel="0" collapsed="false">
      <c r="C464" s="25"/>
      <c r="E464" s="26"/>
    </row>
    <row r="465" customFormat="false" ht="17.35" hidden="false" customHeight="false" outlineLevel="0" collapsed="false">
      <c r="C465" s="25"/>
      <c r="E465" s="26"/>
    </row>
    <row r="466" customFormat="false" ht="17.35" hidden="false" customHeight="false" outlineLevel="0" collapsed="false">
      <c r="C466" s="25"/>
      <c r="E466" s="26"/>
    </row>
    <row r="467" customFormat="false" ht="17.35" hidden="false" customHeight="false" outlineLevel="0" collapsed="false">
      <c r="C467" s="25"/>
      <c r="E467" s="26"/>
    </row>
    <row r="468" customFormat="false" ht="17.35" hidden="false" customHeight="false" outlineLevel="0" collapsed="false">
      <c r="C468" s="25"/>
      <c r="E468" s="26"/>
    </row>
    <row r="469" customFormat="false" ht="17.35" hidden="false" customHeight="false" outlineLevel="0" collapsed="false">
      <c r="C469" s="25"/>
      <c r="E469" s="26"/>
    </row>
    <row r="470" customFormat="false" ht="17.35" hidden="false" customHeight="false" outlineLevel="0" collapsed="false">
      <c r="C470" s="25"/>
      <c r="E470" s="26"/>
    </row>
    <row r="471" customFormat="false" ht="17.35" hidden="false" customHeight="false" outlineLevel="0" collapsed="false">
      <c r="C471" s="25"/>
      <c r="E471" s="26"/>
    </row>
    <row r="472" customFormat="false" ht="17.35" hidden="false" customHeight="false" outlineLevel="0" collapsed="false">
      <c r="C472" s="25"/>
      <c r="E472" s="26"/>
    </row>
    <row r="473" customFormat="false" ht="17.35" hidden="false" customHeight="false" outlineLevel="0" collapsed="false">
      <c r="C473" s="25"/>
      <c r="E473" s="26"/>
    </row>
    <row r="474" customFormat="false" ht="17.35" hidden="false" customHeight="false" outlineLevel="0" collapsed="false">
      <c r="C474" s="25"/>
      <c r="E474" s="26"/>
    </row>
    <row r="475" customFormat="false" ht="17.35" hidden="false" customHeight="false" outlineLevel="0" collapsed="false">
      <c r="C475" s="25"/>
      <c r="E475" s="26"/>
    </row>
    <row r="476" customFormat="false" ht="17.35" hidden="false" customHeight="false" outlineLevel="0" collapsed="false">
      <c r="C476" s="25"/>
      <c r="E476" s="26"/>
    </row>
    <row r="477" customFormat="false" ht="17.35" hidden="false" customHeight="false" outlineLevel="0" collapsed="false">
      <c r="C477" s="25"/>
      <c r="E477" s="26"/>
    </row>
    <row r="478" customFormat="false" ht="17.35" hidden="false" customHeight="false" outlineLevel="0" collapsed="false">
      <c r="C478" s="25"/>
      <c r="E478" s="26"/>
    </row>
    <row r="479" customFormat="false" ht="17.35" hidden="false" customHeight="false" outlineLevel="0" collapsed="false">
      <c r="C479" s="25"/>
      <c r="E479" s="26"/>
    </row>
    <row r="480" customFormat="false" ht="17.35" hidden="false" customHeight="false" outlineLevel="0" collapsed="false">
      <c r="C480" s="25"/>
      <c r="E480" s="26"/>
    </row>
    <row r="481" customFormat="false" ht="17.35" hidden="false" customHeight="false" outlineLevel="0" collapsed="false">
      <c r="C481" s="25"/>
      <c r="E481" s="26"/>
    </row>
    <row r="482" customFormat="false" ht="17.35" hidden="false" customHeight="false" outlineLevel="0" collapsed="false">
      <c r="C482" s="25"/>
      <c r="E482" s="26"/>
    </row>
    <row r="483" customFormat="false" ht="17.35" hidden="false" customHeight="false" outlineLevel="0" collapsed="false">
      <c r="C483" s="25"/>
      <c r="E483" s="26"/>
    </row>
    <row r="484" customFormat="false" ht="17.35" hidden="false" customHeight="false" outlineLevel="0" collapsed="false">
      <c r="C484" s="25"/>
      <c r="E484" s="26"/>
    </row>
    <row r="485" customFormat="false" ht="17.35" hidden="false" customHeight="false" outlineLevel="0" collapsed="false">
      <c r="C485" s="25"/>
      <c r="E485" s="26"/>
    </row>
    <row r="486" customFormat="false" ht="17.35" hidden="false" customHeight="false" outlineLevel="0" collapsed="false">
      <c r="C486" s="25"/>
      <c r="E486" s="26"/>
    </row>
    <row r="487" customFormat="false" ht="17.35" hidden="false" customHeight="false" outlineLevel="0" collapsed="false">
      <c r="C487" s="25"/>
      <c r="E487" s="26"/>
    </row>
    <row r="488" customFormat="false" ht="17.35" hidden="false" customHeight="false" outlineLevel="0" collapsed="false">
      <c r="C488" s="25"/>
      <c r="E488" s="26"/>
    </row>
    <row r="489" customFormat="false" ht="17.35" hidden="false" customHeight="false" outlineLevel="0" collapsed="false">
      <c r="C489" s="25"/>
      <c r="E489" s="26"/>
    </row>
    <row r="490" customFormat="false" ht="17.35" hidden="false" customHeight="false" outlineLevel="0" collapsed="false">
      <c r="C490" s="25"/>
      <c r="E490" s="26"/>
    </row>
    <row r="491" customFormat="false" ht="17.35" hidden="false" customHeight="false" outlineLevel="0" collapsed="false">
      <c r="C491" s="25"/>
      <c r="E491" s="26"/>
    </row>
    <row r="492" customFormat="false" ht="17.35" hidden="false" customHeight="false" outlineLevel="0" collapsed="false">
      <c r="C492" s="25"/>
      <c r="E492" s="26"/>
    </row>
    <row r="493" customFormat="false" ht="17.35" hidden="false" customHeight="false" outlineLevel="0" collapsed="false">
      <c r="C493" s="25"/>
      <c r="E493" s="26"/>
    </row>
    <row r="494" customFormat="false" ht="17.35" hidden="false" customHeight="false" outlineLevel="0" collapsed="false">
      <c r="C494" s="25"/>
      <c r="E494" s="26"/>
    </row>
    <row r="495" customFormat="false" ht="17.35" hidden="false" customHeight="false" outlineLevel="0" collapsed="false">
      <c r="C495" s="25"/>
      <c r="E495" s="26"/>
    </row>
    <row r="496" customFormat="false" ht="17.35" hidden="false" customHeight="false" outlineLevel="0" collapsed="false">
      <c r="C496" s="25"/>
      <c r="E496" s="26"/>
    </row>
    <row r="497" customFormat="false" ht="17.35" hidden="false" customHeight="false" outlineLevel="0" collapsed="false">
      <c r="C497" s="25"/>
      <c r="E497" s="26"/>
    </row>
    <row r="498" customFormat="false" ht="17.35" hidden="false" customHeight="false" outlineLevel="0" collapsed="false">
      <c r="C498" s="25"/>
      <c r="E498" s="26"/>
    </row>
    <row r="499" customFormat="false" ht="17.35" hidden="false" customHeight="false" outlineLevel="0" collapsed="false">
      <c r="C499" s="25"/>
      <c r="E499" s="26"/>
    </row>
    <row r="500" customFormat="false" ht="17.35" hidden="false" customHeight="false" outlineLevel="0" collapsed="false">
      <c r="C500" s="25"/>
      <c r="E500" s="26"/>
    </row>
    <row r="501" customFormat="false" ht="17.35" hidden="false" customHeight="false" outlineLevel="0" collapsed="false">
      <c r="C501" s="25"/>
      <c r="E501" s="26"/>
    </row>
    <row r="502" customFormat="false" ht="17.35" hidden="false" customHeight="false" outlineLevel="0" collapsed="false">
      <c r="C502" s="25"/>
      <c r="E502" s="26"/>
    </row>
    <row r="503" customFormat="false" ht="17.35" hidden="false" customHeight="false" outlineLevel="0" collapsed="false">
      <c r="C503" s="25"/>
      <c r="E503" s="26"/>
    </row>
    <row r="504" customFormat="false" ht="17.35" hidden="false" customHeight="false" outlineLevel="0" collapsed="false">
      <c r="C504" s="25"/>
      <c r="E504" s="26"/>
    </row>
    <row r="505" customFormat="false" ht="17.35" hidden="false" customHeight="false" outlineLevel="0" collapsed="false">
      <c r="C505" s="25"/>
      <c r="E505" s="26"/>
    </row>
    <row r="506" customFormat="false" ht="17.35" hidden="false" customHeight="false" outlineLevel="0" collapsed="false">
      <c r="C506" s="25"/>
      <c r="E506" s="26"/>
    </row>
    <row r="507" customFormat="false" ht="17.35" hidden="false" customHeight="false" outlineLevel="0" collapsed="false">
      <c r="C507" s="25"/>
      <c r="E507" s="26"/>
    </row>
    <row r="508" customFormat="false" ht="17.35" hidden="false" customHeight="false" outlineLevel="0" collapsed="false">
      <c r="C508" s="25"/>
      <c r="E508" s="26"/>
    </row>
    <row r="509" customFormat="false" ht="17.35" hidden="false" customHeight="false" outlineLevel="0" collapsed="false">
      <c r="C509" s="25"/>
      <c r="E509" s="26"/>
    </row>
    <row r="510" customFormat="false" ht="17.35" hidden="false" customHeight="false" outlineLevel="0" collapsed="false">
      <c r="C510" s="25"/>
      <c r="E510" s="26"/>
    </row>
    <row r="511" customFormat="false" ht="17.35" hidden="false" customHeight="false" outlineLevel="0" collapsed="false">
      <c r="C511" s="25"/>
      <c r="E511" s="26"/>
    </row>
    <row r="512" customFormat="false" ht="17.35" hidden="false" customHeight="false" outlineLevel="0" collapsed="false">
      <c r="C512" s="25"/>
      <c r="E512" s="26"/>
    </row>
    <row r="513" customFormat="false" ht="17.35" hidden="false" customHeight="false" outlineLevel="0" collapsed="false">
      <c r="C513" s="25"/>
      <c r="E513" s="26"/>
    </row>
    <row r="514" customFormat="false" ht="17.35" hidden="false" customHeight="false" outlineLevel="0" collapsed="false">
      <c r="C514" s="25"/>
      <c r="E514" s="26"/>
    </row>
    <row r="515" customFormat="false" ht="17.35" hidden="false" customHeight="false" outlineLevel="0" collapsed="false">
      <c r="C515" s="25"/>
      <c r="E515" s="26"/>
    </row>
    <row r="516" customFormat="false" ht="17.35" hidden="false" customHeight="false" outlineLevel="0" collapsed="false">
      <c r="C516" s="25"/>
      <c r="E516" s="26"/>
    </row>
    <row r="517" customFormat="false" ht="17.35" hidden="false" customHeight="false" outlineLevel="0" collapsed="false">
      <c r="C517" s="25"/>
      <c r="E517" s="26"/>
    </row>
    <row r="518" customFormat="false" ht="17.35" hidden="false" customHeight="false" outlineLevel="0" collapsed="false">
      <c r="C518" s="25"/>
      <c r="E518" s="26"/>
    </row>
    <row r="519" customFormat="false" ht="17.35" hidden="false" customHeight="false" outlineLevel="0" collapsed="false">
      <c r="C519" s="25"/>
      <c r="E519" s="26"/>
    </row>
    <row r="520" customFormat="false" ht="17.35" hidden="false" customHeight="false" outlineLevel="0" collapsed="false">
      <c r="C520" s="25"/>
      <c r="E520" s="26"/>
    </row>
    <row r="521" customFormat="false" ht="17.35" hidden="false" customHeight="false" outlineLevel="0" collapsed="false">
      <c r="C521" s="25"/>
      <c r="E521" s="26"/>
    </row>
    <row r="522" customFormat="false" ht="17.35" hidden="false" customHeight="false" outlineLevel="0" collapsed="false">
      <c r="C522" s="25"/>
      <c r="E522" s="26"/>
    </row>
    <row r="523" customFormat="false" ht="17.35" hidden="false" customHeight="false" outlineLevel="0" collapsed="false">
      <c r="C523" s="25"/>
      <c r="E523" s="26"/>
    </row>
    <row r="524" customFormat="false" ht="17.35" hidden="false" customHeight="false" outlineLevel="0" collapsed="false">
      <c r="C524" s="25"/>
      <c r="E524" s="26"/>
    </row>
    <row r="525" customFormat="false" ht="17.35" hidden="false" customHeight="false" outlineLevel="0" collapsed="false">
      <c r="C525" s="25"/>
      <c r="E525" s="26"/>
    </row>
    <row r="526" customFormat="false" ht="17.35" hidden="false" customHeight="false" outlineLevel="0" collapsed="false">
      <c r="C526" s="25"/>
      <c r="E526" s="26"/>
    </row>
    <row r="527" customFormat="false" ht="17.35" hidden="false" customHeight="false" outlineLevel="0" collapsed="false">
      <c r="C527" s="25"/>
      <c r="E527" s="26"/>
    </row>
    <row r="528" customFormat="false" ht="17.35" hidden="false" customHeight="false" outlineLevel="0" collapsed="false">
      <c r="C528" s="25"/>
      <c r="E528" s="26"/>
    </row>
    <row r="529" customFormat="false" ht="17.35" hidden="false" customHeight="false" outlineLevel="0" collapsed="false">
      <c r="C529" s="25"/>
      <c r="E529" s="26"/>
    </row>
    <row r="530" customFormat="false" ht="17.35" hidden="false" customHeight="false" outlineLevel="0" collapsed="false">
      <c r="C530" s="25"/>
      <c r="E530" s="26"/>
    </row>
    <row r="531" customFormat="false" ht="17.35" hidden="false" customHeight="false" outlineLevel="0" collapsed="false">
      <c r="C531" s="25"/>
      <c r="E531" s="26"/>
    </row>
    <row r="532" customFormat="false" ht="17.35" hidden="false" customHeight="false" outlineLevel="0" collapsed="false">
      <c r="C532" s="25"/>
      <c r="E532" s="26"/>
    </row>
    <row r="533" customFormat="false" ht="17.35" hidden="false" customHeight="false" outlineLevel="0" collapsed="false">
      <c r="C533" s="25"/>
      <c r="E533" s="26"/>
    </row>
    <row r="534" customFormat="false" ht="17.35" hidden="false" customHeight="false" outlineLevel="0" collapsed="false">
      <c r="C534" s="25"/>
      <c r="E534" s="26"/>
    </row>
    <row r="535" customFormat="false" ht="17.35" hidden="false" customHeight="false" outlineLevel="0" collapsed="false">
      <c r="C535" s="25"/>
      <c r="E535" s="26"/>
    </row>
    <row r="536" customFormat="false" ht="17.35" hidden="false" customHeight="false" outlineLevel="0" collapsed="false">
      <c r="C536" s="25"/>
      <c r="E536" s="26"/>
    </row>
    <row r="537" customFormat="false" ht="17.35" hidden="false" customHeight="false" outlineLevel="0" collapsed="false">
      <c r="C537" s="25"/>
      <c r="E537" s="26"/>
    </row>
    <row r="538" customFormat="false" ht="17.35" hidden="false" customHeight="false" outlineLevel="0" collapsed="false">
      <c r="C538" s="25"/>
      <c r="E538" s="26"/>
    </row>
    <row r="539" customFormat="false" ht="17.35" hidden="false" customHeight="false" outlineLevel="0" collapsed="false">
      <c r="C539" s="25"/>
      <c r="E539" s="26"/>
    </row>
    <row r="540" customFormat="false" ht="17.35" hidden="false" customHeight="false" outlineLevel="0" collapsed="false">
      <c r="C540" s="25"/>
      <c r="E540" s="26"/>
    </row>
    <row r="541" customFormat="false" ht="17.35" hidden="false" customHeight="false" outlineLevel="0" collapsed="false">
      <c r="C541" s="25"/>
      <c r="E541" s="26"/>
    </row>
    <row r="542" customFormat="false" ht="17.35" hidden="false" customHeight="false" outlineLevel="0" collapsed="false">
      <c r="C542" s="25"/>
      <c r="E542" s="26"/>
    </row>
    <row r="543" customFormat="false" ht="17.35" hidden="false" customHeight="false" outlineLevel="0" collapsed="false">
      <c r="C543" s="25"/>
      <c r="E543" s="26"/>
    </row>
    <row r="544" customFormat="false" ht="17.35" hidden="false" customHeight="false" outlineLevel="0" collapsed="false">
      <c r="C544" s="25"/>
      <c r="E544" s="26"/>
    </row>
    <row r="545" customFormat="false" ht="17.35" hidden="false" customHeight="false" outlineLevel="0" collapsed="false">
      <c r="C545" s="25"/>
      <c r="E545" s="26"/>
    </row>
    <row r="546" customFormat="false" ht="17.35" hidden="false" customHeight="false" outlineLevel="0" collapsed="false">
      <c r="C546" s="25"/>
      <c r="E546" s="26"/>
    </row>
    <row r="547" customFormat="false" ht="17.35" hidden="false" customHeight="false" outlineLevel="0" collapsed="false">
      <c r="C547" s="25"/>
      <c r="E547" s="26"/>
    </row>
    <row r="548" customFormat="false" ht="17.35" hidden="false" customHeight="false" outlineLevel="0" collapsed="false">
      <c r="C548" s="25"/>
      <c r="E548" s="26"/>
    </row>
    <row r="549" customFormat="false" ht="17.35" hidden="false" customHeight="false" outlineLevel="0" collapsed="false">
      <c r="C549" s="25"/>
      <c r="E549" s="26"/>
    </row>
    <row r="550" customFormat="false" ht="17.35" hidden="false" customHeight="false" outlineLevel="0" collapsed="false">
      <c r="C550" s="25"/>
      <c r="E550" s="26"/>
    </row>
    <row r="551" customFormat="false" ht="17.35" hidden="false" customHeight="false" outlineLevel="0" collapsed="false">
      <c r="C551" s="25"/>
      <c r="E551" s="26"/>
    </row>
    <row r="552" customFormat="false" ht="17.35" hidden="false" customHeight="false" outlineLevel="0" collapsed="false">
      <c r="C552" s="25"/>
      <c r="E552" s="26"/>
    </row>
    <row r="553" customFormat="false" ht="17.35" hidden="false" customHeight="false" outlineLevel="0" collapsed="false">
      <c r="C553" s="25"/>
      <c r="E553" s="26"/>
    </row>
    <row r="554" customFormat="false" ht="17.35" hidden="false" customHeight="false" outlineLevel="0" collapsed="false">
      <c r="C554" s="25"/>
      <c r="E554" s="26"/>
    </row>
    <row r="555" customFormat="false" ht="17.35" hidden="false" customHeight="false" outlineLevel="0" collapsed="false">
      <c r="C555" s="25"/>
      <c r="E555" s="26"/>
    </row>
    <row r="556" customFormat="false" ht="17.35" hidden="false" customHeight="false" outlineLevel="0" collapsed="false">
      <c r="C556" s="25"/>
      <c r="E556" s="26"/>
    </row>
    <row r="557" customFormat="false" ht="17.35" hidden="false" customHeight="false" outlineLevel="0" collapsed="false">
      <c r="C557" s="25"/>
      <c r="E557" s="26"/>
    </row>
    <row r="558" customFormat="false" ht="17.35" hidden="false" customHeight="false" outlineLevel="0" collapsed="false">
      <c r="C558" s="25"/>
      <c r="E558" s="26"/>
    </row>
    <row r="559" customFormat="false" ht="17.35" hidden="false" customHeight="false" outlineLevel="0" collapsed="false">
      <c r="C559" s="25"/>
      <c r="E559" s="26"/>
    </row>
    <row r="560" customFormat="false" ht="17.35" hidden="false" customHeight="false" outlineLevel="0" collapsed="false">
      <c r="C560" s="25"/>
      <c r="E560" s="26"/>
    </row>
    <row r="561" customFormat="false" ht="17.35" hidden="false" customHeight="false" outlineLevel="0" collapsed="false">
      <c r="C561" s="25"/>
      <c r="E561" s="26"/>
    </row>
    <row r="562" customFormat="false" ht="17.35" hidden="false" customHeight="false" outlineLevel="0" collapsed="false">
      <c r="C562" s="25"/>
      <c r="E562" s="26"/>
    </row>
    <row r="563" customFormat="false" ht="17.35" hidden="false" customHeight="false" outlineLevel="0" collapsed="false">
      <c r="C563" s="25"/>
      <c r="E563" s="26"/>
    </row>
    <row r="564" customFormat="false" ht="17.35" hidden="false" customHeight="false" outlineLevel="0" collapsed="false">
      <c r="C564" s="25"/>
      <c r="E564" s="26"/>
    </row>
    <row r="565" customFormat="false" ht="17.35" hidden="false" customHeight="false" outlineLevel="0" collapsed="false">
      <c r="C565" s="25"/>
      <c r="E565" s="26"/>
    </row>
    <row r="566" customFormat="false" ht="17.35" hidden="false" customHeight="false" outlineLevel="0" collapsed="false">
      <c r="C566" s="25"/>
      <c r="E566" s="26"/>
    </row>
    <row r="567" customFormat="false" ht="17.35" hidden="false" customHeight="false" outlineLevel="0" collapsed="false">
      <c r="C567" s="25"/>
      <c r="E567" s="26"/>
    </row>
    <row r="568" customFormat="false" ht="17.35" hidden="false" customHeight="false" outlineLevel="0" collapsed="false">
      <c r="C568" s="25"/>
      <c r="E568" s="26"/>
    </row>
    <row r="569" customFormat="false" ht="17.35" hidden="false" customHeight="false" outlineLevel="0" collapsed="false">
      <c r="C569" s="25"/>
      <c r="E569" s="26"/>
    </row>
    <row r="570" customFormat="false" ht="17.35" hidden="false" customHeight="false" outlineLevel="0" collapsed="false">
      <c r="C570" s="25"/>
      <c r="E570" s="26"/>
    </row>
    <row r="571" customFormat="false" ht="17.35" hidden="false" customHeight="false" outlineLevel="0" collapsed="false">
      <c r="C571" s="25"/>
      <c r="E571" s="26"/>
    </row>
    <row r="572" customFormat="false" ht="17.35" hidden="false" customHeight="false" outlineLevel="0" collapsed="false">
      <c r="C572" s="25"/>
      <c r="E572" s="26"/>
    </row>
    <row r="573" customFormat="false" ht="17.35" hidden="false" customHeight="false" outlineLevel="0" collapsed="false">
      <c r="C573" s="25"/>
      <c r="E573" s="26"/>
    </row>
    <row r="574" customFormat="false" ht="17.35" hidden="false" customHeight="false" outlineLevel="0" collapsed="false">
      <c r="C574" s="25"/>
      <c r="E574" s="26"/>
    </row>
    <row r="575" customFormat="false" ht="17.35" hidden="false" customHeight="false" outlineLevel="0" collapsed="false">
      <c r="C575" s="25"/>
      <c r="E575" s="26"/>
    </row>
    <row r="576" customFormat="false" ht="17.35" hidden="false" customHeight="false" outlineLevel="0" collapsed="false">
      <c r="C576" s="25"/>
      <c r="E576" s="26"/>
    </row>
    <row r="577" customFormat="false" ht="17.35" hidden="false" customHeight="false" outlineLevel="0" collapsed="false">
      <c r="C577" s="25"/>
      <c r="E577" s="26"/>
    </row>
    <row r="578" customFormat="false" ht="17.35" hidden="false" customHeight="false" outlineLevel="0" collapsed="false">
      <c r="C578" s="25"/>
      <c r="E578" s="26"/>
    </row>
    <row r="579" customFormat="false" ht="17.35" hidden="false" customHeight="false" outlineLevel="0" collapsed="false">
      <c r="C579" s="25"/>
      <c r="E579" s="26"/>
    </row>
    <row r="580" customFormat="false" ht="17.35" hidden="false" customHeight="false" outlineLevel="0" collapsed="false">
      <c r="C580" s="25"/>
      <c r="E580" s="26"/>
    </row>
    <row r="581" customFormat="false" ht="17.35" hidden="false" customHeight="false" outlineLevel="0" collapsed="false">
      <c r="C581" s="25"/>
      <c r="E581" s="26"/>
    </row>
    <row r="582" customFormat="false" ht="17.35" hidden="false" customHeight="false" outlineLevel="0" collapsed="false">
      <c r="C582" s="25"/>
      <c r="E582" s="26"/>
    </row>
    <row r="583" customFormat="false" ht="17.35" hidden="false" customHeight="false" outlineLevel="0" collapsed="false">
      <c r="C583" s="25"/>
      <c r="E583" s="26"/>
    </row>
    <row r="584" customFormat="false" ht="17.35" hidden="false" customHeight="false" outlineLevel="0" collapsed="false">
      <c r="C584" s="25"/>
      <c r="E584" s="26"/>
    </row>
    <row r="585" customFormat="false" ht="17.35" hidden="false" customHeight="false" outlineLevel="0" collapsed="false">
      <c r="C585" s="25"/>
      <c r="E585" s="26"/>
    </row>
    <row r="586" customFormat="false" ht="17.35" hidden="false" customHeight="false" outlineLevel="0" collapsed="false">
      <c r="C586" s="25"/>
      <c r="E586" s="26"/>
    </row>
    <row r="587" customFormat="false" ht="17.35" hidden="false" customHeight="false" outlineLevel="0" collapsed="false">
      <c r="C587" s="25"/>
      <c r="E587" s="26"/>
    </row>
    <row r="588" customFormat="false" ht="17.35" hidden="false" customHeight="false" outlineLevel="0" collapsed="false">
      <c r="C588" s="25"/>
      <c r="E588" s="26"/>
    </row>
    <row r="589" customFormat="false" ht="17.35" hidden="false" customHeight="false" outlineLevel="0" collapsed="false">
      <c r="C589" s="25"/>
      <c r="E589" s="26"/>
    </row>
    <row r="590" customFormat="false" ht="17.35" hidden="false" customHeight="false" outlineLevel="0" collapsed="false">
      <c r="C590" s="25"/>
      <c r="E590" s="26"/>
    </row>
    <row r="591" customFormat="false" ht="17.35" hidden="false" customHeight="false" outlineLevel="0" collapsed="false">
      <c r="C591" s="25"/>
      <c r="E591" s="26"/>
    </row>
    <row r="592" customFormat="false" ht="17.35" hidden="false" customHeight="false" outlineLevel="0" collapsed="false">
      <c r="C592" s="25"/>
      <c r="E592" s="26"/>
    </row>
    <row r="593" customFormat="false" ht="17.35" hidden="false" customHeight="false" outlineLevel="0" collapsed="false">
      <c r="C593" s="25"/>
      <c r="E593" s="26"/>
    </row>
    <row r="594" customFormat="false" ht="17.35" hidden="false" customHeight="false" outlineLevel="0" collapsed="false">
      <c r="C594" s="25"/>
      <c r="E594" s="26"/>
    </row>
    <row r="595" customFormat="false" ht="17.35" hidden="false" customHeight="false" outlineLevel="0" collapsed="false">
      <c r="C595" s="25"/>
      <c r="E595" s="26"/>
    </row>
    <row r="596" customFormat="false" ht="17.35" hidden="false" customHeight="false" outlineLevel="0" collapsed="false">
      <c r="C596" s="25"/>
      <c r="E596" s="26"/>
    </row>
    <row r="597" customFormat="false" ht="17.35" hidden="false" customHeight="false" outlineLevel="0" collapsed="false">
      <c r="C597" s="25"/>
      <c r="E597" s="26"/>
    </row>
    <row r="598" customFormat="false" ht="17.35" hidden="false" customHeight="false" outlineLevel="0" collapsed="false">
      <c r="C598" s="25"/>
      <c r="E598" s="26"/>
    </row>
    <row r="599" customFormat="false" ht="17.35" hidden="false" customHeight="false" outlineLevel="0" collapsed="false">
      <c r="C599" s="25"/>
      <c r="E599" s="26"/>
    </row>
    <row r="600" customFormat="false" ht="17.35" hidden="false" customHeight="false" outlineLevel="0" collapsed="false">
      <c r="C600" s="25"/>
      <c r="E600" s="26"/>
    </row>
    <row r="601" customFormat="false" ht="17.35" hidden="false" customHeight="false" outlineLevel="0" collapsed="false">
      <c r="C601" s="25"/>
      <c r="E601" s="26"/>
    </row>
    <row r="602" customFormat="false" ht="17.35" hidden="false" customHeight="false" outlineLevel="0" collapsed="false">
      <c r="C602" s="25"/>
      <c r="E602" s="26"/>
    </row>
    <row r="603" customFormat="false" ht="17.35" hidden="false" customHeight="false" outlineLevel="0" collapsed="false">
      <c r="C603" s="25"/>
      <c r="E603" s="26"/>
    </row>
    <row r="604" customFormat="false" ht="17.35" hidden="false" customHeight="false" outlineLevel="0" collapsed="false">
      <c r="C604" s="25"/>
      <c r="E604" s="26"/>
    </row>
    <row r="605" customFormat="false" ht="17.35" hidden="false" customHeight="false" outlineLevel="0" collapsed="false">
      <c r="C605" s="25"/>
      <c r="E605" s="26"/>
    </row>
    <row r="606" customFormat="false" ht="17.35" hidden="false" customHeight="false" outlineLevel="0" collapsed="false">
      <c r="C606" s="25"/>
      <c r="E606" s="26"/>
    </row>
    <row r="607" customFormat="false" ht="17.35" hidden="false" customHeight="false" outlineLevel="0" collapsed="false">
      <c r="C607" s="25"/>
      <c r="E607" s="26"/>
    </row>
    <row r="608" customFormat="false" ht="17.35" hidden="false" customHeight="false" outlineLevel="0" collapsed="false">
      <c r="C608" s="25"/>
      <c r="E608" s="26"/>
    </row>
    <row r="609" customFormat="false" ht="17.35" hidden="false" customHeight="false" outlineLevel="0" collapsed="false">
      <c r="C609" s="25"/>
      <c r="E609" s="26"/>
    </row>
    <row r="610" customFormat="false" ht="17.35" hidden="false" customHeight="false" outlineLevel="0" collapsed="false">
      <c r="C610" s="25"/>
      <c r="E610" s="26"/>
    </row>
    <row r="611" customFormat="false" ht="17.35" hidden="false" customHeight="false" outlineLevel="0" collapsed="false">
      <c r="C611" s="25"/>
      <c r="E611" s="26"/>
    </row>
    <row r="612" customFormat="false" ht="17.35" hidden="false" customHeight="false" outlineLevel="0" collapsed="false">
      <c r="C612" s="25"/>
      <c r="E612" s="26"/>
    </row>
    <row r="613" customFormat="false" ht="17.35" hidden="false" customHeight="false" outlineLevel="0" collapsed="false">
      <c r="C613" s="25"/>
      <c r="E613" s="26"/>
    </row>
    <row r="614" customFormat="false" ht="17.35" hidden="false" customHeight="false" outlineLevel="0" collapsed="false">
      <c r="C614" s="25"/>
      <c r="E614" s="26"/>
    </row>
    <row r="615" customFormat="false" ht="17.35" hidden="false" customHeight="false" outlineLevel="0" collapsed="false">
      <c r="C615" s="25"/>
      <c r="E615" s="26"/>
    </row>
    <row r="616" customFormat="false" ht="17.35" hidden="false" customHeight="false" outlineLevel="0" collapsed="false">
      <c r="C616" s="25"/>
      <c r="E616" s="26"/>
    </row>
    <row r="617" customFormat="false" ht="17.35" hidden="false" customHeight="false" outlineLevel="0" collapsed="false">
      <c r="C617" s="25"/>
      <c r="E617" s="26"/>
    </row>
    <row r="618" customFormat="false" ht="17.35" hidden="false" customHeight="false" outlineLevel="0" collapsed="false">
      <c r="C618" s="25"/>
      <c r="E618" s="26"/>
    </row>
    <row r="619" customFormat="false" ht="17.35" hidden="false" customHeight="false" outlineLevel="0" collapsed="false">
      <c r="C619" s="25"/>
      <c r="E619" s="26"/>
    </row>
    <row r="620" customFormat="false" ht="17.35" hidden="false" customHeight="false" outlineLevel="0" collapsed="false">
      <c r="C620" s="25"/>
      <c r="E620" s="26"/>
    </row>
    <row r="621" customFormat="false" ht="17.35" hidden="false" customHeight="false" outlineLevel="0" collapsed="false">
      <c r="C621" s="25"/>
      <c r="E621" s="26"/>
    </row>
    <row r="622" customFormat="false" ht="17.35" hidden="false" customHeight="false" outlineLevel="0" collapsed="false">
      <c r="C622" s="25"/>
      <c r="E622" s="26"/>
    </row>
    <row r="623" customFormat="false" ht="17.35" hidden="false" customHeight="false" outlineLevel="0" collapsed="false">
      <c r="C623" s="25"/>
      <c r="E623" s="26"/>
    </row>
    <row r="624" customFormat="false" ht="17.35" hidden="false" customHeight="false" outlineLevel="0" collapsed="false">
      <c r="C624" s="25"/>
      <c r="E624" s="26"/>
    </row>
    <row r="625" customFormat="false" ht="17.35" hidden="false" customHeight="false" outlineLevel="0" collapsed="false">
      <c r="C625" s="25"/>
      <c r="E625" s="26"/>
    </row>
    <row r="626" customFormat="false" ht="17.35" hidden="false" customHeight="false" outlineLevel="0" collapsed="false">
      <c r="C626" s="25"/>
      <c r="E626" s="26"/>
    </row>
    <row r="627" customFormat="false" ht="17.35" hidden="false" customHeight="false" outlineLevel="0" collapsed="false">
      <c r="C627" s="25"/>
      <c r="E627" s="26"/>
    </row>
    <row r="628" customFormat="false" ht="17.35" hidden="false" customHeight="false" outlineLevel="0" collapsed="false">
      <c r="C628" s="25"/>
      <c r="E628" s="26"/>
    </row>
    <row r="629" customFormat="false" ht="17.35" hidden="false" customHeight="false" outlineLevel="0" collapsed="false">
      <c r="C629" s="25"/>
      <c r="E629" s="26"/>
    </row>
    <row r="630" customFormat="false" ht="17.35" hidden="false" customHeight="false" outlineLevel="0" collapsed="false">
      <c r="C630" s="25"/>
      <c r="E630" s="26"/>
    </row>
    <row r="631" customFormat="false" ht="17.35" hidden="false" customHeight="false" outlineLevel="0" collapsed="false">
      <c r="C631" s="25"/>
      <c r="E631" s="26"/>
    </row>
    <row r="632" customFormat="false" ht="17.35" hidden="false" customHeight="false" outlineLevel="0" collapsed="false">
      <c r="C632" s="25"/>
      <c r="E632" s="26"/>
    </row>
    <row r="633" customFormat="false" ht="17.35" hidden="false" customHeight="false" outlineLevel="0" collapsed="false">
      <c r="C633" s="25"/>
      <c r="E633" s="26"/>
    </row>
    <row r="634" customFormat="false" ht="17.35" hidden="false" customHeight="false" outlineLevel="0" collapsed="false">
      <c r="C634" s="25"/>
      <c r="E634" s="26"/>
    </row>
    <row r="635" customFormat="false" ht="17.35" hidden="false" customHeight="false" outlineLevel="0" collapsed="false">
      <c r="C635" s="25"/>
      <c r="E635" s="26"/>
    </row>
    <row r="636" customFormat="false" ht="17.35" hidden="false" customHeight="false" outlineLevel="0" collapsed="false">
      <c r="C636" s="25"/>
      <c r="E636" s="26"/>
    </row>
    <row r="637" customFormat="false" ht="17.35" hidden="false" customHeight="false" outlineLevel="0" collapsed="false">
      <c r="C637" s="25"/>
      <c r="E637" s="26"/>
    </row>
    <row r="638" customFormat="false" ht="17.35" hidden="false" customHeight="false" outlineLevel="0" collapsed="false">
      <c r="C638" s="25"/>
      <c r="E638" s="26"/>
    </row>
    <row r="639" customFormat="false" ht="17.35" hidden="false" customHeight="false" outlineLevel="0" collapsed="false">
      <c r="C639" s="25"/>
      <c r="E639" s="26"/>
    </row>
    <row r="640" customFormat="false" ht="17.35" hidden="false" customHeight="false" outlineLevel="0" collapsed="false">
      <c r="C640" s="25"/>
      <c r="E640" s="26"/>
    </row>
    <row r="641" customFormat="false" ht="17.35" hidden="false" customHeight="false" outlineLevel="0" collapsed="false">
      <c r="C641" s="25"/>
      <c r="E641" s="26"/>
    </row>
    <row r="642" customFormat="false" ht="17.35" hidden="false" customHeight="false" outlineLevel="0" collapsed="false">
      <c r="C642" s="25"/>
      <c r="E642" s="26"/>
    </row>
    <row r="643" customFormat="false" ht="17.35" hidden="false" customHeight="false" outlineLevel="0" collapsed="false">
      <c r="C643" s="25"/>
      <c r="E643" s="26"/>
    </row>
    <row r="644" customFormat="false" ht="17.35" hidden="false" customHeight="false" outlineLevel="0" collapsed="false">
      <c r="C644" s="25"/>
      <c r="E644" s="26"/>
    </row>
    <row r="645" customFormat="false" ht="17.35" hidden="false" customHeight="false" outlineLevel="0" collapsed="false">
      <c r="C645" s="25"/>
      <c r="E645" s="26"/>
    </row>
    <row r="646" customFormat="false" ht="17.35" hidden="false" customHeight="false" outlineLevel="0" collapsed="false">
      <c r="C646" s="25"/>
      <c r="E646" s="26"/>
    </row>
    <row r="647" customFormat="false" ht="17.35" hidden="false" customHeight="false" outlineLevel="0" collapsed="false">
      <c r="C647" s="25"/>
      <c r="E647" s="26"/>
    </row>
    <row r="648" customFormat="false" ht="17.35" hidden="false" customHeight="false" outlineLevel="0" collapsed="false">
      <c r="C648" s="25"/>
      <c r="E648" s="26"/>
    </row>
    <row r="649" customFormat="false" ht="17.35" hidden="false" customHeight="false" outlineLevel="0" collapsed="false">
      <c r="C649" s="25"/>
      <c r="E649" s="26"/>
    </row>
    <row r="650" customFormat="false" ht="17.35" hidden="false" customHeight="false" outlineLevel="0" collapsed="false">
      <c r="C650" s="25"/>
      <c r="E650" s="26"/>
    </row>
    <row r="651" customFormat="false" ht="17.35" hidden="false" customHeight="false" outlineLevel="0" collapsed="false">
      <c r="C651" s="25"/>
      <c r="E651" s="26"/>
    </row>
    <row r="652" customFormat="false" ht="17.35" hidden="false" customHeight="false" outlineLevel="0" collapsed="false">
      <c r="C652" s="25"/>
      <c r="E652" s="26"/>
    </row>
    <row r="653" customFormat="false" ht="17.35" hidden="false" customHeight="false" outlineLevel="0" collapsed="false">
      <c r="C653" s="25"/>
      <c r="E653" s="26"/>
    </row>
    <row r="654" customFormat="false" ht="17.35" hidden="false" customHeight="false" outlineLevel="0" collapsed="false">
      <c r="C654" s="25"/>
      <c r="E654" s="26"/>
    </row>
    <row r="655" customFormat="false" ht="17.35" hidden="false" customHeight="false" outlineLevel="0" collapsed="false">
      <c r="C655" s="25"/>
      <c r="E655" s="26"/>
    </row>
    <row r="656" customFormat="false" ht="17.35" hidden="false" customHeight="false" outlineLevel="0" collapsed="false">
      <c r="C656" s="25"/>
      <c r="E656" s="26"/>
    </row>
    <row r="657" customFormat="false" ht="17.35" hidden="false" customHeight="false" outlineLevel="0" collapsed="false">
      <c r="C657" s="25"/>
      <c r="E657" s="26"/>
    </row>
    <row r="658" customFormat="false" ht="17.35" hidden="false" customHeight="false" outlineLevel="0" collapsed="false">
      <c r="C658" s="25"/>
      <c r="E658" s="26"/>
    </row>
    <row r="659" customFormat="false" ht="17.35" hidden="false" customHeight="false" outlineLevel="0" collapsed="false">
      <c r="C659" s="25"/>
      <c r="E659" s="26"/>
    </row>
    <row r="660" customFormat="false" ht="17.35" hidden="false" customHeight="false" outlineLevel="0" collapsed="false">
      <c r="C660" s="25"/>
      <c r="E660" s="26"/>
    </row>
    <row r="661" customFormat="false" ht="17.35" hidden="false" customHeight="false" outlineLevel="0" collapsed="false">
      <c r="C661" s="25"/>
      <c r="E661" s="26"/>
    </row>
    <row r="662" customFormat="false" ht="17.35" hidden="false" customHeight="false" outlineLevel="0" collapsed="false">
      <c r="C662" s="25"/>
      <c r="E662" s="26"/>
    </row>
    <row r="663" customFormat="false" ht="17.35" hidden="false" customHeight="false" outlineLevel="0" collapsed="false">
      <c r="C663" s="25"/>
      <c r="E663" s="26"/>
    </row>
    <row r="664" customFormat="false" ht="17.35" hidden="false" customHeight="false" outlineLevel="0" collapsed="false">
      <c r="C664" s="25"/>
      <c r="E664" s="26"/>
    </row>
    <row r="665" customFormat="false" ht="17.35" hidden="false" customHeight="false" outlineLevel="0" collapsed="false">
      <c r="C665" s="25"/>
      <c r="E665" s="26"/>
    </row>
    <row r="666" customFormat="false" ht="17.35" hidden="false" customHeight="false" outlineLevel="0" collapsed="false">
      <c r="C666" s="25"/>
      <c r="E666" s="26"/>
    </row>
    <row r="667" customFormat="false" ht="17.35" hidden="false" customHeight="false" outlineLevel="0" collapsed="false">
      <c r="C667" s="25"/>
      <c r="E667" s="26"/>
    </row>
    <row r="668" customFormat="false" ht="17.35" hidden="false" customHeight="false" outlineLevel="0" collapsed="false">
      <c r="C668" s="25"/>
      <c r="E668" s="26"/>
    </row>
    <row r="669" customFormat="false" ht="17.35" hidden="false" customHeight="false" outlineLevel="0" collapsed="false">
      <c r="C669" s="25"/>
      <c r="E669" s="26"/>
    </row>
    <row r="670" customFormat="false" ht="17.35" hidden="false" customHeight="false" outlineLevel="0" collapsed="false">
      <c r="C670" s="25"/>
      <c r="E670" s="26"/>
    </row>
    <row r="671" customFormat="false" ht="17.35" hidden="false" customHeight="false" outlineLevel="0" collapsed="false">
      <c r="C671" s="25"/>
      <c r="E671" s="26"/>
    </row>
    <row r="672" customFormat="false" ht="17.35" hidden="false" customHeight="false" outlineLevel="0" collapsed="false">
      <c r="C672" s="25"/>
      <c r="E672" s="26"/>
    </row>
    <row r="673" customFormat="false" ht="17.35" hidden="false" customHeight="false" outlineLevel="0" collapsed="false">
      <c r="C673" s="25"/>
      <c r="E673" s="26"/>
    </row>
    <row r="674" customFormat="false" ht="17.35" hidden="false" customHeight="false" outlineLevel="0" collapsed="false">
      <c r="C674" s="25"/>
      <c r="E674" s="26"/>
    </row>
    <row r="675" customFormat="false" ht="17.35" hidden="false" customHeight="false" outlineLevel="0" collapsed="false">
      <c r="C675" s="25"/>
      <c r="E675" s="26"/>
    </row>
    <row r="676" customFormat="false" ht="17.35" hidden="false" customHeight="false" outlineLevel="0" collapsed="false">
      <c r="C676" s="25"/>
      <c r="E676" s="26"/>
    </row>
    <row r="677" customFormat="false" ht="17.35" hidden="false" customHeight="false" outlineLevel="0" collapsed="false">
      <c r="C677" s="25"/>
      <c r="E677" s="26"/>
    </row>
    <row r="678" customFormat="false" ht="17.35" hidden="false" customHeight="false" outlineLevel="0" collapsed="false">
      <c r="C678" s="25"/>
      <c r="E678" s="26"/>
    </row>
    <row r="679" customFormat="false" ht="17.35" hidden="false" customHeight="false" outlineLevel="0" collapsed="false">
      <c r="C679" s="25"/>
      <c r="E679" s="26"/>
    </row>
    <row r="680" customFormat="false" ht="17.35" hidden="false" customHeight="false" outlineLevel="0" collapsed="false">
      <c r="C680" s="25"/>
      <c r="E680" s="26"/>
    </row>
    <row r="681" customFormat="false" ht="17.35" hidden="false" customHeight="false" outlineLevel="0" collapsed="false">
      <c r="C681" s="25"/>
      <c r="E681" s="26"/>
    </row>
    <row r="682" customFormat="false" ht="17.35" hidden="false" customHeight="false" outlineLevel="0" collapsed="false">
      <c r="C682" s="25"/>
      <c r="E682" s="26"/>
    </row>
    <row r="683" customFormat="false" ht="17.35" hidden="false" customHeight="false" outlineLevel="0" collapsed="false">
      <c r="C683" s="25"/>
      <c r="E683" s="26"/>
    </row>
    <row r="684" customFormat="false" ht="17.35" hidden="false" customHeight="false" outlineLevel="0" collapsed="false">
      <c r="C684" s="25"/>
      <c r="E684" s="26"/>
    </row>
    <row r="685" customFormat="false" ht="17.35" hidden="false" customHeight="false" outlineLevel="0" collapsed="false">
      <c r="C685" s="25"/>
      <c r="E685" s="26"/>
    </row>
    <row r="686" customFormat="false" ht="17.35" hidden="false" customHeight="false" outlineLevel="0" collapsed="false">
      <c r="C686" s="25"/>
      <c r="E686" s="26"/>
    </row>
    <row r="687" customFormat="false" ht="17.35" hidden="false" customHeight="false" outlineLevel="0" collapsed="false">
      <c r="C687" s="25"/>
      <c r="E687" s="26"/>
    </row>
    <row r="688" customFormat="false" ht="17.35" hidden="false" customHeight="false" outlineLevel="0" collapsed="false">
      <c r="C688" s="25"/>
      <c r="E688" s="26"/>
    </row>
    <row r="689" customFormat="false" ht="17.35" hidden="false" customHeight="false" outlineLevel="0" collapsed="false">
      <c r="C689" s="25"/>
      <c r="E689" s="26"/>
    </row>
    <row r="690" customFormat="false" ht="17.35" hidden="false" customHeight="false" outlineLevel="0" collapsed="false">
      <c r="C690" s="25"/>
      <c r="E690" s="26"/>
    </row>
    <row r="691" customFormat="false" ht="17.35" hidden="false" customHeight="false" outlineLevel="0" collapsed="false">
      <c r="C691" s="25"/>
      <c r="E691" s="26"/>
    </row>
    <row r="692" customFormat="false" ht="17.35" hidden="false" customHeight="false" outlineLevel="0" collapsed="false">
      <c r="C692" s="25"/>
      <c r="E692" s="26"/>
    </row>
    <row r="693" customFormat="false" ht="17.35" hidden="false" customHeight="false" outlineLevel="0" collapsed="false">
      <c r="C693" s="25"/>
      <c r="E693" s="26"/>
    </row>
    <row r="694" customFormat="false" ht="17.35" hidden="false" customHeight="false" outlineLevel="0" collapsed="false">
      <c r="C694" s="25"/>
      <c r="E694" s="26"/>
    </row>
    <row r="695" customFormat="false" ht="17.35" hidden="false" customHeight="false" outlineLevel="0" collapsed="false">
      <c r="C695" s="25"/>
      <c r="E695" s="26"/>
    </row>
    <row r="696" customFormat="false" ht="17.35" hidden="false" customHeight="false" outlineLevel="0" collapsed="false">
      <c r="C696" s="25"/>
      <c r="E696" s="26"/>
    </row>
    <row r="697" customFormat="false" ht="17.35" hidden="false" customHeight="false" outlineLevel="0" collapsed="false">
      <c r="C697" s="25"/>
      <c r="E697" s="26"/>
    </row>
    <row r="698" customFormat="false" ht="17.35" hidden="false" customHeight="false" outlineLevel="0" collapsed="false">
      <c r="C698" s="25"/>
      <c r="E698" s="26"/>
    </row>
    <row r="699" customFormat="false" ht="17.35" hidden="false" customHeight="false" outlineLevel="0" collapsed="false">
      <c r="C699" s="25"/>
      <c r="E699" s="26"/>
    </row>
    <row r="700" customFormat="false" ht="17.35" hidden="false" customHeight="false" outlineLevel="0" collapsed="false">
      <c r="C700" s="25"/>
      <c r="E700" s="26"/>
    </row>
    <row r="701" customFormat="false" ht="17.35" hidden="false" customHeight="false" outlineLevel="0" collapsed="false">
      <c r="C701" s="25"/>
      <c r="E701" s="26"/>
    </row>
    <row r="702" customFormat="false" ht="17.35" hidden="false" customHeight="false" outlineLevel="0" collapsed="false">
      <c r="C702" s="25"/>
      <c r="E702" s="26"/>
    </row>
    <row r="703" customFormat="false" ht="17.35" hidden="false" customHeight="false" outlineLevel="0" collapsed="false">
      <c r="C703" s="25"/>
      <c r="E703" s="26"/>
    </row>
    <row r="704" customFormat="false" ht="17.35" hidden="false" customHeight="false" outlineLevel="0" collapsed="false">
      <c r="C704" s="25"/>
      <c r="E704" s="26"/>
    </row>
    <row r="705" customFormat="false" ht="17.35" hidden="false" customHeight="false" outlineLevel="0" collapsed="false">
      <c r="C705" s="25"/>
      <c r="E705" s="26"/>
    </row>
    <row r="706" customFormat="false" ht="17.35" hidden="false" customHeight="false" outlineLevel="0" collapsed="false">
      <c r="C706" s="25"/>
      <c r="E706" s="26"/>
    </row>
    <row r="707" customFormat="false" ht="17.35" hidden="false" customHeight="false" outlineLevel="0" collapsed="false">
      <c r="C707" s="25"/>
      <c r="E707" s="26"/>
    </row>
    <row r="708" customFormat="false" ht="17.35" hidden="false" customHeight="false" outlineLevel="0" collapsed="false">
      <c r="C708" s="25"/>
      <c r="E708" s="26"/>
    </row>
    <row r="709" customFormat="false" ht="17.35" hidden="false" customHeight="false" outlineLevel="0" collapsed="false">
      <c r="C709" s="25"/>
      <c r="E709" s="26"/>
    </row>
    <row r="710" customFormat="false" ht="17.35" hidden="false" customHeight="false" outlineLevel="0" collapsed="false">
      <c r="C710" s="25"/>
      <c r="E710" s="26"/>
    </row>
    <row r="711" customFormat="false" ht="17.35" hidden="false" customHeight="false" outlineLevel="0" collapsed="false">
      <c r="C711" s="25"/>
      <c r="E711" s="26"/>
    </row>
    <row r="712" customFormat="false" ht="17.35" hidden="false" customHeight="false" outlineLevel="0" collapsed="false">
      <c r="C712" s="25"/>
      <c r="E712" s="26"/>
    </row>
    <row r="713" customFormat="false" ht="17.35" hidden="false" customHeight="false" outlineLevel="0" collapsed="false">
      <c r="C713" s="25"/>
      <c r="E713" s="26"/>
    </row>
    <row r="714" customFormat="false" ht="17.35" hidden="false" customHeight="false" outlineLevel="0" collapsed="false">
      <c r="C714" s="25"/>
      <c r="E714" s="26"/>
    </row>
    <row r="715" customFormat="false" ht="17.35" hidden="false" customHeight="false" outlineLevel="0" collapsed="false">
      <c r="C715" s="25"/>
      <c r="E715" s="26"/>
    </row>
    <row r="716" customFormat="false" ht="17.35" hidden="false" customHeight="false" outlineLevel="0" collapsed="false">
      <c r="C716" s="25"/>
      <c r="E716" s="26"/>
    </row>
    <row r="717" customFormat="false" ht="17.35" hidden="false" customHeight="false" outlineLevel="0" collapsed="false">
      <c r="C717" s="25"/>
      <c r="E717" s="26"/>
    </row>
    <row r="718" customFormat="false" ht="17.35" hidden="false" customHeight="false" outlineLevel="0" collapsed="false">
      <c r="C718" s="25"/>
      <c r="E718" s="26"/>
    </row>
    <row r="719" customFormat="false" ht="17.35" hidden="false" customHeight="false" outlineLevel="0" collapsed="false">
      <c r="C719" s="25"/>
      <c r="E719" s="26"/>
    </row>
    <row r="720" customFormat="false" ht="17.35" hidden="false" customHeight="false" outlineLevel="0" collapsed="false">
      <c r="C720" s="25"/>
      <c r="E720" s="26"/>
    </row>
    <row r="721" customFormat="false" ht="17.35" hidden="false" customHeight="false" outlineLevel="0" collapsed="false">
      <c r="C721" s="25"/>
      <c r="E721" s="26"/>
    </row>
    <row r="722" customFormat="false" ht="17.35" hidden="false" customHeight="false" outlineLevel="0" collapsed="false">
      <c r="C722" s="25"/>
      <c r="E722" s="26"/>
    </row>
    <row r="723" customFormat="false" ht="17.35" hidden="false" customHeight="false" outlineLevel="0" collapsed="false">
      <c r="C723" s="25"/>
      <c r="E723" s="26"/>
    </row>
    <row r="724" customFormat="false" ht="17.35" hidden="false" customHeight="false" outlineLevel="0" collapsed="false">
      <c r="C724" s="25"/>
      <c r="E724" s="26"/>
    </row>
    <row r="725" customFormat="false" ht="17.35" hidden="false" customHeight="false" outlineLevel="0" collapsed="false">
      <c r="C725" s="25"/>
      <c r="E725" s="26"/>
    </row>
    <row r="726" customFormat="false" ht="17.35" hidden="false" customHeight="false" outlineLevel="0" collapsed="false">
      <c r="C726" s="25"/>
      <c r="E726" s="26"/>
    </row>
    <row r="727" customFormat="false" ht="17.35" hidden="false" customHeight="false" outlineLevel="0" collapsed="false">
      <c r="C727" s="25"/>
      <c r="E727" s="26"/>
    </row>
    <row r="728" customFormat="false" ht="17.35" hidden="false" customHeight="false" outlineLevel="0" collapsed="false">
      <c r="C728" s="25"/>
      <c r="E728" s="26"/>
    </row>
    <row r="729" customFormat="false" ht="17.35" hidden="false" customHeight="false" outlineLevel="0" collapsed="false">
      <c r="C729" s="25"/>
      <c r="E729" s="26"/>
    </row>
    <row r="730" customFormat="false" ht="17.35" hidden="false" customHeight="false" outlineLevel="0" collapsed="false">
      <c r="C730" s="25"/>
      <c r="E730" s="26"/>
    </row>
    <row r="731" customFormat="false" ht="17.35" hidden="false" customHeight="false" outlineLevel="0" collapsed="false">
      <c r="C731" s="25"/>
      <c r="E731" s="26"/>
    </row>
    <row r="732" customFormat="false" ht="17.35" hidden="false" customHeight="false" outlineLevel="0" collapsed="false">
      <c r="C732" s="25"/>
      <c r="E732" s="26"/>
    </row>
    <row r="733" customFormat="false" ht="17.35" hidden="false" customHeight="false" outlineLevel="0" collapsed="false">
      <c r="C733" s="25"/>
      <c r="E733" s="26"/>
    </row>
    <row r="734" customFormat="false" ht="17.35" hidden="false" customHeight="false" outlineLevel="0" collapsed="false">
      <c r="C734" s="25"/>
      <c r="E734" s="26"/>
    </row>
    <row r="735" customFormat="false" ht="17.35" hidden="false" customHeight="false" outlineLevel="0" collapsed="false">
      <c r="C735" s="25"/>
      <c r="E735" s="26"/>
    </row>
    <row r="736" customFormat="false" ht="17.35" hidden="false" customHeight="false" outlineLevel="0" collapsed="false">
      <c r="C736" s="25"/>
      <c r="E736" s="26"/>
    </row>
    <row r="737" customFormat="false" ht="17.35" hidden="false" customHeight="false" outlineLevel="0" collapsed="false">
      <c r="C737" s="25"/>
      <c r="E737" s="26"/>
    </row>
    <row r="738" customFormat="false" ht="17.35" hidden="false" customHeight="false" outlineLevel="0" collapsed="false">
      <c r="C738" s="25"/>
      <c r="E738" s="26"/>
    </row>
    <row r="739" customFormat="false" ht="17.35" hidden="false" customHeight="false" outlineLevel="0" collapsed="false">
      <c r="C739" s="25"/>
      <c r="E739" s="26"/>
    </row>
    <row r="740" customFormat="false" ht="17.35" hidden="false" customHeight="false" outlineLevel="0" collapsed="false">
      <c r="C740" s="25"/>
      <c r="E740" s="26"/>
    </row>
    <row r="741" customFormat="false" ht="17.35" hidden="false" customHeight="false" outlineLevel="0" collapsed="false">
      <c r="C741" s="25"/>
      <c r="E741" s="26"/>
    </row>
    <row r="742" customFormat="false" ht="17.35" hidden="false" customHeight="false" outlineLevel="0" collapsed="false">
      <c r="C742" s="25"/>
      <c r="E742" s="26"/>
    </row>
    <row r="743" customFormat="false" ht="17.35" hidden="false" customHeight="false" outlineLevel="0" collapsed="false">
      <c r="C743" s="25"/>
      <c r="E743" s="26"/>
    </row>
    <row r="744" customFormat="false" ht="17.35" hidden="false" customHeight="false" outlineLevel="0" collapsed="false">
      <c r="C744" s="25"/>
      <c r="E744" s="26"/>
    </row>
    <row r="745" customFormat="false" ht="17.35" hidden="false" customHeight="false" outlineLevel="0" collapsed="false">
      <c r="C745" s="25"/>
      <c r="E745" s="26"/>
    </row>
    <row r="746" customFormat="false" ht="17.35" hidden="false" customHeight="false" outlineLevel="0" collapsed="false">
      <c r="C746" s="25"/>
      <c r="E746" s="26"/>
    </row>
    <row r="747" customFormat="false" ht="17.35" hidden="false" customHeight="false" outlineLevel="0" collapsed="false">
      <c r="C747" s="25"/>
      <c r="E747" s="26"/>
    </row>
    <row r="748" customFormat="false" ht="17.35" hidden="false" customHeight="false" outlineLevel="0" collapsed="false">
      <c r="C748" s="25"/>
      <c r="E748" s="26"/>
    </row>
    <row r="749" customFormat="false" ht="17.35" hidden="false" customHeight="false" outlineLevel="0" collapsed="false">
      <c r="C749" s="25"/>
      <c r="E749" s="26"/>
    </row>
    <row r="750" customFormat="false" ht="17.35" hidden="false" customHeight="false" outlineLevel="0" collapsed="false">
      <c r="C750" s="25"/>
      <c r="E750" s="26"/>
    </row>
    <row r="751" customFormat="false" ht="17.35" hidden="false" customHeight="false" outlineLevel="0" collapsed="false">
      <c r="C751" s="25"/>
      <c r="E751" s="26"/>
    </row>
    <row r="752" customFormat="false" ht="17.35" hidden="false" customHeight="false" outlineLevel="0" collapsed="false">
      <c r="C752" s="25"/>
      <c r="E752" s="26"/>
    </row>
    <row r="753" customFormat="false" ht="17.35" hidden="false" customHeight="false" outlineLevel="0" collapsed="false">
      <c r="C753" s="25"/>
      <c r="E753" s="26"/>
    </row>
    <row r="754" customFormat="false" ht="17.35" hidden="false" customHeight="false" outlineLevel="0" collapsed="false">
      <c r="C754" s="25"/>
      <c r="E754" s="26"/>
    </row>
    <row r="755" customFormat="false" ht="17.35" hidden="false" customHeight="false" outlineLevel="0" collapsed="false">
      <c r="C755" s="25"/>
      <c r="E755" s="26"/>
    </row>
    <row r="756" customFormat="false" ht="17.35" hidden="false" customHeight="false" outlineLevel="0" collapsed="false">
      <c r="C756" s="25"/>
      <c r="E756" s="26"/>
    </row>
    <row r="757" customFormat="false" ht="17.35" hidden="false" customHeight="false" outlineLevel="0" collapsed="false">
      <c r="C757" s="25"/>
      <c r="E757" s="26"/>
    </row>
    <row r="758" customFormat="false" ht="17.35" hidden="false" customHeight="false" outlineLevel="0" collapsed="false">
      <c r="C758" s="25"/>
      <c r="E758" s="26"/>
    </row>
    <row r="759" customFormat="false" ht="17.35" hidden="false" customHeight="false" outlineLevel="0" collapsed="false">
      <c r="C759" s="25"/>
      <c r="E759" s="26"/>
    </row>
    <row r="760" customFormat="false" ht="17.35" hidden="false" customHeight="false" outlineLevel="0" collapsed="false">
      <c r="C760" s="25"/>
      <c r="E760" s="26"/>
    </row>
    <row r="761" customFormat="false" ht="17.35" hidden="false" customHeight="false" outlineLevel="0" collapsed="false">
      <c r="C761" s="25"/>
      <c r="E761" s="26"/>
    </row>
    <row r="762" customFormat="false" ht="17.35" hidden="false" customHeight="false" outlineLevel="0" collapsed="false">
      <c r="C762" s="25"/>
      <c r="E762" s="26"/>
    </row>
    <row r="763" customFormat="false" ht="17.35" hidden="false" customHeight="false" outlineLevel="0" collapsed="false">
      <c r="C763" s="25"/>
      <c r="E763" s="26"/>
    </row>
    <row r="764" customFormat="false" ht="17.35" hidden="false" customHeight="false" outlineLevel="0" collapsed="false">
      <c r="C764" s="25"/>
      <c r="E764" s="26"/>
    </row>
    <row r="765" customFormat="false" ht="17.35" hidden="false" customHeight="false" outlineLevel="0" collapsed="false">
      <c r="C765" s="25"/>
      <c r="E765" s="26"/>
    </row>
    <row r="766" customFormat="false" ht="17.35" hidden="false" customHeight="false" outlineLevel="0" collapsed="false">
      <c r="C766" s="25"/>
      <c r="E766" s="26"/>
    </row>
    <row r="767" customFormat="false" ht="17.35" hidden="false" customHeight="false" outlineLevel="0" collapsed="false">
      <c r="C767" s="25"/>
      <c r="E767" s="26"/>
    </row>
    <row r="768" customFormat="false" ht="17.35" hidden="false" customHeight="false" outlineLevel="0" collapsed="false">
      <c r="C768" s="25"/>
      <c r="E768" s="26"/>
    </row>
    <row r="769" customFormat="false" ht="17.35" hidden="false" customHeight="false" outlineLevel="0" collapsed="false">
      <c r="C769" s="25"/>
      <c r="E769" s="26"/>
    </row>
    <row r="770" customFormat="false" ht="17.35" hidden="false" customHeight="false" outlineLevel="0" collapsed="false">
      <c r="C770" s="25"/>
      <c r="E770" s="26"/>
    </row>
    <row r="771" customFormat="false" ht="17.35" hidden="false" customHeight="false" outlineLevel="0" collapsed="false">
      <c r="C771" s="25"/>
      <c r="E771" s="26"/>
    </row>
    <row r="772" customFormat="false" ht="17.35" hidden="false" customHeight="false" outlineLevel="0" collapsed="false">
      <c r="C772" s="25"/>
      <c r="E772" s="26"/>
    </row>
    <row r="773" customFormat="false" ht="17.35" hidden="false" customHeight="false" outlineLevel="0" collapsed="false">
      <c r="C773" s="25"/>
      <c r="E773" s="26"/>
    </row>
    <row r="774" customFormat="false" ht="17.35" hidden="false" customHeight="false" outlineLevel="0" collapsed="false">
      <c r="C774" s="25"/>
      <c r="E774" s="26"/>
    </row>
    <row r="775" customFormat="false" ht="17.35" hidden="false" customHeight="false" outlineLevel="0" collapsed="false">
      <c r="C775" s="25"/>
      <c r="E775" s="26"/>
    </row>
    <row r="776" customFormat="false" ht="17.35" hidden="false" customHeight="false" outlineLevel="0" collapsed="false">
      <c r="C776" s="25"/>
      <c r="E776" s="26"/>
    </row>
    <row r="777" customFormat="false" ht="17.35" hidden="false" customHeight="false" outlineLevel="0" collapsed="false">
      <c r="C777" s="25"/>
      <c r="E777" s="26"/>
    </row>
    <row r="778" customFormat="false" ht="17.35" hidden="false" customHeight="false" outlineLevel="0" collapsed="false">
      <c r="C778" s="25"/>
      <c r="E778" s="26"/>
    </row>
    <row r="779" customFormat="false" ht="17.35" hidden="false" customHeight="false" outlineLevel="0" collapsed="false">
      <c r="C779" s="25"/>
      <c r="E779" s="26"/>
    </row>
    <row r="780" customFormat="false" ht="17.35" hidden="false" customHeight="false" outlineLevel="0" collapsed="false">
      <c r="C780" s="25"/>
      <c r="E780" s="26"/>
    </row>
    <row r="781" customFormat="false" ht="17.35" hidden="false" customHeight="false" outlineLevel="0" collapsed="false">
      <c r="C781" s="25"/>
      <c r="E781" s="26"/>
    </row>
    <row r="782" customFormat="false" ht="17.35" hidden="false" customHeight="false" outlineLevel="0" collapsed="false">
      <c r="C782" s="25"/>
      <c r="E782" s="26"/>
    </row>
    <row r="783" customFormat="false" ht="17.35" hidden="false" customHeight="false" outlineLevel="0" collapsed="false">
      <c r="C783" s="25"/>
      <c r="E783" s="26"/>
    </row>
    <row r="784" customFormat="false" ht="17.35" hidden="false" customHeight="false" outlineLevel="0" collapsed="false">
      <c r="C784" s="25"/>
      <c r="E784" s="26"/>
    </row>
    <row r="785" customFormat="false" ht="17.35" hidden="false" customHeight="false" outlineLevel="0" collapsed="false">
      <c r="C785" s="25"/>
      <c r="E785" s="26"/>
    </row>
    <row r="786" customFormat="false" ht="17.35" hidden="false" customHeight="false" outlineLevel="0" collapsed="false">
      <c r="C786" s="25"/>
      <c r="E786" s="26"/>
    </row>
    <row r="787" customFormat="false" ht="17.35" hidden="false" customHeight="false" outlineLevel="0" collapsed="false">
      <c r="C787" s="25"/>
      <c r="E787" s="26"/>
    </row>
    <row r="788" customFormat="false" ht="17.35" hidden="false" customHeight="false" outlineLevel="0" collapsed="false">
      <c r="C788" s="25"/>
      <c r="E788" s="26"/>
    </row>
    <row r="789" customFormat="false" ht="17.35" hidden="false" customHeight="false" outlineLevel="0" collapsed="false">
      <c r="C789" s="25"/>
      <c r="E789" s="26"/>
    </row>
    <row r="790" customFormat="false" ht="17.35" hidden="false" customHeight="false" outlineLevel="0" collapsed="false">
      <c r="C790" s="25"/>
      <c r="E790" s="26"/>
    </row>
    <row r="791" customFormat="false" ht="17.35" hidden="false" customHeight="false" outlineLevel="0" collapsed="false">
      <c r="C791" s="25"/>
      <c r="E791" s="26"/>
    </row>
    <row r="792" customFormat="false" ht="17.35" hidden="false" customHeight="false" outlineLevel="0" collapsed="false">
      <c r="C792" s="25"/>
      <c r="E792" s="26"/>
    </row>
    <row r="793" customFormat="false" ht="17.35" hidden="false" customHeight="false" outlineLevel="0" collapsed="false">
      <c r="C793" s="25"/>
      <c r="E793" s="26"/>
    </row>
    <row r="794" customFormat="false" ht="17.35" hidden="false" customHeight="false" outlineLevel="0" collapsed="false">
      <c r="C794" s="25"/>
      <c r="E794" s="26"/>
    </row>
    <row r="795" customFormat="false" ht="17.35" hidden="false" customHeight="false" outlineLevel="0" collapsed="false">
      <c r="C795" s="25"/>
      <c r="E795" s="26"/>
    </row>
    <row r="796" customFormat="false" ht="17.35" hidden="false" customHeight="false" outlineLevel="0" collapsed="false">
      <c r="C796" s="25"/>
      <c r="E796" s="26"/>
    </row>
    <row r="797" customFormat="false" ht="17.35" hidden="false" customHeight="false" outlineLevel="0" collapsed="false">
      <c r="C797" s="25"/>
      <c r="E797" s="26"/>
    </row>
    <row r="798" customFormat="false" ht="17.35" hidden="false" customHeight="false" outlineLevel="0" collapsed="false">
      <c r="C798" s="25"/>
      <c r="E798" s="26"/>
    </row>
    <row r="799" customFormat="false" ht="17.35" hidden="false" customHeight="false" outlineLevel="0" collapsed="false">
      <c r="C799" s="25"/>
      <c r="E799" s="26"/>
    </row>
    <row r="800" customFormat="false" ht="17.35" hidden="false" customHeight="false" outlineLevel="0" collapsed="false">
      <c r="C800" s="25"/>
      <c r="E800" s="26"/>
    </row>
    <row r="801" customFormat="false" ht="17.35" hidden="false" customHeight="false" outlineLevel="0" collapsed="false">
      <c r="C801" s="25"/>
      <c r="E801" s="26"/>
    </row>
    <row r="802" customFormat="false" ht="17.35" hidden="false" customHeight="false" outlineLevel="0" collapsed="false">
      <c r="C802" s="25"/>
      <c r="E802" s="26"/>
    </row>
    <row r="803" customFormat="false" ht="17.35" hidden="false" customHeight="false" outlineLevel="0" collapsed="false">
      <c r="C803" s="25"/>
      <c r="E803" s="26"/>
    </row>
    <row r="804" customFormat="false" ht="17.35" hidden="false" customHeight="false" outlineLevel="0" collapsed="false">
      <c r="C804" s="25"/>
      <c r="E804" s="26"/>
    </row>
    <row r="805" customFormat="false" ht="17.35" hidden="false" customHeight="false" outlineLevel="0" collapsed="false">
      <c r="C805" s="25"/>
      <c r="E805" s="26"/>
    </row>
    <row r="806" customFormat="false" ht="17.35" hidden="false" customHeight="false" outlineLevel="0" collapsed="false">
      <c r="C806" s="25"/>
      <c r="E806" s="26"/>
    </row>
    <row r="807" customFormat="false" ht="17.35" hidden="false" customHeight="false" outlineLevel="0" collapsed="false">
      <c r="C807" s="25"/>
      <c r="E807" s="26"/>
    </row>
    <row r="808" customFormat="false" ht="17.35" hidden="false" customHeight="false" outlineLevel="0" collapsed="false">
      <c r="C808" s="25"/>
      <c r="E808" s="26"/>
    </row>
    <row r="809" customFormat="false" ht="17.35" hidden="false" customHeight="false" outlineLevel="0" collapsed="false">
      <c r="C809" s="25"/>
      <c r="E809" s="26"/>
    </row>
    <row r="810" customFormat="false" ht="17.35" hidden="false" customHeight="false" outlineLevel="0" collapsed="false">
      <c r="C810" s="25"/>
      <c r="E810" s="26"/>
    </row>
    <row r="811" customFormat="false" ht="17.35" hidden="false" customHeight="false" outlineLevel="0" collapsed="false">
      <c r="C811" s="25"/>
      <c r="E811" s="26"/>
    </row>
    <row r="812" customFormat="false" ht="17.35" hidden="false" customHeight="false" outlineLevel="0" collapsed="false">
      <c r="C812" s="25"/>
      <c r="E812" s="26"/>
    </row>
    <row r="813" customFormat="false" ht="17.35" hidden="false" customHeight="false" outlineLevel="0" collapsed="false">
      <c r="C813" s="25"/>
      <c r="E813" s="26"/>
    </row>
    <row r="814" customFormat="false" ht="17.35" hidden="false" customHeight="false" outlineLevel="0" collapsed="false">
      <c r="C814" s="25"/>
      <c r="E814" s="26"/>
    </row>
    <row r="815" customFormat="false" ht="17.35" hidden="false" customHeight="false" outlineLevel="0" collapsed="false">
      <c r="C815" s="25"/>
      <c r="E815" s="26"/>
    </row>
    <row r="816" customFormat="false" ht="17.35" hidden="false" customHeight="false" outlineLevel="0" collapsed="false">
      <c r="C816" s="25"/>
      <c r="E816" s="26"/>
    </row>
    <row r="817" customFormat="false" ht="17.35" hidden="false" customHeight="false" outlineLevel="0" collapsed="false">
      <c r="C817" s="25"/>
      <c r="E817" s="26"/>
    </row>
    <row r="818" customFormat="false" ht="17.35" hidden="false" customHeight="false" outlineLevel="0" collapsed="false">
      <c r="C818" s="25"/>
      <c r="E818" s="26"/>
    </row>
    <row r="819" customFormat="false" ht="17.35" hidden="false" customHeight="false" outlineLevel="0" collapsed="false">
      <c r="C819" s="25"/>
      <c r="E819" s="26"/>
    </row>
    <row r="820" customFormat="false" ht="17.35" hidden="false" customHeight="false" outlineLevel="0" collapsed="false">
      <c r="C820" s="25"/>
      <c r="E820" s="26"/>
    </row>
    <row r="821" customFormat="false" ht="17.35" hidden="false" customHeight="false" outlineLevel="0" collapsed="false">
      <c r="C821" s="25"/>
      <c r="E821" s="26"/>
    </row>
    <row r="822" customFormat="false" ht="17.35" hidden="false" customHeight="false" outlineLevel="0" collapsed="false">
      <c r="C822" s="25"/>
      <c r="E822" s="26"/>
    </row>
    <row r="823" customFormat="false" ht="17.35" hidden="false" customHeight="false" outlineLevel="0" collapsed="false">
      <c r="C823" s="25"/>
      <c r="E823" s="26"/>
    </row>
    <row r="824" customFormat="false" ht="17.35" hidden="false" customHeight="false" outlineLevel="0" collapsed="false">
      <c r="C824" s="25"/>
      <c r="E824" s="26"/>
    </row>
    <row r="825" customFormat="false" ht="17.35" hidden="false" customHeight="false" outlineLevel="0" collapsed="false">
      <c r="C825" s="25"/>
      <c r="E825" s="26"/>
    </row>
    <row r="826" customFormat="false" ht="17.35" hidden="false" customHeight="false" outlineLevel="0" collapsed="false">
      <c r="C826" s="25"/>
      <c r="E826" s="26"/>
    </row>
    <row r="827" customFormat="false" ht="17.35" hidden="false" customHeight="false" outlineLevel="0" collapsed="false">
      <c r="C827" s="25"/>
      <c r="E827" s="26"/>
    </row>
    <row r="828" customFormat="false" ht="17.35" hidden="false" customHeight="false" outlineLevel="0" collapsed="false">
      <c r="C828" s="25"/>
      <c r="E828" s="26"/>
    </row>
    <row r="829" customFormat="false" ht="17.35" hidden="false" customHeight="false" outlineLevel="0" collapsed="false">
      <c r="C829" s="25"/>
      <c r="E829" s="26"/>
    </row>
    <row r="830" customFormat="false" ht="17.35" hidden="false" customHeight="false" outlineLevel="0" collapsed="false">
      <c r="C830" s="25"/>
      <c r="E830" s="26"/>
    </row>
    <row r="831" customFormat="false" ht="17.35" hidden="false" customHeight="false" outlineLevel="0" collapsed="false">
      <c r="C831" s="25"/>
      <c r="E831" s="26"/>
    </row>
    <row r="832" customFormat="false" ht="17.35" hidden="false" customHeight="false" outlineLevel="0" collapsed="false">
      <c r="C832" s="25"/>
      <c r="E832" s="26"/>
    </row>
    <row r="833" customFormat="false" ht="17.35" hidden="false" customHeight="false" outlineLevel="0" collapsed="false">
      <c r="C833" s="25"/>
      <c r="E833" s="26"/>
    </row>
    <row r="834" customFormat="false" ht="17.35" hidden="false" customHeight="false" outlineLevel="0" collapsed="false">
      <c r="C834" s="25"/>
      <c r="E834" s="26"/>
    </row>
    <row r="835" customFormat="false" ht="17.35" hidden="false" customHeight="false" outlineLevel="0" collapsed="false">
      <c r="C835" s="25"/>
      <c r="E835" s="26"/>
    </row>
    <row r="836" customFormat="false" ht="17.35" hidden="false" customHeight="false" outlineLevel="0" collapsed="false">
      <c r="C836" s="25"/>
      <c r="E836" s="26"/>
    </row>
    <row r="837" customFormat="false" ht="17.35" hidden="false" customHeight="false" outlineLevel="0" collapsed="false">
      <c r="C837" s="25"/>
      <c r="E837" s="26"/>
    </row>
    <row r="838" customFormat="false" ht="17.35" hidden="false" customHeight="false" outlineLevel="0" collapsed="false">
      <c r="C838" s="25"/>
      <c r="E838" s="26"/>
    </row>
    <row r="839" customFormat="false" ht="17.35" hidden="false" customHeight="false" outlineLevel="0" collapsed="false">
      <c r="C839" s="25"/>
      <c r="E839" s="26"/>
    </row>
    <row r="840" customFormat="false" ht="17.35" hidden="false" customHeight="false" outlineLevel="0" collapsed="false">
      <c r="C840" s="25"/>
      <c r="E840" s="26"/>
    </row>
    <row r="841" customFormat="false" ht="17.35" hidden="false" customHeight="false" outlineLevel="0" collapsed="false">
      <c r="C841" s="25"/>
      <c r="E841" s="26"/>
    </row>
    <row r="842" customFormat="false" ht="17.35" hidden="false" customHeight="false" outlineLevel="0" collapsed="false">
      <c r="C842" s="25"/>
      <c r="E842" s="26"/>
    </row>
    <row r="843" customFormat="false" ht="17.35" hidden="false" customHeight="false" outlineLevel="0" collapsed="false">
      <c r="C843" s="25"/>
      <c r="E843" s="26"/>
    </row>
    <row r="844" customFormat="false" ht="17.35" hidden="false" customHeight="false" outlineLevel="0" collapsed="false">
      <c r="C844" s="25"/>
      <c r="E844" s="26"/>
    </row>
    <row r="845" customFormat="false" ht="17.35" hidden="false" customHeight="false" outlineLevel="0" collapsed="false">
      <c r="C845" s="25"/>
      <c r="E845" s="26"/>
    </row>
    <row r="846" customFormat="false" ht="17.35" hidden="false" customHeight="false" outlineLevel="0" collapsed="false">
      <c r="C846" s="25"/>
      <c r="E846" s="26"/>
    </row>
    <row r="847" customFormat="false" ht="17.35" hidden="false" customHeight="false" outlineLevel="0" collapsed="false">
      <c r="C847" s="25"/>
      <c r="E847" s="26"/>
    </row>
    <row r="848" customFormat="false" ht="17.35" hidden="false" customHeight="false" outlineLevel="0" collapsed="false">
      <c r="C848" s="25"/>
      <c r="E848" s="26"/>
    </row>
    <row r="849" customFormat="false" ht="17.35" hidden="false" customHeight="false" outlineLevel="0" collapsed="false">
      <c r="C849" s="25"/>
      <c r="E849" s="26"/>
    </row>
    <row r="850" customFormat="false" ht="17.35" hidden="false" customHeight="false" outlineLevel="0" collapsed="false">
      <c r="C850" s="25"/>
      <c r="E850" s="26"/>
    </row>
    <row r="851" customFormat="false" ht="17.35" hidden="false" customHeight="false" outlineLevel="0" collapsed="false">
      <c r="C851" s="25"/>
      <c r="E851" s="26"/>
    </row>
    <row r="852" customFormat="false" ht="17.35" hidden="false" customHeight="false" outlineLevel="0" collapsed="false">
      <c r="C852" s="25"/>
      <c r="E852" s="26"/>
    </row>
    <row r="853" customFormat="false" ht="17.35" hidden="false" customHeight="false" outlineLevel="0" collapsed="false">
      <c r="C853" s="25"/>
      <c r="E853" s="26"/>
    </row>
    <row r="854" customFormat="false" ht="17.35" hidden="false" customHeight="false" outlineLevel="0" collapsed="false">
      <c r="C854" s="25"/>
      <c r="E854" s="26"/>
    </row>
    <row r="855" customFormat="false" ht="17.35" hidden="false" customHeight="false" outlineLevel="0" collapsed="false">
      <c r="C855" s="25"/>
      <c r="E855" s="26"/>
    </row>
    <row r="856" customFormat="false" ht="17.35" hidden="false" customHeight="false" outlineLevel="0" collapsed="false">
      <c r="C856" s="25"/>
      <c r="E856" s="26"/>
    </row>
    <row r="857" customFormat="false" ht="17.35" hidden="false" customHeight="false" outlineLevel="0" collapsed="false">
      <c r="C857" s="25"/>
      <c r="E857" s="26"/>
    </row>
    <row r="858" customFormat="false" ht="17.35" hidden="false" customHeight="false" outlineLevel="0" collapsed="false">
      <c r="C858" s="25"/>
      <c r="E858" s="26"/>
    </row>
    <row r="859" customFormat="false" ht="17.35" hidden="false" customHeight="false" outlineLevel="0" collapsed="false">
      <c r="C859" s="25"/>
      <c r="E859" s="26"/>
    </row>
    <row r="860" customFormat="false" ht="17.35" hidden="false" customHeight="false" outlineLevel="0" collapsed="false">
      <c r="C860" s="25"/>
      <c r="E860" s="26"/>
    </row>
    <row r="861" customFormat="false" ht="17.35" hidden="false" customHeight="false" outlineLevel="0" collapsed="false">
      <c r="C861" s="25"/>
      <c r="E861" s="26"/>
    </row>
    <row r="862" customFormat="false" ht="17.35" hidden="false" customHeight="false" outlineLevel="0" collapsed="false">
      <c r="C862" s="25"/>
      <c r="E862" s="26"/>
    </row>
    <row r="863" customFormat="false" ht="17.35" hidden="false" customHeight="false" outlineLevel="0" collapsed="false">
      <c r="C863" s="25"/>
      <c r="E863" s="26"/>
    </row>
    <row r="864" customFormat="false" ht="17.35" hidden="false" customHeight="false" outlineLevel="0" collapsed="false">
      <c r="C864" s="25"/>
      <c r="E864" s="26"/>
    </row>
    <row r="865" customFormat="false" ht="17.35" hidden="false" customHeight="false" outlineLevel="0" collapsed="false">
      <c r="C865" s="25"/>
      <c r="E865" s="26"/>
    </row>
    <row r="866" customFormat="false" ht="17.35" hidden="false" customHeight="false" outlineLevel="0" collapsed="false">
      <c r="C866" s="25"/>
      <c r="E866" s="26"/>
    </row>
    <row r="867" customFormat="false" ht="17.35" hidden="false" customHeight="false" outlineLevel="0" collapsed="false">
      <c r="C867" s="25"/>
      <c r="E867" s="26"/>
    </row>
    <row r="868" customFormat="false" ht="17.35" hidden="false" customHeight="false" outlineLevel="0" collapsed="false">
      <c r="C868" s="25"/>
      <c r="E868" s="26"/>
    </row>
    <row r="869" customFormat="false" ht="17.35" hidden="false" customHeight="false" outlineLevel="0" collapsed="false">
      <c r="C869" s="25"/>
      <c r="E869" s="26"/>
    </row>
    <row r="870" customFormat="false" ht="17.35" hidden="false" customHeight="false" outlineLevel="0" collapsed="false">
      <c r="C870" s="25"/>
      <c r="E870" s="26"/>
    </row>
    <row r="871" customFormat="false" ht="17.35" hidden="false" customHeight="false" outlineLevel="0" collapsed="false">
      <c r="C871" s="25"/>
      <c r="E871" s="26"/>
    </row>
    <row r="872" customFormat="false" ht="17.35" hidden="false" customHeight="false" outlineLevel="0" collapsed="false">
      <c r="C872" s="25"/>
      <c r="E872" s="26"/>
    </row>
    <row r="873" customFormat="false" ht="17.35" hidden="false" customHeight="false" outlineLevel="0" collapsed="false">
      <c r="C873" s="25"/>
      <c r="E873" s="26"/>
    </row>
    <row r="874" customFormat="false" ht="17.35" hidden="false" customHeight="false" outlineLevel="0" collapsed="false">
      <c r="C874" s="25"/>
      <c r="E874" s="26"/>
    </row>
    <row r="875" customFormat="false" ht="17.35" hidden="false" customHeight="false" outlineLevel="0" collapsed="false">
      <c r="C875" s="25"/>
      <c r="E875" s="26"/>
    </row>
    <row r="876" customFormat="false" ht="17.35" hidden="false" customHeight="false" outlineLevel="0" collapsed="false">
      <c r="C876" s="25"/>
      <c r="E876" s="26"/>
    </row>
    <row r="877" customFormat="false" ht="17.35" hidden="false" customHeight="false" outlineLevel="0" collapsed="false">
      <c r="C877" s="25"/>
      <c r="E877" s="26"/>
    </row>
    <row r="878" customFormat="false" ht="17.35" hidden="false" customHeight="false" outlineLevel="0" collapsed="false">
      <c r="C878" s="25"/>
      <c r="E878" s="26"/>
    </row>
    <row r="879" customFormat="false" ht="17.35" hidden="false" customHeight="false" outlineLevel="0" collapsed="false">
      <c r="C879" s="25"/>
      <c r="E879" s="26"/>
    </row>
    <row r="880" customFormat="false" ht="17.35" hidden="false" customHeight="false" outlineLevel="0" collapsed="false">
      <c r="C880" s="25"/>
      <c r="E880" s="26"/>
    </row>
    <row r="881" customFormat="false" ht="17.35" hidden="false" customHeight="false" outlineLevel="0" collapsed="false">
      <c r="C881" s="25"/>
      <c r="E881" s="26"/>
    </row>
    <row r="882" customFormat="false" ht="17.35" hidden="false" customHeight="false" outlineLevel="0" collapsed="false">
      <c r="C882" s="25"/>
      <c r="E882" s="26"/>
    </row>
    <row r="883" customFormat="false" ht="17.35" hidden="false" customHeight="false" outlineLevel="0" collapsed="false">
      <c r="C883" s="25"/>
      <c r="E883" s="26"/>
    </row>
    <row r="884" customFormat="false" ht="17.35" hidden="false" customHeight="false" outlineLevel="0" collapsed="false">
      <c r="C884" s="25"/>
      <c r="E884" s="26"/>
    </row>
    <row r="885" customFormat="false" ht="17.35" hidden="false" customHeight="false" outlineLevel="0" collapsed="false">
      <c r="C885" s="25"/>
      <c r="E885" s="26"/>
    </row>
    <row r="886" customFormat="false" ht="17.35" hidden="false" customHeight="false" outlineLevel="0" collapsed="false">
      <c r="C886" s="25"/>
      <c r="E886" s="26"/>
    </row>
    <row r="887" customFormat="false" ht="17.35" hidden="false" customHeight="false" outlineLevel="0" collapsed="false">
      <c r="C887" s="25"/>
      <c r="E887" s="26"/>
    </row>
    <row r="888" customFormat="false" ht="17.35" hidden="false" customHeight="false" outlineLevel="0" collapsed="false">
      <c r="C888" s="25"/>
      <c r="E888" s="26"/>
    </row>
    <row r="889" customFormat="false" ht="17.35" hidden="false" customHeight="false" outlineLevel="0" collapsed="false">
      <c r="C889" s="25"/>
      <c r="E889" s="26"/>
    </row>
    <row r="890" customFormat="false" ht="17.35" hidden="false" customHeight="false" outlineLevel="0" collapsed="false">
      <c r="C890" s="25"/>
      <c r="E890" s="26"/>
    </row>
    <row r="891" customFormat="false" ht="17.35" hidden="false" customHeight="false" outlineLevel="0" collapsed="false">
      <c r="C891" s="25"/>
      <c r="E891" s="26"/>
    </row>
    <row r="892" customFormat="false" ht="17.35" hidden="false" customHeight="false" outlineLevel="0" collapsed="false">
      <c r="C892" s="25"/>
      <c r="E892" s="26"/>
    </row>
    <row r="893" customFormat="false" ht="17.35" hidden="false" customHeight="false" outlineLevel="0" collapsed="false">
      <c r="C893" s="25"/>
      <c r="E893" s="26"/>
    </row>
    <row r="894" customFormat="false" ht="17.35" hidden="false" customHeight="false" outlineLevel="0" collapsed="false">
      <c r="C894" s="25"/>
      <c r="E894" s="26"/>
    </row>
    <row r="895" customFormat="false" ht="17.35" hidden="false" customHeight="false" outlineLevel="0" collapsed="false">
      <c r="C895" s="25"/>
      <c r="E895" s="26"/>
    </row>
    <row r="896" customFormat="false" ht="17.35" hidden="false" customHeight="false" outlineLevel="0" collapsed="false">
      <c r="C896" s="25"/>
      <c r="E896" s="26"/>
    </row>
    <row r="897" customFormat="false" ht="17.35" hidden="false" customHeight="false" outlineLevel="0" collapsed="false">
      <c r="C897" s="25"/>
      <c r="E897" s="26"/>
    </row>
    <row r="898" customFormat="false" ht="17.35" hidden="false" customHeight="false" outlineLevel="0" collapsed="false">
      <c r="C898" s="25"/>
      <c r="E898" s="26"/>
    </row>
    <row r="899" customFormat="false" ht="17.35" hidden="false" customHeight="false" outlineLevel="0" collapsed="false">
      <c r="C899" s="25"/>
      <c r="E899" s="26"/>
    </row>
    <row r="900" customFormat="false" ht="17.35" hidden="false" customHeight="false" outlineLevel="0" collapsed="false">
      <c r="C900" s="25"/>
      <c r="E900" s="26"/>
    </row>
    <row r="901" customFormat="false" ht="17.35" hidden="false" customHeight="false" outlineLevel="0" collapsed="false">
      <c r="C901" s="25"/>
      <c r="E901" s="26"/>
    </row>
    <row r="902" customFormat="false" ht="17.35" hidden="false" customHeight="false" outlineLevel="0" collapsed="false">
      <c r="C902" s="25"/>
      <c r="E902" s="26"/>
    </row>
    <row r="903" customFormat="false" ht="17.35" hidden="false" customHeight="false" outlineLevel="0" collapsed="false">
      <c r="C903" s="25"/>
      <c r="E903" s="26"/>
    </row>
    <row r="904" customFormat="false" ht="17.35" hidden="false" customHeight="false" outlineLevel="0" collapsed="false">
      <c r="C904" s="25"/>
      <c r="E904" s="26"/>
    </row>
    <row r="905" customFormat="false" ht="17.35" hidden="false" customHeight="false" outlineLevel="0" collapsed="false">
      <c r="C905" s="25"/>
      <c r="E905" s="26"/>
    </row>
    <row r="906" customFormat="false" ht="17.35" hidden="false" customHeight="false" outlineLevel="0" collapsed="false">
      <c r="C906" s="25"/>
      <c r="E906" s="26"/>
    </row>
    <row r="907" customFormat="false" ht="17.35" hidden="false" customHeight="false" outlineLevel="0" collapsed="false">
      <c r="C907" s="25"/>
      <c r="E907" s="26"/>
    </row>
    <row r="908" customFormat="false" ht="17.35" hidden="false" customHeight="false" outlineLevel="0" collapsed="false">
      <c r="C908" s="25"/>
      <c r="E908" s="26"/>
    </row>
    <row r="909" customFormat="false" ht="17.35" hidden="false" customHeight="false" outlineLevel="0" collapsed="false">
      <c r="C909" s="25"/>
      <c r="E909" s="26"/>
    </row>
    <row r="910" customFormat="false" ht="17.35" hidden="false" customHeight="false" outlineLevel="0" collapsed="false">
      <c r="C910" s="25"/>
      <c r="E910" s="26"/>
    </row>
    <row r="911" customFormat="false" ht="17.35" hidden="false" customHeight="false" outlineLevel="0" collapsed="false">
      <c r="C911" s="25"/>
      <c r="E911" s="26"/>
    </row>
    <row r="912" customFormat="false" ht="17.35" hidden="false" customHeight="false" outlineLevel="0" collapsed="false">
      <c r="C912" s="25"/>
      <c r="E912" s="26"/>
    </row>
    <row r="913" customFormat="false" ht="17.35" hidden="false" customHeight="false" outlineLevel="0" collapsed="false">
      <c r="C913" s="25"/>
      <c r="E913" s="26"/>
    </row>
    <row r="914" customFormat="false" ht="17.35" hidden="false" customHeight="false" outlineLevel="0" collapsed="false">
      <c r="C914" s="25"/>
      <c r="E914" s="26"/>
    </row>
    <row r="915" customFormat="false" ht="17.35" hidden="false" customHeight="false" outlineLevel="0" collapsed="false">
      <c r="C915" s="25"/>
      <c r="E915" s="26"/>
    </row>
    <row r="916" customFormat="false" ht="17.35" hidden="false" customHeight="false" outlineLevel="0" collapsed="false">
      <c r="C916" s="25"/>
      <c r="E916" s="26"/>
    </row>
    <row r="917" customFormat="false" ht="17.35" hidden="false" customHeight="false" outlineLevel="0" collapsed="false">
      <c r="C917" s="25"/>
      <c r="E917" s="26"/>
    </row>
    <row r="918" customFormat="false" ht="17.35" hidden="false" customHeight="false" outlineLevel="0" collapsed="false">
      <c r="C918" s="25"/>
      <c r="E918" s="26"/>
    </row>
    <row r="919" customFormat="false" ht="17.35" hidden="false" customHeight="false" outlineLevel="0" collapsed="false">
      <c r="C919" s="25"/>
      <c r="E919" s="26"/>
    </row>
    <row r="920" customFormat="false" ht="17.35" hidden="false" customHeight="false" outlineLevel="0" collapsed="false">
      <c r="C920" s="25"/>
      <c r="E920" s="26"/>
    </row>
    <row r="921" customFormat="false" ht="17.35" hidden="false" customHeight="false" outlineLevel="0" collapsed="false">
      <c r="C921" s="25"/>
      <c r="E921" s="26"/>
    </row>
    <row r="922" customFormat="false" ht="17.35" hidden="false" customHeight="false" outlineLevel="0" collapsed="false">
      <c r="C922" s="25"/>
      <c r="E922" s="26"/>
    </row>
    <row r="923" customFormat="false" ht="17.35" hidden="false" customHeight="false" outlineLevel="0" collapsed="false">
      <c r="C923" s="25"/>
      <c r="E923" s="26"/>
    </row>
    <row r="924" customFormat="false" ht="17.35" hidden="false" customHeight="false" outlineLevel="0" collapsed="false">
      <c r="C924" s="25"/>
      <c r="E924" s="26"/>
    </row>
    <row r="925" customFormat="false" ht="17.35" hidden="false" customHeight="false" outlineLevel="0" collapsed="false">
      <c r="C925" s="25"/>
      <c r="E925" s="26"/>
    </row>
    <row r="926" customFormat="false" ht="17.35" hidden="false" customHeight="false" outlineLevel="0" collapsed="false">
      <c r="C926" s="25"/>
      <c r="E926" s="26"/>
    </row>
    <row r="927" customFormat="false" ht="17.35" hidden="false" customHeight="false" outlineLevel="0" collapsed="false">
      <c r="C927" s="25"/>
      <c r="E927" s="26"/>
    </row>
    <row r="928" customFormat="false" ht="17.35" hidden="false" customHeight="false" outlineLevel="0" collapsed="false">
      <c r="C928" s="25"/>
      <c r="E928" s="26"/>
    </row>
    <row r="929" customFormat="false" ht="17.35" hidden="false" customHeight="false" outlineLevel="0" collapsed="false">
      <c r="C929" s="25"/>
      <c r="E929" s="26"/>
    </row>
    <row r="930" customFormat="false" ht="17.35" hidden="false" customHeight="false" outlineLevel="0" collapsed="false">
      <c r="C930" s="25"/>
      <c r="E930" s="26"/>
    </row>
    <row r="931" customFormat="false" ht="17.35" hidden="false" customHeight="false" outlineLevel="0" collapsed="false">
      <c r="C931" s="25"/>
      <c r="E931" s="26"/>
    </row>
    <row r="932" customFormat="false" ht="17.35" hidden="false" customHeight="false" outlineLevel="0" collapsed="false">
      <c r="C932" s="25"/>
      <c r="E932" s="26"/>
    </row>
    <row r="933" customFormat="false" ht="17.35" hidden="false" customHeight="false" outlineLevel="0" collapsed="false">
      <c r="C933" s="25"/>
      <c r="E933" s="26"/>
    </row>
    <row r="934" customFormat="false" ht="17.35" hidden="false" customHeight="false" outlineLevel="0" collapsed="false">
      <c r="C934" s="25"/>
      <c r="E934" s="26"/>
    </row>
    <row r="935" customFormat="false" ht="17.35" hidden="false" customHeight="false" outlineLevel="0" collapsed="false">
      <c r="C935" s="25"/>
      <c r="E935" s="26"/>
    </row>
    <row r="936" customFormat="false" ht="17.35" hidden="false" customHeight="false" outlineLevel="0" collapsed="false">
      <c r="C936" s="25"/>
      <c r="E936" s="26"/>
    </row>
    <row r="937" customFormat="false" ht="17.35" hidden="false" customHeight="false" outlineLevel="0" collapsed="false">
      <c r="C937" s="25"/>
      <c r="E937" s="26"/>
    </row>
    <row r="938" customFormat="false" ht="17.35" hidden="false" customHeight="false" outlineLevel="0" collapsed="false">
      <c r="C938" s="25"/>
      <c r="E938" s="26"/>
    </row>
    <row r="939" customFormat="false" ht="17.35" hidden="false" customHeight="false" outlineLevel="0" collapsed="false">
      <c r="C939" s="25"/>
      <c r="E939" s="26"/>
    </row>
    <row r="940" customFormat="false" ht="17.35" hidden="false" customHeight="false" outlineLevel="0" collapsed="false">
      <c r="C940" s="25"/>
      <c r="E940" s="26"/>
    </row>
    <row r="941" customFormat="false" ht="17.35" hidden="false" customHeight="false" outlineLevel="0" collapsed="false">
      <c r="C941" s="25"/>
      <c r="E941" s="26"/>
    </row>
    <row r="942" customFormat="false" ht="17.35" hidden="false" customHeight="false" outlineLevel="0" collapsed="false">
      <c r="C942" s="25"/>
      <c r="E942" s="26"/>
    </row>
    <row r="943" customFormat="false" ht="17.35" hidden="false" customHeight="false" outlineLevel="0" collapsed="false">
      <c r="C943" s="25"/>
      <c r="E943" s="26"/>
    </row>
    <row r="944" customFormat="false" ht="17.35" hidden="false" customHeight="false" outlineLevel="0" collapsed="false">
      <c r="C944" s="25"/>
      <c r="E944" s="26"/>
    </row>
    <row r="945" customFormat="false" ht="17.35" hidden="false" customHeight="false" outlineLevel="0" collapsed="false">
      <c r="C945" s="25"/>
      <c r="E945" s="26"/>
    </row>
    <row r="946" customFormat="false" ht="17.35" hidden="false" customHeight="false" outlineLevel="0" collapsed="false">
      <c r="C946" s="25"/>
      <c r="E946" s="26"/>
    </row>
    <row r="947" customFormat="false" ht="17.35" hidden="false" customHeight="false" outlineLevel="0" collapsed="false">
      <c r="C947" s="25"/>
      <c r="E947" s="26"/>
    </row>
    <row r="948" customFormat="false" ht="17.35" hidden="false" customHeight="false" outlineLevel="0" collapsed="false">
      <c r="C948" s="25"/>
      <c r="E948" s="26"/>
    </row>
    <row r="949" customFormat="false" ht="17.35" hidden="false" customHeight="false" outlineLevel="0" collapsed="false">
      <c r="C949" s="25"/>
      <c r="E949" s="26"/>
    </row>
    <row r="950" customFormat="false" ht="17.35" hidden="false" customHeight="false" outlineLevel="0" collapsed="false">
      <c r="C950" s="25"/>
      <c r="E950" s="26"/>
    </row>
    <row r="951" customFormat="false" ht="17.35" hidden="false" customHeight="false" outlineLevel="0" collapsed="false">
      <c r="C951" s="25"/>
      <c r="E951" s="26"/>
    </row>
    <row r="952" customFormat="false" ht="17.35" hidden="false" customHeight="false" outlineLevel="0" collapsed="false">
      <c r="C952" s="25"/>
      <c r="E952" s="26"/>
    </row>
    <row r="953" customFormat="false" ht="17.35" hidden="false" customHeight="false" outlineLevel="0" collapsed="false">
      <c r="C953" s="25"/>
      <c r="E953" s="26"/>
    </row>
    <row r="954" customFormat="false" ht="17.35" hidden="false" customHeight="false" outlineLevel="0" collapsed="false">
      <c r="C954" s="25"/>
      <c r="E954" s="26"/>
    </row>
    <row r="955" customFormat="false" ht="17.35" hidden="false" customHeight="false" outlineLevel="0" collapsed="false">
      <c r="C955" s="25"/>
      <c r="E955" s="26"/>
    </row>
    <row r="956" customFormat="false" ht="17.35" hidden="false" customHeight="false" outlineLevel="0" collapsed="false">
      <c r="C956" s="25"/>
      <c r="E956" s="26"/>
    </row>
    <row r="957" customFormat="false" ht="17.35" hidden="false" customHeight="false" outlineLevel="0" collapsed="false">
      <c r="C957" s="25"/>
      <c r="E957" s="26"/>
    </row>
    <row r="958" customFormat="false" ht="17.35" hidden="false" customHeight="false" outlineLevel="0" collapsed="false">
      <c r="C958" s="25"/>
      <c r="E958" s="26"/>
    </row>
    <row r="959" customFormat="false" ht="17.35" hidden="false" customHeight="false" outlineLevel="0" collapsed="false">
      <c r="C959" s="25"/>
      <c r="E959" s="26"/>
    </row>
    <row r="960" customFormat="false" ht="17.35" hidden="false" customHeight="false" outlineLevel="0" collapsed="false">
      <c r="C960" s="25"/>
      <c r="E960" s="26"/>
    </row>
    <row r="961" customFormat="false" ht="17.35" hidden="false" customHeight="false" outlineLevel="0" collapsed="false">
      <c r="C961" s="25"/>
      <c r="E961" s="26"/>
    </row>
    <row r="962" customFormat="false" ht="17.35" hidden="false" customHeight="false" outlineLevel="0" collapsed="false">
      <c r="C962" s="25"/>
      <c r="E962" s="26"/>
    </row>
    <row r="963" customFormat="false" ht="17.35" hidden="false" customHeight="false" outlineLevel="0" collapsed="false">
      <c r="C963" s="25"/>
      <c r="E963" s="26"/>
    </row>
    <row r="964" customFormat="false" ht="17.35" hidden="false" customHeight="false" outlineLevel="0" collapsed="false">
      <c r="C964" s="25"/>
      <c r="E964" s="26"/>
    </row>
    <row r="965" customFormat="false" ht="17.35" hidden="false" customHeight="false" outlineLevel="0" collapsed="false">
      <c r="C965" s="25"/>
      <c r="E965" s="26"/>
    </row>
    <row r="966" customFormat="false" ht="17.35" hidden="false" customHeight="false" outlineLevel="0" collapsed="false">
      <c r="C966" s="25"/>
      <c r="E966" s="26"/>
    </row>
    <row r="967" customFormat="false" ht="17.35" hidden="false" customHeight="false" outlineLevel="0" collapsed="false">
      <c r="C967" s="25"/>
      <c r="E967" s="26"/>
    </row>
    <row r="968" customFormat="false" ht="17.35" hidden="false" customHeight="false" outlineLevel="0" collapsed="false">
      <c r="C968" s="25"/>
      <c r="E968" s="26"/>
    </row>
    <row r="969" customFormat="false" ht="17.35" hidden="false" customHeight="false" outlineLevel="0" collapsed="false">
      <c r="C969" s="25"/>
      <c r="E969" s="26"/>
    </row>
    <row r="970" customFormat="false" ht="17.35" hidden="false" customHeight="false" outlineLevel="0" collapsed="false">
      <c r="C970" s="25"/>
      <c r="E970" s="26"/>
    </row>
    <row r="971" customFormat="false" ht="17.35" hidden="false" customHeight="false" outlineLevel="0" collapsed="false">
      <c r="C971" s="25"/>
      <c r="E971" s="26"/>
    </row>
    <row r="972" customFormat="false" ht="17.35" hidden="false" customHeight="false" outlineLevel="0" collapsed="false">
      <c r="C972" s="25"/>
      <c r="E972" s="26"/>
    </row>
    <row r="973" customFormat="false" ht="17.35" hidden="false" customHeight="false" outlineLevel="0" collapsed="false">
      <c r="C973" s="25"/>
      <c r="E973" s="26"/>
    </row>
    <row r="974" customFormat="false" ht="17.35" hidden="false" customHeight="false" outlineLevel="0" collapsed="false">
      <c r="C974" s="25"/>
      <c r="E974" s="26"/>
    </row>
    <row r="975" customFormat="false" ht="17.35" hidden="false" customHeight="false" outlineLevel="0" collapsed="false">
      <c r="C975" s="25"/>
      <c r="E975" s="26"/>
    </row>
    <row r="976" customFormat="false" ht="17.35" hidden="false" customHeight="false" outlineLevel="0" collapsed="false">
      <c r="C976" s="25"/>
      <c r="E976" s="26"/>
    </row>
    <row r="977" customFormat="false" ht="17.35" hidden="false" customHeight="false" outlineLevel="0" collapsed="false">
      <c r="C977" s="25"/>
      <c r="E977" s="26"/>
    </row>
    <row r="978" customFormat="false" ht="17.35" hidden="false" customHeight="false" outlineLevel="0" collapsed="false">
      <c r="C978" s="25"/>
      <c r="E978" s="26"/>
    </row>
    <row r="979" customFormat="false" ht="17.35" hidden="false" customHeight="false" outlineLevel="0" collapsed="false">
      <c r="C979" s="25"/>
      <c r="E979" s="26"/>
    </row>
    <row r="980" customFormat="false" ht="17.35" hidden="false" customHeight="false" outlineLevel="0" collapsed="false">
      <c r="C980" s="25"/>
      <c r="E980" s="26"/>
    </row>
    <row r="981" customFormat="false" ht="17.35" hidden="false" customHeight="false" outlineLevel="0" collapsed="false">
      <c r="C981" s="25"/>
      <c r="E981" s="26"/>
    </row>
    <row r="982" customFormat="false" ht="17.35" hidden="false" customHeight="false" outlineLevel="0" collapsed="false">
      <c r="C982" s="25"/>
      <c r="E982" s="26"/>
    </row>
    <row r="983" customFormat="false" ht="17.35" hidden="false" customHeight="false" outlineLevel="0" collapsed="false">
      <c r="C983" s="25"/>
      <c r="E983" s="26"/>
    </row>
    <row r="984" customFormat="false" ht="17.35" hidden="false" customHeight="false" outlineLevel="0" collapsed="false">
      <c r="C984" s="25"/>
      <c r="E984" s="26"/>
    </row>
    <row r="985" customFormat="false" ht="17.35" hidden="false" customHeight="false" outlineLevel="0" collapsed="false">
      <c r="C985" s="25"/>
      <c r="E985" s="26"/>
    </row>
    <row r="986" customFormat="false" ht="17.35" hidden="false" customHeight="false" outlineLevel="0" collapsed="false">
      <c r="C986" s="25"/>
      <c r="E986" s="26"/>
    </row>
    <row r="987" customFormat="false" ht="17.35" hidden="false" customHeight="false" outlineLevel="0" collapsed="false">
      <c r="C987" s="25"/>
      <c r="E987" s="26"/>
    </row>
    <row r="988" customFormat="false" ht="17.35" hidden="false" customHeight="false" outlineLevel="0" collapsed="false">
      <c r="C988" s="25"/>
      <c r="E988" s="26"/>
    </row>
    <row r="989" customFormat="false" ht="17.35" hidden="false" customHeight="false" outlineLevel="0" collapsed="false">
      <c r="C989" s="25"/>
      <c r="E989" s="26"/>
    </row>
    <row r="990" customFormat="false" ht="17.35" hidden="false" customHeight="false" outlineLevel="0" collapsed="false">
      <c r="C990" s="25"/>
      <c r="E990" s="26"/>
    </row>
    <row r="991" customFormat="false" ht="17.35" hidden="false" customHeight="false" outlineLevel="0" collapsed="false">
      <c r="C991" s="25"/>
      <c r="E991" s="26"/>
    </row>
    <row r="992" customFormat="false" ht="17.35" hidden="false" customHeight="false" outlineLevel="0" collapsed="false">
      <c r="C992" s="25"/>
      <c r="E992" s="26"/>
    </row>
    <row r="993" customFormat="false" ht="17.35" hidden="false" customHeight="false" outlineLevel="0" collapsed="false">
      <c r="C993" s="25"/>
      <c r="E993" s="26"/>
    </row>
    <row r="994" customFormat="false" ht="17.35" hidden="false" customHeight="false" outlineLevel="0" collapsed="false">
      <c r="C994" s="25"/>
      <c r="E994" s="26"/>
    </row>
    <row r="995" customFormat="false" ht="17.35" hidden="false" customHeight="false" outlineLevel="0" collapsed="false">
      <c r="C995" s="25"/>
      <c r="E995" s="26"/>
    </row>
    <row r="996" customFormat="false" ht="17.35" hidden="false" customHeight="false" outlineLevel="0" collapsed="false">
      <c r="C996" s="25"/>
      <c r="E996" s="26"/>
    </row>
    <row r="997" customFormat="false" ht="17.35" hidden="false" customHeight="false" outlineLevel="0" collapsed="false">
      <c r="C997" s="25"/>
      <c r="E997" s="26"/>
    </row>
    <row r="998" customFormat="false" ht="17.35" hidden="false" customHeight="false" outlineLevel="0" collapsed="false">
      <c r="C998" s="25"/>
      <c r="E998" s="26"/>
    </row>
    <row r="999" customFormat="false" ht="17.35" hidden="false" customHeight="false" outlineLevel="0" collapsed="false">
      <c r="C999" s="25"/>
      <c r="E999" s="26"/>
    </row>
    <row r="1000" customFormat="false" ht="17.35" hidden="false" customHeight="false" outlineLevel="0" collapsed="false">
      <c r="C1000" s="25"/>
      <c r="E1000" s="26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2022-11-30T19:04:24Z</dcterms:modified>
  <cp:revision>17</cp:revision>
  <dc:subject/>
  <dc:title/>
</cp:coreProperties>
</file>