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ranjanKumar\MyProjects\ALabs\CreditCardSpendPrediction_Regression\"/>
    </mc:Choice>
  </mc:AlternateContent>
  <xr:revisionPtr revIDLastSave="0" documentId="13_ncr:1_{587363AE-9B90-4405-9800-F20A3FF3F60D}" xr6:coauthVersionLast="40" xr6:coauthVersionMax="40" xr10:uidLastSave="{00000000-0000-0000-0000-000000000000}"/>
  <bookViews>
    <workbookView xWindow="0" yWindow="0" windowWidth="23040" windowHeight="8472" firstSheet="3" activeTab="6" xr2:uid="{00000000-000D-0000-FFFF-FFFF00000000}"/>
  </bookViews>
  <sheets>
    <sheet name="NumericalDataSummary" sheetId="19" r:id="rId1"/>
    <sheet name="CategoricalDataSummary" sheetId="18" r:id="rId2"/>
    <sheet name="CategoricalData_ANOVA" sheetId="20" r:id="rId3"/>
    <sheet name="Numerical_Corr" sheetId="17" r:id="rId4"/>
    <sheet name="GradientBoostRegressor" sheetId="24" r:id="rId5"/>
    <sheet name="Decile Analysis" sheetId="15" r:id="rId6"/>
    <sheet name="Graphical Representation" sheetId="25" r:id="rId7"/>
    <sheet name="Drivers" sheetId="16" r:id="rId8"/>
  </sheets>
  <definedNames>
    <definedName name="_xlnm._FilterDatabase" localSheetId="3" hidden="1">Numerical_Corr!$P$4:$P$28</definedName>
  </definedNames>
  <calcPr calcId="181029"/>
</workbook>
</file>

<file path=xl/calcChain.xml><?xml version="1.0" encoding="utf-8"?>
<calcChain xmlns="http://schemas.openxmlformats.org/spreadsheetml/2006/main">
  <c r="G6" i="15" l="1"/>
  <c r="G7" i="15"/>
  <c r="G8" i="15"/>
  <c r="G9" i="15"/>
  <c r="G10" i="15"/>
  <c r="G11" i="15"/>
  <c r="G12" i="15"/>
  <c r="G13" i="15"/>
  <c r="G14" i="15"/>
  <c r="G5" i="15"/>
  <c r="F6" i="15"/>
  <c r="F7" i="15"/>
  <c r="F8" i="15"/>
  <c r="F9" i="15"/>
  <c r="F10" i="15"/>
  <c r="F11" i="15"/>
  <c r="F12" i="15"/>
  <c r="F13" i="15"/>
  <c r="F14" i="15"/>
  <c r="F5" i="15"/>
  <c r="O8" i="15"/>
  <c r="O6" i="15"/>
  <c r="O7" i="15"/>
  <c r="O9" i="15"/>
  <c r="O10" i="15"/>
  <c r="O11" i="15"/>
  <c r="O12" i="15"/>
  <c r="O13" i="15"/>
  <c r="O14" i="15"/>
  <c r="O5" i="15"/>
  <c r="N6" i="15"/>
  <c r="N7" i="15"/>
  <c r="N8" i="15"/>
  <c r="N9" i="15"/>
  <c r="N10" i="15"/>
  <c r="N11" i="15"/>
  <c r="N12" i="15"/>
  <c r="N13" i="15"/>
  <c r="N14" i="15"/>
  <c r="N5" i="15"/>
</calcChain>
</file>

<file path=xl/sharedStrings.xml><?xml version="1.0" encoding="utf-8"?>
<sst xmlns="http://schemas.openxmlformats.org/spreadsheetml/2006/main" count="422" uniqueCount="237">
  <si>
    <t>N</t>
  </si>
  <si>
    <t>gender</t>
  </si>
  <si>
    <t>age</t>
  </si>
  <si>
    <t>ed</t>
  </si>
  <si>
    <t>retire</t>
  </si>
  <si>
    <t>income</t>
  </si>
  <si>
    <t>debtinc</t>
  </si>
  <si>
    <t>creddebt</t>
  </si>
  <si>
    <t>lncreddebt</t>
  </si>
  <si>
    <t>othdebt</t>
  </si>
  <si>
    <t>lnothdebt</t>
  </si>
  <si>
    <t>default</t>
  </si>
  <si>
    <t>marital</t>
  </si>
  <si>
    <t>spoused</t>
  </si>
  <si>
    <t>reside</t>
  </si>
  <si>
    <t>pets</t>
  </si>
  <si>
    <t>pets_cats</t>
  </si>
  <si>
    <t>pets_dogs</t>
  </si>
  <si>
    <t>pets_birds</t>
  </si>
  <si>
    <t>pets_reptiles</t>
  </si>
  <si>
    <t>pets_small</t>
  </si>
  <si>
    <t>pets_saltfish</t>
  </si>
  <si>
    <t>pets_freshfish</t>
  </si>
  <si>
    <t>carvalue</t>
  </si>
  <si>
    <t>carbought</t>
  </si>
  <si>
    <t>commutetime</t>
  </si>
  <si>
    <t>active</t>
  </si>
  <si>
    <t>tenure</t>
  </si>
  <si>
    <t>churn</t>
  </si>
  <si>
    <t>longmon</t>
  </si>
  <si>
    <t>lnlongmon</t>
  </si>
  <si>
    <t>longten</t>
  </si>
  <si>
    <t>lnlongten</t>
  </si>
  <si>
    <t>tollfree</t>
  </si>
  <si>
    <t>tollmon</t>
  </si>
  <si>
    <t>tollten</t>
  </si>
  <si>
    <t>equip</t>
  </si>
  <si>
    <t>equipmon</t>
  </si>
  <si>
    <t>equipten</t>
  </si>
  <si>
    <t>callcard</t>
  </si>
  <si>
    <t>cardmon</t>
  </si>
  <si>
    <t>cardten</t>
  </si>
  <si>
    <t>wireless</t>
  </si>
  <si>
    <t>wiremon</t>
  </si>
  <si>
    <t>wireten</t>
  </si>
  <si>
    <t>multline</t>
  </si>
  <si>
    <t>voice</t>
  </si>
  <si>
    <t>pager</t>
  </si>
  <si>
    <t>callid</t>
  </si>
  <si>
    <t>callwait</t>
  </si>
  <si>
    <t>forward</t>
  </si>
  <si>
    <t>confer</t>
  </si>
  <si>
    <t>ebill</t>
  </si>
  <si>
    <t>owntv</t>
  </si>
  <si>
    <t>hourstv</t>
  </si>
  <si>
    <t>ownvcr</t>
  </si>
  <si>
    <t>owndvd</t>
  </si>
  <si>
    <t>owncd</t>
  </si>
  <si>
    <t>ownpda</t>
  </si>
  <si>
    <t>ownpc</t>
  </si>
  <si>
    <t>ownipod</t>
  </si>
  <si>
    <t>owngame</t>
  </si>
  <si>
    <t>ownfax</t>
  </si>
  <si>
    <t>news</t>
  </si>
  <si>
    <t>response_01</t>
  </si>
  <si>
    <t>response_02</t>
  </si>
  <si>
    <t>response_03</t>
  </si>
  <si>
    <t>count</t>
  </si>
  <si>
    <t>Avg_totspent</t>
  </si>
  <si>
    <t>Pred_Avg_totspent</t>
  </si>
  <si>
    <t>Data for Validation Data set</t>
  </si>
  <si>
    <t>Data for Development Data set</t>
  </si>
  <si>
    <t>Groups</t>
  </si>
  <si>
    <t>Following are the driving factors that influence the card spent amount</t>
  </si>
  <si>
    <t>Correlation of model Variables</t>
  </si>
  <si>
    <t>NMISS</t>
  </si>
  <si>
    <t>NMISS_PCT</t>
  </si>
  <si>
    <t>SUM</t>
  </si>
  <si>
    <t>MEAN</t>
  </si>
  <si>
    <t>MEDIAN</t>
  </si>
  <si>
    <t>STD</t>
  </si>
  <si>
    <t>VAR</t>
  </si>
  <si>
    <t>MIN</t>
  </si>
  <si>
    <t>P1</t>
  </si>
  <si>
    <t>P5</t>
  </si>
  <si>
    <t>P10</t>
  </si>
  <si>
    <t>P25</t>
  </si>
  <si>
    <t>P50</t>
  </si>
  <si>
    <t>P75</t>
  </si>
  <si>
    <t>P90</t>
  </si>
  <si>
    <t>P95</t>
  </si>
  <si>
    <t>P99</t>
  </si>
  <si>
    <t>MAX</t>
  </si>
  <si>
    <t>TotalCreditSpend</t>
  </si>
  <si>
    <t>lninc</t>
  </si>
  <si>
    <t>ColumnMode</t>
  </si>
  <si>
    <t>region</t>
  </si>
  <si>
    <t>0    5.0_x000D_
dtype: float64</t>
  </si>
  <si>
    <t>townsize</t>
  </si>
  <si>
    <t>0    1.0_x000D_
dtype: float64</t>
  </si>
  <si>
    <t>agecat</t>
  </si>
  <si>
    <t>0    4.0_x000D_
dtype: float64</t>
  </si>
  <si>
    <t>birthmonth</t>
  </si>
  <si>
    <t>0    September_x000D_
dtype: object</t>
  </si>
  <si>
    <t>edcat</t>
  </si>
  <si>
    <t>0    2.0_x000D_
dtype: float64</t>
  </si>
  <si>
    <t>jobcat</t>
  </si>
  <si>
    <t>union</t>
  </si>
  <si>
    <t>0    0.0_x000D_
dtype: float64</t>
  </si>
  <si>
    <t>employ</t>
  </si>
  <si>
    <t>empcat</t>
  </si>
  <si>
    <t>inccat</t>
  </si>
  <si>
    <t>jobsat</t>
  </si>
  <si>
    <t>0    3.0_x000D_
dtype: float64</t>
  </si>
  <si>
    <t>spousedcat</t>
  </si>
  <si>
    <t>0   -1.0_x000D_
dtype: float64</t>
  </si>
  <si>
    <t>homeown</t>
  </si>
  <si>
    <t>hometype</t>
  </si>
  <si>
    <t>address</t>
  </si>
  <si>
    <t>addresscat</t>
  </si>
  <si>
    <t>cars</t>
  </si>
  <si>
    <t>carown</t>
  </si>
  <si>
    <t>cartype</t>
  </si>
  <si>
    <t>carcatvalue</t>
  </si>
  <si>
    <t>carbuy</t>
  </si>
  <si>
    <t>commute</t>
  </si>
  <si>
    <t>commutecat</t>
  </si>
  <si>
    <t>commutecar</t>
  </si>
  <si>
    <t>commutemotorcycle</t>
  </si>
  <si>
    <t>commutecarpool</t>
  </si>
  <si>
    <t>commutebus</t>
  </si>
  <si>
    <t>commuterail</t>
  </si>
  <si>
    <t>commutepublic</t>
  </si>
  <si>
    <t>commutebike</t>
  </si>
  <si>
    <t>commutewalk</t>
  </si>
  <si>
    <t>commutenonmotor</t>
  </si>
  <si>
    <t>telecommute</t>
  </si>
  <si>
    <t>reason</t>
  </si>
  <si>
    <t>0    9.0_x000D_
dtype: float64</t>
  </si>
  <si>
    <t>polview</t>
  </si>
  <si>
    <t>polparty</t>
  </si>
  <si>
    <t>polcontrib</t>
  </si>
  <si>
    <t>vote</t>
  </si>
  <si>
    <t>card</t>
  </si>
  <si>
    <t>cardtype</t>
  </si>
  <si>
    <t>cardbenefit</t>
  </si>
  <si>
    <t>cardfee</t>
  </si>
  <si>
    <t>cardtenure</t>
  </si>
  <si>
    <t>cardtenurecat</t>
  </si>
  <si>
    <t>card2</t>
  </si>
  <si>
    <t>card2type</t>
  </si>
  <si>
    <t>card2benefit</t>
  </si>
  <si>
    <t>card2fee</t>
  </si>
  <si>
    <t>card2tenure</t>
  </si>
  <si>
    <t>card2tenurecat</t>
  </si>
  <si>
    <t>bfast</t>
  </si>
  <si>
    <t>internet</t>
  </si>
  <si>
    <t>'region'</t>
  </si>
  <si>
    <t xml:space="preserve"> 0.0034,</t>
  </si>
  <si>
    <t xml:space="preserve"> 'gender'</t>
  </si>
  <si>
    <t xml:space="preserve"> 0.0,</t>
  </si>
  <si>
    <t xml:space="preserve"> 'agecat'</t>
  </si>
  <si>
    <t xml:space="preserve"> 0.0004,</t>
  </si>
  <si>
    <t xml:space="preserve"> 'edcat'</t>
  </si>
  <si>
    <t xml:space="preserve"> 'employ'</t>
  </si>
  <si>
    <t xml:space="preserve"> 'empcat'</t>
  </si>
  <si>
    <t xml:space="preserve"> 'retire'</t>
  </si>
  <si>
    <t xml:space="preserve"> 'inccat'</t>
  </si>
  <si>
    <t xml:space="preserve"> 'jobsat'</t>
  </si>
  <si>
    <t xml:space="preserve"> 'spousedcat'</t>
  </si>
  <si>
    <t xml:space="preserve"> 0.0089,</t>
  </si>
  <si>
    <t xml:space="preserve"> 'homeown'</t>
  </si>
  <si>
    <t xml:space="preserve"> 'address'</t>
  </si>
  <si>
    <t xml:space="preserve"> 'addresscat'</t>
  </si>
  <si>
    <t xml:space="preserve"> 'carown'</t>
  </si>
  <si>
    <t xml:space="preserve"> 'carcatvalue'</t>
  </si>
  <si>
    <t xml:space="preserve"> 'commutebike'</t>
  </si>
  <si>
    <t xml:space="preserve"> 0.0223,</t>
  </si>
  <si>
    <t xml:space="preserve"> 'vote'</t>
  </si>
  <si>
    <t xml:space="preserve"> 'card'</t>
  </si>
  <si>
    <t xml:space="preserve"> 'cardtenure'</t>
  </si>
  <si>
    <t xml:space="preserve"> 'cardtenurecat'</t>
  </si>
  <si>
    <t xml:space="preserve"> 'card2'</t>
  </si>
  <si>
    <t xml:space="preserve"> 'card2fee'</t>
  </si>
  <si>
    <t xml:space="preserve"> 0.0346,</t>
  </si>
  <si>
    <t xml:space="preserve"> 'card2tenure'</t>
  </si>
  <si>
    <t xml:space="preserve"> 'card2tenurecat'</t>
  </si>
  <si>
    <t xml:space="preserve"> 'tollfree'</t>
  </si>
  <si>
    <t xml:space="preserve"> 'equip'</t>
  </si>
  <si>
    <t xml:space="preserve"> 'callcard'</t>
  </si>
  <si>
    <t xml:space="preserve"> 0.025,</t>
  </si>
  <si>
    <t xml:space="preserve"> 'wireless'</t>
  </si>
  <si>
    <t xml:space="preserve"> 'multline'</t>
  </si>
  <si>
    <t xml:space="preserve"> 'voice'</t>
  </si>
  <si>
    <t xml:space="preserve"> 0.0247,</t>
  </si>
  <si>
    <t xml:space="preserve"> 'pager'</t>
  </si>
  <si>
    <t xml:space="preserve"> 0.0001,</t>
  </si>
  <si>
    <t xml:space="preserve"> 'internet'</t>
  </si>
  <si>
    <t xml:space="preserve"> 'callid'</t>
  </si>
  <si>
    <t xml:space="preserve"> 0.0002,</t>
  </si>
  <si>
    <t xml:space="preserve"> 'callwait'</t>
  </si>
  <si>
    <t xml:space="preserve"> 'forward'</t>
  </si>
  <si>
    <t xml:space="preserve"> 'confer'</t>
  </si>
  <si>
    <t xml:space="preserve"> 'owntv'</t>
  </si>
  <si>
    <t xml:space="preserve"> 'ownvcr'</t>
  </si>
  <si>
    <t xml:space="preserve"> 'owndvd'</t>
  </si>
  <si>
    <t xml:space="preserve"> 'owncd'</t>
  </si>
  <si>
    <t xml:space="preserve"> 'ownpda'</t>
  </si>
  <si>
    <t xml:space="preserve"> 'ownpc'</t>
  </si>
  <si>
    <t xml:space="preserve"> 'ownipod'</t>
  </si>
  <si>
    <t xml:space="preserve"> 0.0239,</t>
  </si>
  <si>
    <t xml:space="preserve"> 'ownfax'</t>
  </si>
  <si>
    <t xml:space="preserve"> 'news'</t>
  </si>
  <si>
    <t xml:space="preserve"> 0.0065,</t>
  </si>
  <si>
    <t xml:space="preserve"> 'response_03'</t>
  </si>
  <si>
    <t xml:space="preserve"> 0.0013}</t>
  </si>
  <si>
    <t>VariableName</t>
  </si>
  <si>
    <t>Pvalue</t>
  </si>
  <si>
    <t>Avg_ln_totalcreditspend</t>
  </si>
  <si>
    <t>Pred_Avg_ln_totalcreditspend</t>
  </si>
  <si>
    <t>Avg_totcreditspend</t>
  </si>
  <si>
    <t>Pred_Avg_creditspend</t>
  </si>
  <si>
    <t>Pred_Avg_lntotalcreditspend</t>
  </si>
  <si>
    <t>Gradient Boost Regressor</t>
  </si>
  <si>
    <t>gradientboostingregressor__learning_rate</t>
  </si>
  <si>
    <t>gradientboostingregressor__max_depth</t>
  </si>
  <si>
    <t>gradientboostingregressor__n_estimators</t>
  </si>
  <si>
    <t>Best Parmeters found after hyper parameter tuning through 5 fold CV</t>
  </si>
  <si>
    <t>GradientBoostingRegressor(alpha=0.9, criterion='friedman_mse', init=None,</t>
  </si>
  <si>
    <t xml:space="preserve">             learning_rate=0.1, loss='ls', max_depth=5, max_features=None,</t>
  </si>
  <si>
    <t xml:space="preserve">             max_leaf_nodes=None, min_impurity_decrease=0.0,</t>
  </si>
  <si>
    <t xml:space="preserve">             min_impurity_split=None, min_samples_leaf=1,</t>
  </si>
  <si>
    <t xml:space="preserve">             min_samples_split=2, min_weight_fraction_leaf=0.0,</t>
  </si>
  <si>
    <t xml:space="preserve">             n_estimators=200, presort='auto', random_state=123,</t>
  </si>
  <si>
    <t xml:space="preserve">             subsample=1.0, verbose=0, warm_start=False)</t>
  </si>
  <si>
    <t>Final GBR Model built using the best parameters</t>
  </si>
  <si>
    <t>R2Square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</si>
</sst>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0" fontId="0" fillId="0" borderId="2" xfId="0" applyBorder="1"/>
    <xf numFmtId="0" fontId="2" fillId="0" borderId="4" xfId="0" applyFont="1" applyBorder="1"/>
    <xf numFmtId="0" fontId="2" fillId="2" borderId="2" xfId="0" applyFont="1" applyFill="1" applyBorder="1"/>
    <xf numFmtId="0" fontId="2" fillId="2" borderId="4" xfId="0" applyFont="1" applyFill="1" applyBorder="1"/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2" fillId="0" borderId="3" xfId="0" applyFont="1" applyBorder="1"/>
    <xf numFmtId="11" fontId="0" fillId="0" borderId="0" xfId="0" applyNumberFormat="1"/>
    <xf numFmtId="0" fontId="0" fillId="3" borderId="5" xfId="0" applyFill="1" applyBorder="1"/>
    <xf numFmtId="0" fontId="0" fillId="3" borderId="7" xfId="0" applyFill="1" applyBorder="1"/>
    <xf numFmtId="0" fontId="5" fillId="0" borderId="0" xfId="0" applyFont="1"/>
    <xf numFmtId="0" fontId="6" fillId="4" borderId="0" xfId="0" applyFont="1" applyFill="1" applyAlignment="1">
      <alignment horizontal="right" vertical="center" wrapText="1"/>
    </xf>
    <xf numFmtId="0" fontId="3" fillId="0" borderId="0" xfId="0" applyFont="1"/>
    <xf numFmtId="0" fontId="3" fillId="0" borderId="1" xfId="0" quotePrefix="1" applyFont="1" applyBorder="1"/>
    <xf numFmtId="0" fontId="3" fillId="0" borderId="1" xfId="0" applyFont="1" applyBorder="1"/>
    <xf numFmtId="0" fontId="1" fillId="2" borderId="0" xfId="0" applyFont="1" applyFill="1"/>
    <xf numFmtId="0" fontId="1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Development</a:t>
            </a:r>
            <a:r>
              <a:rPr lang="en-US" baseline="0"/>
              <a:t> Data</a:t>
            </a:r>
            <a:endParaRPr lang="en-US"/>
          </a:p>
        </c:rich>
      </c:tx>
      <c:layout>
        <c:manualLayout>
          <c:xMode val="edge"/>
          <c:yMode val="edge"/>
          <c:x val="0.30277077865266877"/>
          <c:y val="2.777777777777781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Total Spent</c:v>
          </c:tx>
          <c:xVal>
            <c:numRef>
              <c:f>'Decile Analysis'!$J$5:$J$14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'Decile Analysis'!$N$5:$N$14</c:f>
              <c:numCache>
                <c:formatCode>General</c:formatCode>
                <c:ptCount val="10"/>
                <c:pt idx="0">
                  <c:v>35.587697418497179</c:v>
                </c:pt>
                <c:pt idx="1">
                  <c:v>72.312716579595758</c:v>
                </c:pt>
                <c:pt idx="2">
                  <c:v>127.10328199373689</c:v>
                </c:pt>
                <c:pt idx="3">
                  <c:v>195.97752807914975</c:v>
                </c:pt>
                <c:pt idx="4">
                  <c:v>260.8642090251505</c:v>
                </c:pt>
                <c:pt idx="5">
                  <c:v>309.20361249336071</c:v>
                </c:pt>
                <c:pt idx="6">
                  <c:v>385.67691067802048</c:v>
                </c:pt>
                <c:pt idx="7">
                  <c:v>453.50214526179474</c:v>
                </c:pt>
                <c:pt idx="8">
                  <c:v>559.47564675279216</c:v>
                </c:pt>
                <c:pt idx="9">
                  <c:v>901.44587318197534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1D-45AF-B390-0719AD85F989}"/>
            </c:ext>
          </c:extLst>
        </c:ser>
        <c:ser>
          <c:idx val="1"/>
          <c:order val="1"/>
          <c:tx>
            <c:v>Predicted Average Total Spent</c:v>
          </c:tx>
          <c:xVal>
            <c:numRef>
              <c:f>'Decile Analysis'!$J$5:$J$14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'Decile Analysis'!$O$5:$O$14</c:f>
              <c:numCache>
                <c:formatCode>General</c:formatCode>
                <c:ptCount val="10"/>
                <c:pt idx="0">
                  <c:v>37.449748712720165</c:v>
                </c:pt>
                <c:pt idx="1">
                  <c:v>74.514966661940107</c:v>
                </c:pt>
                <c:pt idx="2">
                  <c:v>134.96291000681063</c:v>
                </c:pt>
                <c:pt idx="3">
                  <c:v>208.51271028909628</c:v>
                </c:pt>
                <c:pt idx="4">
                  <c:v>267.46801791713204</c:v>
                </c:pt>
                <c:pt idx="5">
                  <c:v>323.4355930524743</c:v>
                </c:pt>
                <c:pt idx="6">
                  <c:v>379.55518451276185</c:v>
                </c:pt>
                <c:pt idx="7">
                  <c:v>441.86305334141093</c:v>
                </c:pt>
                <c:pt idx="8">
                  <c:v>527.42147937240338</c:v>
                </c:pt>
                <c:pt idx="9">
                  <c:v>759.75802923473054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1D-45AF-B390-0719AD85F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17888"/>
        <c:axId val="691818448"/>
      </c:scatterChart>
      <c:valAx>
        <c:axId val="69181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Groups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91818448"/>
        <c:crosses val="autoZero"/>
        <c:crossBetween val="midCat"/>
      </c:valAx>
      <c:valAx>
        <c:axId val="691818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Card</a:t>
                </a:r>
                <a:r>
                  <a:rPr lang="en-US" baseline="0"/>
                  <a:t> Spent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918178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Validation</a:t>
            </a:r>
            <a:r>
              <a:rPr lang="en-US" baseline="0"/>
              <a:t> Data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Total Spent</c:v>
          </c:tx>
          <c:xVal>
            <c:numRef>
              <c:f>'Decile Analysis'!$B$5:$B$14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'Decile Analysis'!$F$5:$F$14</c:f>
              <c:numCache>
                <c:formatCode>General</c:formatCode>
                <c:ptCount val="10"/>
                <c:pt idx="0">
                  <c:v>38.015729184857932</c:v>
                </c:pt>
                <c:pt idx="1">
                  <c:v>85.884210541065627</c:v>
                </c:pt>
                <c:pt idx="2">
                  <c:v>151.86621973816415</c:v>
                </c:pt>
                <c:pt idx="3">
                  <c:v>224.5279054717605</c:v>
                </c:pt>
                <c:pt idx="4">
                  <c:v>282.59082405620273</c:v>
                </c:pt>
                <c:pt idx="5">
                  <c:v>343.09246908417458</c:v>
                </c:pt>
                <c:pt idx="6">
                  <c:v>384.13728434081719</c:v>
                </c:pt>
                <c:pt idx="7">
                  <c:v>421.99775748276141</c:v>
                </c:pt>
                <c:pt idx="8">
                  <c:v>505.72851819503171</c:v>
                </c:pt>
                <c:pt idx="9">
                  <c:v>660.50189962557988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EF-430A-BD84-B50BC76C05C6}"/>
            </c:ext>
          </c:extLst>
        </c:ser>
        <c:ser>
          <c:idx val="1"/>
          <c:order val="1"/>
          <c:tx>
            <c:v>Predicted Average Total spent</c:v>
          </c:tx>
          <c:xVal>
            <c:numRef>
              <c:f>'Decile Analysis'!$B$5:$B$14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'Decile Analysis'!$G$5:$G$14</c:f>
              <c:numCache>
                <c:formatCode>General</c:formatCode>
                <c:ptCount val="10"/>
                <c:pt idx="0">
                  <c:v>39.134326599798769</c:v>
                </c:pt>
                <c:pt idx="1">
                  <c:v>77.478462925260828</c:v>
                </c:pt>
                <c:pt idx="2">
                  <c:v>134.28977968493552</c:v>
                </c:pt>
                <c:pt idx="3">
                  <c:v>220.74319228886543</c:v>
                </c:pt>
                <c:pt idx="4">
                  <c:v>278.10535035064538</c:v>
                </c:pt>
                <c:pt idx="5">
                  <c:v>332.619768083449</c:v>
                </c:pt>
                <c:pt idx="6">
                  <c:v>347.23438047873447</c:v>
                </c:pt>
                <c:pt idx="7">
                  <c:v>426.66535755057237</c:v>
                </c:pt>
                <c:pt idx="8">
                  <c:v>500.69643536120435</c:v>
                </c:pt>
                <c:pt idx="9">
                  <c:v>700.64406158465636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EF-430A-BD84-B50BC76C0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21248"/>
        <c:axId val="790719888"/>
      </c:scatterChart>
      <c:valAx>
        <c:axId val="69182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Groups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90719888"/>
        <c:crosses val="autoZero"/>
        <c:crossBetween val="midCat"/>
      </c:valAx>
      <c:valAx>
        <c:axId val="790719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Card Spent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9182124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15</xdr:row>
      <xdr:rowOff>19050</xdr:rowOff>
    </xdr:from>
    <xdr:to>
      <xdr:col>14</xdr:col>
      <xdr:colOff>828675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</xdr:row>
      <xdr:rowOff>38100</xdr:rowOff>
    </xdr:from>
    <xdr:to>
      <xdr:col>6</xdr:col>
      <xdr:colOff>638175</xdr:colOff>
      <xdr:row>29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121920</xdr:rowOff>
    </xdr:to>
    <xdr:sp macro="" textlink="">
      <xdr:nvSpPr>
        <xdr:cNvPr id="9217" name="AutoShape 1" descr="data:image/png;base64,iVBORw0KGgoAAAANSUhEUgAAAXwAAAEWCAYAAABliCz2AAAABHNCSVQICAgIfAhkiAAAAAlwSFlzAAALEgAACxIB0t1+/AAAADl0RVh0U29mdHdhcmUAbWF0cGxvdGxpYiB2ZXJzaW9uIDIuMi4yLCBodHRwOi8vbWF0cGxvdGxpYi5vcmcvhp/UCwAAIABJREFUeJztnX+cHHV9/5/vu2ySu4C5ROIPDkIi1ORrRC4m1WgsGlRS5Ycp/ogUW+kvatuvSqRpg+UrwWJJG1vQWn9QrFoJGH7INZpWsCX+gBo08RJiJGlVksCBEkguQHKBzd37+8fMXGbnZmZndnd2Z3ffz8fjHre7Mzvz3pnd13zm/X5/3m9RVQzDMIzWp6PRBhiGYRj1wQTfMAyjTTDBNwzDaBNM8A3DMNoEE3zDMIw2wQTfMAyjTTDBb1JE5E0i8mhG21YROSOLbecZEdkjIm9xH39URG6qwz6b7jyKyK0issx9fKmI3FfrfWSB//yWWe/FIvKQiEyqh131xAS/QkTkOyJyMOmXQkRmuT/ACVnb5u7vHSKyTUSeFpEnReS/RGRWPfadFSLyZRF5XkSeFZEDIvJtEZmbxb5U9W9U9Q8T2nRtFja428/VeRSRVwFnAf/WKBuyRlV/BWwCLmu0LbXGBL8C3B/cbwAKXNhQY0JwR3X/ClwBTAVmA58FRhtpV434O1U9ATgFeAL4cthK9bqwZklOz+MfA+u09WdsrsP5rC2FCX5l/C6wGUds3u9fICJdIvL3IrJXRA6JyH0i0gV8z11lyB2hvk5EVovIzb73ltwFiMjvubeWz4jIL0Qk6RewD3hYVf9LHZ5R1TtVdZ+73deIyA9EZEhEHheRz4jIxLANicgkEfmkiOwTkV+JyOfdz4OInCQi33S3c0BEvi8i475T7ns+GXjt30TkI+7jvxSRQfdz7haRN5f7gKp6BLgFeKW7jdUicoeI3CwiTwOXikiHiKwSkZ+LyFMicpuITPfZ8DvueXpKRP4qYF/w3LxBRP7b/ayPuK6My4BLgL9wz+k33HVPFpE7RWS/iDwsIh/ybafLvSs4KCI/BX495mPm6jy6vA34bpTBIvJ6EfmR+93/kYi83rdstoh8zz3P/yki/+Q/xoHtRNokIqeKyNfd4/uUiHzGff10EbnXfe1JEVknIj0R24/9bgAPAC8TkdOiPmtToqr2l/IP+Bnwp8ACoAi82Lfsn4DvAL1AJ/B6YBIwC+eOYIJv3dXAzb7nJesA5wGnAwK8ETgCvNpd9ibg0Qj7XgYcBa4HlgAnBJYvABYBE9x9PgRc7luuwBnu4xuADcB04ETgG8B17rLrgM8DBffvNwAJseds4BFvGTANGAZOBua4y072HYPTIz7Xl4Fr3ccn4Aj+933HsggswxnIdAGX41yYT3HPwReAW931XwE869o2CfgH4BjwluC5AWYCzwAXu5/zhUBf0Cb3eQewFfgYMNE9F78AlrrL1wDfd4/nqcBPmug8TnG3OcP32qXAfe7j6cBB4Hdcmy52n7/QXf4D4JPucXkD8DS+739gX6E24fymtrvHZAowGXiD+54zgLe653MGziDrBt829/jOb+R3w7f+g8CFjdabmmpXow1otj/3i1oETnKf7wJWuI87cITsrJD3zSKl4Idsox/4sPv4TVFC4S5fBNwG7HdF48tBwfCtezlwl++5uj8eAQ7jE2DgdTijToCP4/hyzyhzzATYB5ztPv8j4F738Rk4rpm3AIUy2/my+1mGgF/iCNjpvmP5vcD6DwFv9j1/qXvuJuAI8td8y6YAzxMu+Ff6j0+ITX7Bfy2wL7DOlcCX3Me/AH7Tt+yyJjqPve42J/teu5Tjgv87wA8D7/mBu85MnAtqt2/ZzUQLfqhNrt37ifiNBNZdBgz4nu/xnd/I74bvtfuB3y23n2b6M5dOet4P3KOqT7rPb+G4W+cknBHHz2uxIxF5m4hsdm9ph4C3u/soi6puVtX3qOoMnNHR2cBfudt9uXu7/EvX/fE3EdudAXQDW91b6yHgW+7rAGtx7nbucV1OqyJsUeBrOCM+gN/G8ZGiqj/DEarVwBMi8jUROTnmo31SVXtU9SWqeqGq+o/1I4F1TwPu8tn+EDACvBjn7mJsfVU9DDwVsc9TSX5OTwNO9vbp7vej7j4J7hfYG7exPJ1HnAstOHcIYZwc8nn24lwoTgYOqOOK8wieLz9RNp0K7FXVY8E3iMiL3O/PoHs8bib69xL33fA4keOfuSUwwU+B6/N8D/BG90f2S2AFcJaInAU8iTMKOz3k7WFBrsM4P0SPl/j2NQm4E+cW+MWq2gP8O85oLRWq+iPg67j+buBzOHcmv6aqL8ARpLDtPolzxzLPFdkeVZ2qTtAUdXzKV6jqy4ALgI9ItP/9VuBdrk/0te5n8+y7RVXfgPMjVOBv035Gb1OB548Ab/PZ3qOqk1V1EHgcRzwAEJFuHFdNGI8Qfk6j9vlwYJ8nqurb3eUl+8UZ+Sai0efRvSj+HHh5hImP4ZxDPzMB73hPd4+zx6lEEGPTI8BMCQ/KX4dzPl7lHo/3Ef17iftueEH/M3DcRy2DCX46luGMAl6BE1DrA/4Pjk/2d1V1FPgX4B/cwF2nOMHZSTi3oaM4flmPbcDZIjJTRKbi3Pp7TMTxLe4HjonI24BzkxjpBhj/SERe5D6fi5NNtNld5UQc/+mz7rI/CduO+3n+Gbjet61eEVnqPj5fRM4QEXG3N+L+hW1rwP0sNwF3q+qQu405InKOe4yO4ghT6DYq4PPAJ7zAm4jMEJF3uMvuAM53j9VEHBdC1O9hHfAWEXmPiEwQkReKSJ+77FeUntMfAk+LE4jucr8DrxQRLzh7G3CliEwTkVOAD0YZn8fziDPoeGPMspeLyG+7x2k5zm/lm6q6F9gCrBaRiSLyOhwhj/rsUTb9EOfisUZEpojIZBFZ7Dsez+IkRvQCK6O2T/x3A+A1wB7X7pbBBD8d78fxxe5T1V96f8BngEvcUcGfAzuAHwEHcEarHe6t7CeA+93byEWq+m1gPU5waCvwTW9HqvoM8CEcgTiI4wbZkNDOIRxh2CEiz+Lcvt8F/J27/M/d7T2DIwTrY7b1lzi31pvd2+T/xAm0Avya+/xZHF/tZ1X1OzHbuhXHV3+L77VJOIHMJ3H88i/CGanWgk/hHLN7ROQZHKF8LYCq7gT+zLXlcZxjHDoBSp2smLfjpEcewLlQn+Uu/iLwCvec9qvqCI6Q9QEPu5/rJpy0SoBrcNwcDwP3AF+NsT+P5/FGnO/6uJGzqj4FnI9znJ4C/gI43+f+vATHB/8UcK1r73MR+wm1yXd8z8CJCz0KLHffcw3wauAQsBHnbiiKyO+Gz9bPx7y/KfGyJgzDMBIhIrcAt6lqf5XbWQ/sUtWra2NZbXDvgr4LzFfVo422p5aY4BuGURdct9YBnLubc3Gyzl7nuvuMOtD0sxENw2gaXoLjZnkhjivmT0zs64uN8A3DMNoEC9oahmG0Cbly6Zx00kk6a9asRpthGIbRNGzduvVJd2JeWXIl+LNmzWLLli2NNsMwDKNpEJHEcwXMpWMYhtEmmOAbhmG0CSb4hmEYbYIJvmEYRptggm8YhtEmmOAbhmG0CblKyzQMo7XoHxhk7d27eWxomJN7uli5dA7L5vc22qy2xQTfMIxM6B8Y5Mqv72C46JTWHxwa5sqv7wAw0W8Q5tIxDCMT1t69e0zsPYaLI6y9e3eDLDJshG8YRiY8NjSc6vU80aquKBN8wzAy4eSeLgZDxP3knq4GWJOcKFfUlr0H2LRrf1NfBMylYxhGJqxcOoeuQmfJa12FTlYunRPxjnwQ5Ypat3kfg0PDKMcvAv0Dg40xskJM8A3DyIRl83u57qIz6e3pQoDeni6uu+jM3I+Ko1xOwc4hzRiPMJeOYRhVE+Xz9v6aiShXVBjNEI/wYyN8wzCqwvN5N7u7wyPMFSUR6+Y9HhHEBN8wjKpotfTLMFfUJYtmNmU8Ioi5dAzDqIpmTr+MIswVtfC06U2fqmmCbxhGVTRr+mVamjEeEcRcOoZhVEWzpl+2IzbCNwyjKrxRb7O7O9oBE3zDMKomrbujVUsX5B0TfMMwSshajMNKF6xYv40tew9w7bIza7afamnFi5L58A3DGKMeOfVhaZwKrNu8Lze5+602t8DDBN8wjDHqkVMfV7ogL7n7rTa3wMME3zCMMeqRUx+XrpmX3P1WnFsAJviGYfiIEmMFFq+5tyYujZVL52RWqqB/YJDFa+5l9qqNVdkbZUezzy2woK1hGGOsXDqnJKDqJ02LwrCAJxxP3Zxc6GC4OFryHn/ufiUB06v6d7Bu876xqpbVtFQMOw6tMLfABN8wjDH8OfVhs2c9P3acgIZl4ay8YzsoFEfV3c4ohQ7hhMkTGDpSLBH1Snrh9g8Mloh9WnujLi6tlqVjgm8YRgleTv3sVRvHCSiU92OHBTyLI+O3VBxVnh4+xvXL+0qENC5gGiW4a+/eHWprOXvLXVyaXeCDmA/fMIxQKvVjpwlsjqiOS3esJGAatyzO3lbNxokiM8EXkTkiss3397SIXJ7V/gzDqC2V1shJG9gMCmwlF5qoZQKx9rZqNk4UmQm+qu5W1T5V7QMWAEeAu7Lan2EYtaXSFoVhF4pCp1DoiMrNKRXYSi40UU1LLlk0M9beVs3GiaJePvw3Az9X1b112p9hGDWgEj92VMAT4IrbtjOi473tfoGtJGBaaZC1VbNxohANOfg134nIvwA/VtXPhCy7DLgMYObMmQv27rVrgmG0Cv4MmKldBYojoxx+vtRn3lXozKy5eZL0zmavmSMiW1V1YaJ1sxZ8EZkIPAbMU9Vfxa27cOFC3bJlS6b2GIZRnlqIYDADJoyergKrL5wHhI/Oq7EjbP9ZXlwaRRrBr4dL5204o/tYsTcMIx9UkgcfRlgGTJApkyawZe+B0AlTW/Ye4M6tg+Ps2LL3AJt27S97EagkvbNSmuUuoR4j/K8Bd6vql8qtayN8w8iecuK0eM29oZOuenu6uH/VOYn3E5XHH0QgdL2kr0dN4IravwAPrzkvgWXJaPSdRG5G+CLSDbwV+OMs92MYRjKSjN6jUhIHh4aZvWpj4hFsVK9bP50ioUFcCBf7sNeLo8rBI8UxG727gI6IbafJwEkycq/nnUS1ZCr4qnoEeGGW+zAMIzlJxClOqP214SG+1MGR54/F2tJV6Czr8qmE4eIIN2/eF7nPpBk4SV1blebyN8INZDNtDaONiBu9e1Umjzx/LDZnHuJno3pC6Y26PboKHUzrLpTk9E/rLlT0OSpBIJWbJeks3Epy+RvVYMVq6RhGm9A/MBjp5hAYG9UfPFKks4zgQ/TFIypYO7nQydUXzBsb1a69ezfPZTDCj0KJvyMJjrbjRu7BdNNCp5TUCyp3J9EoN1Bd8vCTYkFbw6gNQQFbMndGScaLn6jgaDmCQVxvn+X89rUmKLZx9PZ0jZsMds03do67GxGge2LnuDkDANO6CxwtjpYcy6jAcRS1DCjnJmhrGEb9CfM9h5UOhvigaRzBEWySnPss6HXF1X9xi7vgeMsGh4ZZeft2kPBKngocfn4k9GISvDiAEzjunjiBgY+dm8juKDuzLulggm8YLUZUk/AwRlXpTZBN46c3ZASbJOe+1ngXnWD5h75r7mFoeLwoB/Fq88cxoUM4NqKJ7oDSFFxrVEkHE3zDaDHSCI/nfkgyOi90CGvffVaoq6Ka6pJdhQ6OFkdTuZUEeOeC8Do/qy+cx8rbtycS9HIEu3LFETU6z1ODFRN8w2gxkuS/w/FA7dq7d/PqmVP5718cIM67UxxVVm/YCYwPfvZ0F0JdHUlsSCOqHgrcuXWQhadNH2dLmJgeef5YRfYlJWp0nrcGKyb4htHkpAnQ+vGXMkjq0hkaLo7LRe8fGOTZo/E59+VsqIS4rJagmIbFGAodEunD90gS0A5zcXnkbVKWCb5hNDFhI8g7tw7yzgW9Y/VmolIxK2W4OMLqDTvHLjIikMZ70hNRNbMSolxJYW6U6y46M7axelhWTtzHSlI+IW8NVkzwDaOJiRpBbtq1fyxlcvaqjTXf79BwcSwwmuZa0lXoZPWF87h8/baa2BHmN49yo1x30ZmhtYA8wV685l4OPx8uxF42k/c/blQftK8R2ThRmOAbRpPhH71Gae2gOzkIqPkIvxqGiyNccdv2mmwrym9eqRslbtQ9qsqeCgqu5a3Bigm+YTQRafLdV96+nVHIjdh7VGuPQGxWS6VulLhgd6Uj8kZl40Rhgm8YTUSafPdK0xI7Rfj79zjpl1GlkhvJ9cv7AOdYrFi/bZyIVupGWbl0Tmg6Z6FTqhqRNyIbJwoTfMPIKWnqu6QlLvtkVLVsqeRa09NVQCR8FmuQK7/+ICAlPvoV67exZe8Brl12ZsVuFO8zr96wcyw+Ma27wNUXzBuX8ZOXEXtarJaOYeSQqKYakwsdoaKYtkTCnjXnxTY68coV1Gt031Xo5J0LeiPLGidBcEb/1bZGjCPKpea1amyE8FstHcNocqICj5MmdIyrI++JZZLce3DECWDJ3Bnjaux0FTpZMndG3eviDBdHWLd5H12FjoomYoFzx3LFbdtD3Ty1IsqlFjY/IY9YPXzDyID+gcGx+vKL19ybus55lCvl0HCR6y46k96erpK68tcuO3Pc6+9bNHNcXftCh7D6wnn0Dwxy59bBErH3yhVsfPDxutfFAUewKxV7jxHVsfryK9Zv46r+HbHrpz1PcS6uuB4BecFG+IZRY2rRBDwu8OgPAnqui7BRbf/AIBsffHzMBdRV6GByoTMyB16hZP1mR4F1m/eFll+Ays5TubIVjZpQlRQb4RtGjUnaKSmOlUvn0FXoLHktqiRxWNeksK5Tw8XRsmLeKmLvoRB53Cs5T2HnxU+jJlQlxUb4hlFjajGdPkn+djnBaoRbJo+kPR9x58k7/mFNUxo5oSopJviGUWNqNZ2+XP52XH9a4zgdIsxetTFxvn5PmT673nlpxvRME3zDqJIk1SqzGP3F+ZMrbVvYrBQ6BVQJi/l66apBH/3KpXNYecf2cdUynz16jP6BwbLinacJVUkxH75hVEGYH92rVhnMpIkKHFaazRPnT24lsRecCVDgzDfAfd7TVTi+TAkV+yBepU9wBHvKxPFj3uKo5j7bplJshG8YVZCkWmUU1WbzeOvUqvJknonrFbt4zb2pgs1Dw8WxEfyhiFaIec+2qRQb4RtGFVQToK1FNs+y+c6dRCtTLvZRiTh7xzhq23nPtqkUE3zDqIJqBCMu6Oq5d5K4fFYuneP4sFuUJXNnxC6vRJy9Y58k/bWVMME3jCqoRjDihGpwaJiVd2xn5e3bQ/Ps/Syb35uuC0mTsWnX/tjlYeeg0CGxF0Hv2C+b3xs6c7nSYGy1M6yzxnz4hlEF1dQ7D6vq6Ces16rXQCQ4s7bKigS5plyaadQ5gGT58rXKtqnFDOussWqZhtFAvJTOSnPnvb6qrR649Tc9gfgLbFiarNffN8t8+bjqo+UC+NWQplqmCb5h5IBqGo10pGwi3swUOgSk9O7H30w8qqx0NW6apMxetTE0HVaAhytoj5iUNIJvPnzDyAHlarTE0S5iD06OfNDV5c9sqkXmU6U0Q8aPCb5h5AB/8NBIj5d1U2mabC2Crc2Q8WNBW8NoAFF1WOLcEmmanLQb3ii6kjpGtQq25q1heRgm+IZRZ8oJTJxwLDxteknPVaN0FF1JP9s4N1Basc57fZ1MBV9EeoCbgFfilPf4fVX9QZb7NIy8k0RgwoTDuytoF7HvLnRwJCTftKerwJRJE0JH0ZWMsmtRzrpZyHqE/yngW6r6LhGZCHRnvD/DqBuVlsdNIzD+tM12qYDZKcLFrz2VhadNDx2tRzULD54Pr6F5OWpVzroZyCwtU0ReAGwHXqYJd2JpmUazEOZnL3QKUyZO4NBwMfYC0HfNPaGj9J6uAqsvnDcmWlO7Chx+/ljoBKxmobNDGKkgjag3Yc69RzXpmI1M5awFucjDF5E+4Ebgp8BZwFbgw6p6OLDeZcBlADNnzlywd+/eTOwxjHKkGbEnzZuf1l3g6gvmAceFSyLy5qdM7GRUrVOVH+8iWE54q5301IzNTDzyIvgLgc3AYlV9QEQ+BTytqv8v6j02wjcaRdpRXtQkmzDCJgsZyUky2p61amPo61lPesoDeZl49SjwqKo+4D6/A3h1hvszjIpJO2EnjX83bLKQkZxyE6f6BwaJKpPWin74ashM8FX1l8AjIuLlQ70Zx71jGLkjbaZGNTNjjfTEZcysvXt3ZEmDPE16ygOJBF9EponIPBF5mYikuUh8EFgnIg8CfcDfVGKkYWRNJdPiJxeO/xS6Cx2O6yYFnSKRI9N2oqfLaV8YdyzizkPUxUDJT5XKvBAp3iIyVUQ+KiI7cHzxXwBuA/aKyO0isqTcxlV1m6ouVNVXqeoyVT1YO9MNo3akmRbv+fv9ZXcVYflrTh0TLz9RtdlHVOme2Hp3Ce9bNDPVhey5Y6PcsLyP65f3jfWu9VNu4lTUxcDKVIwnbrR+B/AI8BuqOkdV3+CK96nAGuAdIvIHdbHSMDImTSOMuD62264+lxuW95VsZ+27z2Ltu84KFbPDz7dWRk5PV4Frl52Zar6Af9LZwMfGH79yAdtmqGGTFyInXqnqW2OWbcVJszSMliHptPhKZmYum9/L2rt3p2q23Wx4k6LAEeo05Z79xy5teYJmqGGTF8rOtBWRsMyaQ8BeVT1We5MMI9/EzcyMq5PTilP1PXrdRiNr797NivXb6OkuUOgQigknXVWbTZP3GjZ5IUlphc/ipFM+iBNXeaX7+IUi8gFVvSdD+wwjF/gn5oT53T0XQlx6Z9SFotnpFBlXtOzgkSKdHZKoHESj3S/NPOkqLUkybvYA813//QJgPvAT4C3A32Vom9FA8t6MuZ54o3avmXjQ7y7AOxc4I8w4d8/KpXNSZ/I0AyOqoRe6kVEtK/bTuguZljAo9z0OntuoRvGtQhLBn6uqO70nqvpTnAvAL7Izy2gk7fYjKEeYmPlRYNOu/UC0a0Ld7URl8jQ7ld65HM2w+3qS73EjO2Q1giSCv1tEPicib3T/Pgv8j4hMAlo3AtXGtNuPoBxJfO/eOnETsgaHhrlz6+BYYLOV6JTK7lyy/F4l+R63U2lkSObDvxT4U+BynLvX+4A/xxH7srn4RvPRbj8CiPfjJvG997gpl/6MkbD3DBdHWL1h57jX84wAlyyayaZd+yOPw0gVNbm871WtfelJvsftVBoZEgi+qg6LyD8C9+Dcme5WVW9k/2yWxhmNod1+BOU6UIV1UQry7NFjXNW/g29uf7xsg5Jma2DiuayqDThHBXDLZTdVKvpJvseVdMhqZsq6dETkTcD/Ap/Bydj5HxE5O2O7jAbSbhNZyt36BydlhXkviqPKzZv3NZ2YJ6Vase8U4ZJFMyO/V6s37Ky5GzHJ9zjNhLtWIIlL5++Bc1V1N4CIvBy4FViQpWFG48jTRJZ6pMwlufX353nPjijFa4TjL2+88LTp484nRN/1VONGTPo9bqcc/iSCX/DEHkBV/0dEWi/NwCghDz+CLG7zw0jrwmrVfPpa0inCqGpoz9nguVu85t7I7diErNqSRPC3iMgXga+6zy/ByioYNSZsJJ+k2XctSOvHDVu/Uf1moxp9R9EpUlWANQlp2wPGjeJb1Y3YKJKkZf4JsBP4EPBhnJr2H8jSKKO9iMqXjhpFV5stFJyMA4z5ccERRe/CEjb3IMzve8mimVXZlJZOEW5Y3sdP//ptqapCjqiOq9xZy6lglfjAo0bx07oLNjqvMZm1OKwEa3HYnkT1I40ajSbtU+rhv3vo6S7w7NFjJTVevBEpUFUj7MvXb0tsUzUEbYpq7xdFoUM4YfIEho44zdaXzJ3B+h8+krjuTVK7ktLsTcQbTZoWh5EuHbcOfuQ3QFVfVYFthjGOqBH7iCpdhc6qUuaCYhJWrdKfDZLUhdQ/MMhHv/5gKndKLfCXcfBI66YpjiqHhotMLnQwODTMzZv31cS2St1teUoSaHXifPjn180Ko62JCoL2+nz5lQpBubIIHnFuouCy/oFBVqzf1hCfvQIbH3ycTbv2jx2TSnzyowrDGVysKnW3ecFV725sxfptrL17twl/jYkT/H1axt8jIlJuHcMoR1zQtNosi6QC5PmRwy48PYHGJX91146GiL3HwSPFsTuVwaHhugWMOwRUnWN15PljoXdL1WTV1Csrq52JC9puEpEPikhJNEpEJorIOSLyFeD92ZpntANZTn5JIkDexWXl0jmhrQifPXpsLHjbPzCYuy5VSm0Dr1F0inD98j7uX3UOV18wr+aT86yGU/ZEBm1FZDLw+zhpmLOBIWAy0IlTZuGfVLWmUSoL2hq1JiwgWOgUpkycwKHh4jg3Ud8190ROAmpU6mVS6pFy6Q+Y13pSXFzwec+a8yrebqtTk6Ctqh7FKaXwWXei1UnAsKoO1cZMox2pd7OJJAFBL03zMTctNIqsxb5cTn1vTxcHDz8Xus607gJDMe0Ta3WxGhwapn9gcMzVVstzF3XBqrQSpzGeJBOvcIulPZ6xLUaL0ygfbZwwhd0BNIL3LZrJuphsGW+E23fNPaGC7/nWw2IQArz+9Onc//MDiWwpd6eQ5Jz1DwyyesPOsbulad0Frr5gXux7ovaZ9V1LO5Fk4pVh1IQ8+miTZvFkzZ1bB5ka0RjFP7HqUIS7aWi4yMHDz4173RP7/04o9lBeYIeLI1xx2/bIhjj9A4OsvH17iWvs4JEiK++Ifg8QOYEszcQyIx4TfKNu1LvOflR7O//reamJM1wcQYSygdC4IHTYyP/1p09nz1PxrqpKGFHl8vXbmP/xe8aJ+Nq7d4dO4iqOaOzFvd2qtDYCE3yjbsQVI6s1YeUaVqzfxqxVG1mxftvY63ni4JEiw8WRMZ91WLZS2r649//8QKYXtYNHily+fht91xwX/jRzGvy0W6niRhA30/YZwuM8AqiqviAzq4yWpJ7NJsJcNRr4n1e8GcaRAe0cxjCHhotjvv24aqLlLu5W3TJbIkf4qnqiqr4g5O9EE3ujEuo5gsuyHWOct7pzAAAavklEQVQ99DYqtrH27t0UR/J5yfJsjroLKXSKuWcaTKIsHQAReRFOHj4AqlqbAhxGW1GvEVyWNesVZ9ZplbXGyhJ20cp7X+HHhobHzm/aLB0je8oKvohciNP16mTgCeA04CFgXramGUYpaXL4k/ShrYasxR7C3R9TuwoNaaPYVehE0LLF4jyby6XCWqG0xpAkaPvXwCLgf1R1NvBm4P5MrTKMAFE186PS/Pzuo2YkKrYRNQcpi7lJ07oLJa63csXWksRj0p5Ho7YkEfyiqj4FdIhIh6puAvoytsswSqgkh3/Z/F6WzJ3R8JmaaS86cbGNqNm0quNTOgsdMibalRyDgY+dy8NrzuP+VeewbH5vbMA1aTwmj3Mx2okkgj8kIicA3wPWicingGPZmmUYpVSSw39V/w5u3ryvYTM1uwqd3LC8j5VL5yQagXsC/djQcGS3rSjR9QTXHxBf++6zxkT74teemirYHHaBiMqTv8EtqJbELVPvuRhGKUmCtu8AjgIrcAqpTQU+nqVRhhEkbaNxgFseqH9egVezxqvlD04pgnLXnJ6uAod9JYejyk5UUkq6f2CQO7cOpkpHDbtILpvfy5a9B7j1gUcYUaVTZFwzlnJUch6N2lF2hK+qh1V1RFWPqepXVPXTrovHMOpGJbMw6xFYDXLJopns8blB4ko39HQVuGF5H3vWnMeUSRPGpVuGuTriUlujZhZXUj4izA11Vf8O1vnumEZUuXPrYCr/u82mbSxJsnT8E7AmAgXgcJJcfBHZAzwDjADHkpbwNIwgW/Ye4Llj/lFtR6TP2MsCqTXTugs8PXws1kV059ZBFp42fcyuKFeFANuuPnfseRpXR9hIPq4wXVp3iSfA/myaqOygtG0NrZ1hYykr+Kp6ov+5iCwDXpNiH0tU9cm0hhmGh+eL9zNcHGXL3gMlbfEGh4YRtytTFhw8UqS70MHRohKVrxIUwKQujKj1FKfJezlRjAuGppmTEHRFeduMSwVNe0Gx2bSNI3UtHVXtB87JwBajRekfGGT+x+9h1qqNzFq1saTuShJufeCR0NfXPbCvJM0PshN7jyPFURDnDiMKvwAmdWGEreeRJHUx7g4hbtt+m/zB1zRuIPO/Nw9JXDoX+Z52AAtJXo5EgXtERIEvqOqN6U00mpn+gUFW3rG9xD89NFxk5e3bgdKAZNSEnCgXiipcvr6mTdcSMaowfcokILwHrl8Ak7ow/OuFbbOc6yTuTiLMhiVzZ5Q0Qg/alHTULhDqf7fJVfkkssXh2AoiX/I9PQbsAf5ZVZ8ou3GRk1X1Mbcsw7eBD6rq9wLrXAZcBjBz5swFe/fuTfcJjFyzeM29ke6EYLu8YPZJVi0Fe0L80V2FTiZN6Eg8i1WA65f3hWbMVFsfaPaqjZFVCx+OaPUXdvyqsSXuvPntuWTRTK5ddmamthjx1KTFoY+bVLVkZq2ILMYpsxCLqj7m/n9CRO7C8f1/L7DOjcCN4PS0TWK00TwkLZUbV92y1kyZNIHzz3rpuBEukLgcQ9TIuRYj2UpSF2thSzBIW+iUkjuzQodwwuQJDB0plhwzrz2k91pcPMEEv7EkEfx/BF6d4LUSRGQK0KGqz7iPz8Xy99uOuIChv8NTPSfeDA4Nc+fWwcgRp1/0nnnuGCOB/M5Cx/Gqj0kDkGnrAAXdYEkqTVYTDA2OyoeGi2MTwfwCH3TBhWUGRV0wbXJV44mrh/864PXADBH5iG/RC4D4CJDDi4G7xJmxNwG4RVW/VYWtRhOycumcSD+7fzJnltUtw4gacQZFs39gkGu+sXNsQlRPV4HVF6ar+lhRL9/g7U3G975ho/LiqNI9cQIDHzs38Xu8Bi5hcRcL7jaeuBH+ROAEdx1/aubTwLvKbVhVfwGcVZV1RtOzbH5vpOAPHSmWpFTWmyQjzlqkEJZzcQRH/4efOzauRWBxVDN1iVRS8iBqmdfApR6Nbox0RAq+qn4X+K6IfFlVLZJqVExvxOi9e2InK9Zva1gHqnqNOOPE1Ju96h2DuAtfli6RuLLLs1dtDHXpRN2V9fp8+Zalky8SBW1F5N2qOgQgItOAr6nq0mxNM6olL6lxS+bOKBE1cHzSh5/PplZ9UpbMnRG5LO2xi1s/ShindhXGHZc4srxARRV381+Igm6oSur6GI0lycSrkzyxB1DVg8CLsjPJqAVp6o5H1WCplR3Bwl0CqRpxZ8WmXftDX09bs73c+lGTr0SSu+azdolElV32E6ztY03Hm48kI/xREZnptTQUkdPIfx/otidpalzagGLakW9UumW5zkngzGYt13SjGqJcJGnTCldv2Bm7flTK5IqYSWPTugt0T5yQ6d2Z/1x2RARagwSPmY3km4skgv9XwH0i8l33+dm4E6WM/JI0CJdG3CrJNqnG71yp2Hs+5HI59VEukjQBzP6BwUjft3/9MGGMClYLZN7/NXguk/YM6BCJ9Okb+SdJeeRv4eTcrwduAxao6t1ZG2ZUR5SYBV9PI25RF4fVG3amtiNLPNfHpAnRX+84F0nSYwfEVuUs99nDXD3e7NVy8YJqXXBRtXI6RRCcO4wwt9uIqrUmbGKSFk8bwZlZewh4hYicnZ1JRi1IWrQrjbhFXRyGhouRsYEjz9e3Odq0bmcy15Vf31Ey8va3+yvna05Tsz3uDibJRKmgD/z65X3jShX4qVVP2Ci7R1W5fnkf3RMnUBzVsc5XYR2wrDVh85GkeNofAh8GTgG24TQ0/wFWMTPXJJ1qH5dpESRuclTQBRRMN6wHniukkklEftKUKYg6JtO6C4ncHWETvYKlCvzL0+b0p7W7p7swztUTzKn3Y7Nnm4skPvwPA78ObFbVJSIyF7gmW7OMWpAkoJZG3OJmzQ4ODY/5dsPSMGvJtO4CR4uj4wqtea6QqGBoGnFKGoyMumBefcG8xPvySBIjiXPBpYmxRNmtis2ebWGSCP5RVT0qIojIJFXdJSI2Za6FSCpuy+b3lpQZCOK5GLIUe28UD9EXqXr2Ta1lAbUkAfS4z5YmAJ82c8hmz7YGSQT/URHpAfqBb4vIQeCxbM0y8srVF8wrm/2Spdj7A5pxPvikbqpaUKvUxCQB9LjPlvbOJk3mkM2ebQ2StDj8LffhahHZBEwFrAham1KuUUctCSvHG5YqGiVCzSZOSe5M4j5b1DlJc2djs2dbmyQj/DHc+jpGGxImrFl0m/J8xb0JRLqcz7rZxCnpnUnUZ1syd8a43r/e60lp1oulkYxUgm+0J3HCWms8X3ESkWm1RhvVim1UqYio1+PsKLfPvNRpMtJhgm+UJap0QFYkFe1KSvrmnWruTOp1PCqq72/kAhN8Yxz+GvW17CvbVehkcqEjMsvHTxKRqmc2TjNQr+PRandW7UTSmbZGm+CfyQm1E3tvduvVF8wbN4s1jCQilWZGbDtQr+PRindW7YKN8I0SomqsVIoAD685L3Q/jw0N09Nd4NmjpR2ekoqUBRhLqdfxsDur5kU0YZW8erBw4ULdsmVLo81oWaICbf7Xa/1t6O3p4v5V8VU4ahkATPIZ2/3CUC1BHz44F2mrhd8YRGSrqi5MtK4JfnsQ9iP1/PO19NP78babJMWyFkQJ0TsX9HLn1sFcC1SeL0hhtoHdWeUFE3xjHIvX3NuQRuEe3izZuEqQ1RL1GaPqwCS5+6gHeR4x59k2wyGN4FvQtk1odEBNgXWb92VaPz3qM0Y192j0MfGIy3ppNHm2zUiPCX6bkIeAmhLfMKRaoj5jWC33uPXrTZ6zXvJsm5EeE/w2Ic30+izJUiii0hIvfu2puU7fTNOEpt7k2TYjPSb4bUD/wCC3hNRYaQRZCkVYB6nrLjqTa5edGfp6XnzQWeTP16INYla2GY3DgrY5p9rsjf6BQVbcto08nGYL9kVT69TUWgZa85xBZFiWTstQ7Q837P31wkuH3LRrf02FwsSnPFHZSnnJSjJqSxrBt5m2OSYqQ+KK27azYv22shOLks6arXUefqcIw8URNu3aX1NBtqJdybBAqxGF+fBzTFyaoddO8Mqv7+Cq/h1j9W/8ryfJu58ysZOH15zH+xbNrInNnR3Hc949O2qVimkpgsmwQKsRhQl+jpnaVSi7znBxhJs376u4fHGh0/kKXLvsTBafPn3c8t6eLm5Y3seeNedxw/I+el3RCE90hJHR0nuFWgqyjVyTYYFWIwpz6eSYiPTxmnJo2ClV3D8wyI/3HSpZFmxE4q/V3j8wyBW3bY+c1OSnVoJsRbuS0epF5SyOUzkm+DlmKEHd+GrxxDJtjfNl83sjm2ZH7aNa6t2cvJlpxhaPSbA4TnWYSyfHZD1y9YtlJe6SJPbVUpCj8uzth94+WBynOmyEn2OyahQOTiaNXywrcZeEjbgLHcIJkycwdKSYye12q45cjWRYHKc6TPBzzLL5vWzZe4CbA7NkCx3C2nefFbosjEKnUBwpbTASHBlX4i5pdV+xkT8sjlMdmQu+iHQCW4BBVT0/6/21GgtPm843tz/O0PBxf/4Jkydw+5Z9bP7FwbLvnzKxk0/81pllRblS8W63EbcFDBuLxXGqI/OZtiLyEWAh8IJygm8zbUvpHxhk5e3bS9r/peWG5X0mSDUiy9rwdiFJjh2rUnIz01ZETgHOAz4BfCTLfbUK/i8zVD4D1ms40s4/hFqTNpMpKZZ5ko52u6usJVln6dwA/AUwGrWCiFwmIltEZMv+/fszNiffeD98b8ZsJWLvZa9cv7wv0+5S7UhWAUPLPDHqRWYjfBE5H3hCVbeKyJui1lPVG4EbwXHpZGVPHvGP5qd2FTg0XKyqpk2nCD+/7u01s88oJauAoWWeGPUiyxH+YuBCEdkDfA04R0RuznB/uaJcPfLgaH6oSrEHuPi1p1a5BSOOrEoWWO0bo15kJviqeqWqnqKqs4D3Aveq6vuy2l+e8IKt/mJmK2/fXiL6qzfsrFnZYgHe52sQXqvmF0YpWU38sto3Rr2wPPwMWL1h57jMmuKosnrDzrFSxv40y0qZ1l3g6gvmlQiOBQCzJYuAoc1nMOpFXQRfVb8DfKce+2oknk8+Ssy91ysJxvV0FRCh7AzWrDJJjGyxzBOjHtgIv0akyZlPG4xL06nIAoCGYURhxdNqQP/AICvWbysr9tO6nfr2aYNxacTaAoCGYURhgl8lns+83Li+0ClcfcE8AJbMnZFqH2nE2gKAhmFEYS6dKknaN7Y4omO++027kk8wSyvWFgA0DCOKzGvppKEZa+nMXrWxpg3A/fSaWDctVu/FqBe5qaXTavh/xD3dBVQrr3UTx7TuAgMfOzeDLRv1wFJjjbxiPvyEXNW/gxXrt41Npjp4pFiTXPogXYXOMV+/0ZxYbRwjr9gIPwH9A4Os27wvM9dNpwgjqubCaREsNdbIKyb4MXgunLCCWbUgTX690TxYVyYjr5jgh9A/MMjqDTszcdl4FDrEUiVbFOvKZOQVE/wAYV2NKkXc/1O7ChRHRjn8vLPNnq4Cqy+cZ66bFsVSY428YoIfIGlefRJ6LNumbbHaOEYesSydALX01w8dyc4lZBiGkRYT/AyxIJ1hGHnCBD8jLEhnGEbeaHsfvj/1UqT8+nEIzsxby6c3DCOPtLXgX9W/o2RCVSVlhUzkDcNoFtpK8P21cKZ2FSrOs+8udDBcHLV0O8Mwmoq2Efxgfn0lYj9lYief+K3qm1YbhmE0grYQ/P6BQa64bTsjVZaC7umeaGJvGEbT0vJZOt7IvlqxByt+ZRhGc9Pygl/LmbOWV28YRjPTki4df3C2ViWNLa/eMIxmp+UEv5bFzzymdRe4+gIrdmYYRnPTcoJf0+JnVtXSMIwWouUEvxaBVZtEZXhYM3KjlWg5we/pLnCwiiqVNyzvsx+0AVgzcqP1aHrB94/AeroLHKpC7Kd1F+yHbIwR14zcvidGM9LUgh8cgVUzsge4+oJ5tTDLaBGsGbnRajR1Hn4tA7Q2ujeCRM27sPkYRrPS1IJfq5FWV6HTRvfGOFYunUNXobPkNZuPYTQzTS34tRhpTesucN1FVhDNGM+y+b1cd9GZ9PZ0ITjZW/ZdMZqZpvbhr1w6J9Ukq56uAlMmTbAUOyMx1ozcaCWaWvC9H6LXsSqOrkKnTaIyDKOtycylIyKTReSHIrJdRHaKyDVZ7GfZ/F7uX3UO3YXoj2K34oZhGNmO8J8DzlHVZ0WkANwnIv+hqpuz2NnECZ0cKY6Oe72nq8D9q87JYpeGYRhNRWaCr6oKPOs+Lbh/tSpeOY5DER2sol43DMNoNzLN0hGRThHZBjwBfFtVHwhZ5zIR2SIiW/bv31/xvixn2jAMI55MBV9VR1S1DzgFeI2IvDJknRtVdaGqLpwxY0bF+7KcacMwjHjqkoevqkPAd4DfzGofljNtGIYRT2Y+fBGZARRVdUhEuoC3AH+b1f7AcqYNwzDiyDJL56XAV0SkE+dO4jZV/WaG+zMMwzBiyDJL50FgflbbNwzDMNLR1LV0DMMwjOSY4BuGYbQJJviGYRhtggm+YRhGmyBOBYR8ICL7gb2NtgM4CXiy0UZEkFfb8moXmG2VkFe7IL+2Ncqu01Q10azVXAl+XhCRLaq6sNF2hJFX2/JqF5htlZBXuyC/tuXVLj/m0jEMw2gTTPANwzDaBBP8cG5stAEx5NW2vNoFZlsl5NUuyK9tebVrDPPhG4ZhtAk2wjcMw2gTTPANwzDahLYV/CRN1kXkUhHZLyLb3L8/rLONnSIyICLjqoyKyCQRWS8iPxORB0RkVk7satgxE5E9IrLD3e+WkOUiIp92j9mDIvLqnNj1JhE55DtmH6uHXe6+e0TkDhHZJSIPicjrAssbdczK2dWQYyYic3z73CYiT4vI5YF1GnLMkpBleeS8k7TJ+npV/b8NsA/gw8BDwAtClv0BcFBVzxCR9+L0GlieA7ugscdsiapGTX55G/Br7t9rgc+5/xttF8D3VfX8Otni51PAt1T1XSIyEegOLG/UMStnFzTgmKnqbqAPnIEPMAjcFVitkd+zWNp2hK8OdWuynhYROQU4D7gpYpV3AF9xH98BvFlEJAd25Zl3AP/qnvvNQI+IvLTRRjUKEXkBcDbwRQBVfd7tTuen7scsoV154M3Az1U1WB0gt9+zthV8SNZkHXine1t2h4icWkfzbgD+AhiNWN4LPAKgqseAQ8ALc2AXNO6YKXCPiGwVkctClo8dM5dH3dcabRfA61z34n+IyLw62ATwMmA/8CXXRXeTiEwJrNOIY5bELmjMMfPzXuDWkNcb9T0rS1sLfoIm698AZqnqq4D/5PiIOlNE5HzgCVXdGrdayGuZ3qEktKshx8xlsaq+GueW+s9E5OzA8rofM5dydv0Ypx7KWcA/Av11sAkcl+6rgc+p6nzgMLAqsE4jjlkSuxp1zABw3UwXAreHLQ55LRfeg7YWfI+oJuuq+pSqPuc+/WdgQZ1MWgxcKCJ7gK8B54jIzYF1HgVOBRCRCcBU4ECj7WrgMUNVH3P/P4HjV31NYJWxY+ZyCvBYo+1S1ac996Kq/jtQEJGTsrYL53g86ruzvQNHaIPr1PuYlbWrgcfM423Aj1X1VyHLGvI9S0LbCr6IzBCRHvex12R9V2Adv9/tQpxAZeao6pWqeoqqzsK5bbxXVd8XWG0D8H738bvcdTIdRSSxq1HHTESmiMiJ3mPgXOAngdU2AL/rZlEsAg6p6uONtktEXuLFX0TkNTi/y6eytAtAVX8JPCIic9yX3gz8NLBa3Y9ZErsadcx8XEy4OwcacMyS0s5ZOqFN1kXk48AWVd0AfEhELgSO4YyeL22YtUDAti8CXxWRn7m2vTcndjXqmL0YuMvVgAnALar6LRH5AICqfh74d+DtwM+AI8Dv5cSudwF/IiLHgGHgvVlfvH18EFjnuih+AfxeDo5ZErsadsxEpBt4K/DHvtfycMzKYqUVDMMw2oS2dekYhmG0Gyb4hmEYbYIJvmEYRptggm8YhtEmmOAbhmG0CSb4RlsgIs+6/08WkTvKrHu5m3qXZvtvkpDqoe6y+SJyk/v4UhH5TJpt+7YzQ0S+Vcl7DQNM8I0mxp1DkQpVfUxV31VmtcsJr85YKR/Fmf5fFaq6H3hcRBZXb5LRjpjgG7lDRGaJUwf9K74ibN3usj0i8jERuQ94t4icLiLfcguTfV9E5rrrzRaRH4jIj0TkrwPb/on7uFNEPilOrfoHReSDIvIh4GRgk4hsctc7193Wj0XkdhE5wX39N1077wMuivgsJwKvUtXtIctOE5H/cvf9XyIy0339dBHZ7Nr+ce/uxKUfuKTqg2y0JSb4Rl6ZA9zoFmF7GvhT37KjqvoGVf0aTuPoD6rqAuDPgc+663wKp/jWrwO/jNjHZcBsYL67n3Wq+mmcuidLVHWJW5/lKuAtbgG0LcBHRGQyTq2gC4DfAF4SsY+FjC/x4PEZnDK6rwLWAZ/22f4p1/ZgDZYt7v4MIzUm+EZeeURV73cf3wy8wbdsPYA70n49cLs4Za6/gFMyA5xCb16tk69G7OMtwOfd8tKoaljxuUXAK4D73X28HzgNmAs8rKr/607pDxa383gpTqnfMF4H3OKz8Q2+170qjLcE3vMEzh2IYaSmnWvpGPkmWPPD//yw+78DGHJLXCfZRhBJuM63VfXikhdF+hK8F5w6L5MTrEfC7U12t2kYqbERvpFXZsrxPqYXA/cFV1DVp4GHReTdMNZL9Cx38f0cLygX5fO+B/iAOOWlEZHp7uvPACe6jzcDi0XkDHedbhF5OU5l1dkicrrPxjAeAs6IWPbfARu9z7gZeKf7OFgU7+VEu4gMIxYTfCOvPAS8X0QeBKbj9AUN4xLgD0RkO7ATp70cOH13/0xEfoTTKyCMm4B9wIPu+3/bff1G4D9EZJObGXMpcKtry2ZgrqoexYkBbHSDtsE2dwCo6i5gqhu8DfIhnCqQDwK/49oMTpbQR0TkhzguoUO+9ywBNkZ8HsOIxaplGrlDRGYB31TVYAeypkREVgDPqGqiPsBuRtKwqqo4DeovVtV3uMu+B7xDVQ9mZ7HRqpgP3zCy53PAu1OsvwD4jDhF9IeA3wdn4hXwDyb2RqXYCN8wDKNNMB++YRhGm2CCbxiG0SaY4BuGYbQJJviGYRhtggm+YRhGm/D/AdRznGCD78HOAAAAAElFTkSuQmCC">
          <a:extLst>
            <a:ext uri="{FF2B5EF4-FFF2-40B4-BE49-F238E27FC236}">
              <a16:creationId xmlns:a16="http://schemas.microsoft.com/office/drawing/2014/main" id="{3AA5E190-400A-433A-AFEA-988FE6CDFEC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121920</xdr:rowOff>
    </xdr:to>
    <xdr:sp macro="" textlink="">
      <xdr:nvSpPr>
        <xdr:cNvPr id="9218" name="AutoShape 2" descr="data:image/png;base64,iVBORw0KGgoAAAANSUhEUgAAAmcAAAHtCAYAAABccdkyAAAABHNCSVQICAgIfAhkiAAAAAlwSFlzAAALEgAACxIB0t1+/AAAADl0RVh0U29mdHdhcmUAbWF0cGxvdGxpYiB2ZXJzaW9uIDIuMi4yLCBodHRwOi8vbWF0cGxvdGxpYi5vcmcvhp/UCwAAIABJREFUeJzs3Xl8E3XiP/5XkrZpS1toS7sCBZWjImC1bAWRQ4EiugIiIOUQL9TfuisruiquB6CIt+y6qOiyXoui9RaPx1cXiqIUUAGBVmlBFOT6tLSlTa8kTeb3RzehSSfJJJmZzCSv5z/QJk3efSfN+zXv0yAIggAiIiIi0gRjpAtARERERKcwnBERERFpCMMZERERkYYwnBERERFpCMMZERERkYYwnBERERFpCMMZUQjsdjtGjRqFG2+8UdL9b7jhBtTW1ob8fCtXrsRDDz0ketv777+PadOmYcqUKbj88stx3333wWKxBHzMcePGYc+ePSGXSS733HMPRo8ejSuuuAJTp07FpEmTcMstt6Cmpiasx92zZw/GjRsHAHjzzTfxr3/9y+/933nnHbzxxhtBP8+kSZOwbdu2Tt+32+144oknMHnyZEyZMgWTJ0/GCy+8gEC7Fx0+fBj5+flBl8Ofu+66C5WVldi2bRsGDhyIzZs3e9z+0EMPYeXKlbI+pxRKvK99kfJ+LysrwwMPPBDycxDJheGMKAT//e9/MXDgQJSVleHnn38OeH/vxlAuu3fvxnPPPYeXX34Z69atw7p162AymbB06VJFnk8p1113HT766CN8+OGH+OSTT3D66afjwQcflO3xZ8+ejZtvvtnvfbZv347W1lbZnvO1117D4cOH8cEHH2DdunVYu3YtvvjiC7z99tuyPYcUn332GVJTU5GbmwsAiI+Px6JFi8K6WFBapN7XQ4YMQVtbGzZu3Kjo8xAFEhfpAhDp0Ztvvok//OEP6NOnD1577TX31f+7776LV155BUajEenp6Xj88cfxz3/+EwBw7bXX4l//+hfmzp2LZ555Bueccw6A9it619cvvPACNmzYgNbWVrS0tGDRokWYMGGCz3JUV1dDEAR3qDCZTLjtttuwb98+AMCJEyewePFi1NTUoLq6Gr169cI//vEPZGZmejxOSUkJVq1aBbvdjsTERCxatAj5+fn4+eefcd9998Fms0EQBMyYMQNz5871+NkVK1agqanJ3ePw1Vdf4dlnn8Wbb76JZcuWYceOHYiPj0dOTg4effRRdOnSJWD9jhgxAk8++aS7fvLy8lBRUYE77rgDeXl5eOihh3Ds2DHY7XZcfvnl+OMf/wgAWLt2LV577TWkpKS4wwjQ3kNTV1eHxYsX45dffsHixYtRW1sLo9GIW265BfHx8SgpKcHmzZuRmJiIuXPnYtWqVfjiiy/gdDrRq1cvLFmyBL/73e+wf/9+3HvvvWhpaUHfvn3R3Nzs87Wx2+2w2WyIi4tDamoqnnjiCTidTgDADz/8gCeffBI2mw3V1dW48MIL8cgjj3R6HF/l+OKLL7Bq1SoYDAaYTCbcfffdOP/88zv9/MqVK/HMM8+4vz799NORl5eHe++9Fy+88EKn+x8/fhxLly7FkSNHIAgCpk6dihtvvBGHDx/G3Llz0a9fPxw5cgSPPfYY7rzzTowcORJlZWVwOBz4y1/+guLiYhw4cABDhgzBihUrYDQaZX9ft7W14cknn8SXX34Jk8mE/Px8LFmyBA0NDWG93wGgqKgIS5cuxdixY32Wj0hxAhEFZd++fcLgwYOF2tpaYdeuXUJeXp5QW1sr/PTTT8Lw4cOFo0ePCoIgCK+88orwwAMPCIIgCLm5uUJNTY0gCIIwduxYYffu3e7Hc319+PBhYd68eUJLS4sgCILwySefCJMmTRIEQRD++c9/Cg8++GCnsthsNuGOO+4Qzj77bGHq1KnCgw8+KGzcuFFwOp2CIAjCq6++Krz44ouCIAiC0+kUbrzxRuGll17yeN5ffvlFmDRpklBbWysIgiBUVlYKI0eOFJqamoS//e1v7p+vqqoSFi5cKDgcDo8yHDp0SBg+fLhgtVoFQRCE2267TXj77beF7777Trj00kvdZXniiSeE7du3d/odFi1aJPz73/92f93S0iIsXLhQeOihh9zlfPbZZ923z5s3T9iwYYMgCILQ2toqzJs3T/j000+FH3/8URgxYoRQVVUlCIIgPPDAA8LYsWM71d/UqVOF119/XRAEQTh69Kgwfvx4wWKxeJTjgw8+EBYuXCjY7XZBEAThrbfeEm688UZBEAThiiuuEN5++21BEATh+++/F8466yxh69atnX6vY8eOCVdeeaVwzjnnCFdffbWwYsUKoby83H377bff7v65xsZGYfjw4cKePXuE3377TTjvvPMClmP8+PHCzp07BUEQhK+//lpYuXJlpzJUVFS460AQBGHr1q3C5ZdfLjQ1NQmXXHKJsGbNGkEQBOHBBx8U/vnPfwqCIAhz584VXn75ZUEQBKGhoUGYPHmy8Mknnwi//fabkJubK3z33XeCIAjur9evXy8IgiAsXrxYGDt2rGCxWITW1lZh5MiRwvbt2xV5X7/22mvC3LlzhZaWFsHhcAi33Xab8MEHH4T9fnfJz88XDh061KlcRGphzxlRkN58802MHTsW6enpSE9PR05ODt5++20kJCRg1KhR6NGjB4D2obpg9OrVC0888QQ+/vhjHDx4ELt27UJTU5Pfn4mPj8fTTz+Nu+++G9u2bcN3332HRYsWYcSIEfjHP/6Ba6+9Ft9//z1eeeUV/Prrr9i3bx/OPfdcj8fYvHkzqqqqPMprMBhw6NAhTJgwAYsWLcLu3bsxYsQI3H///TAaPWdD9O7dG2eddRZKSkowYsQIbN26FcuXL4fD4YDJZMJVV12FUaNGYeLEicjLyxP9PV599VWsW7cOAOBwOHD++efjjjvucN9eUFAAAGhubsZ3332H+vp6d29Qc3Mz9u7di+PHj2PkyJHIysoC0N4D8s0333g8z8mTJ7F3715cddVVAIAePXpg/fr1ncqzceNG7NmzB9OnTwcAOJ1OtLS0oK6uDhUVFZg6dSoA4Pe//z0GDBgg+juddtppeP/997F//35s27YN27ZtQ1FREe655x7MnTsXjz32GDZt2oQXXngBBw4cgNVqRXNzM7p16xawHABw+eWX49Zbb8VFF12EkSNH4qabbupUhgMHDqBPnz6dvp+cnIwVK1bgmmuuwbBhw9zfb25uxo4dO/Dyyy8DAFJTUzFt2jRs2rQJ5557LuLi4nDeeee57x8fH++e19enTx/k5+cjJSUFAJCdnY36+noMHTpU9vd1aWkprrjiCiQmJgIA/vGPf7h/Npz3+8CBAwEAOTk5+OWXX9C7d2+/5SRSCsMZURCam5vx0UcfISEhwd0oNTY24vXXX8eNN94Ig8Hgvm9rayuOHDmCfv36dXococOkcJvNBgAoLy/Hn/70J1x33XUYOXIkzj///IDzrt59912kp6dj/PjxmDJlCqZMmYJbbrkF48aNQ21tLV566SXs3r0b06dPx/Dhw9HW1tZpQrrT6XQ3ei7Hjh1DdnY2Bg4ciM8//xylpaXYsmULnnvuObz//vs47bTTPB5j5syZ+PDDD1FTU4PCwkL30OVHH32EHTt2YOvWrVi4cCHmz5/faVgUaA+y8+fP9/l7Jicnu8sqCALeeustJCUlAQBqa2thNptRXFzs8buZTKZOjxMX1/6R1/F1OnDgAHr27NmpTm688UbMmTMHQPtrVF9f77694/O4HtPbE088gauuugr9+/dH//79MXfuXHz00UdYvXo15s6di6uvvhpnnXUWRo8ejcsuuwy7du0SfW18leP222/H9OnTsXnzZrz//vt4+eWX8e6773r8vMFgcA+jehs8eDBuueUW/PWvf3WHZlf9epehra0NAJCQkODx+8bHx3vUZXx8fKfnUeJ97V3nJ06cgNPpxGuvvRbW+90lLi5O9P1DpBYuCCAKwscff4xu3brh66+/RklJCUpKSrB+/Xo0NzfDYrFgy5YtqKqqAgC89dZb7nlTJpPJ3cBlZGSgrKwMALBt2zZUV1cDAL777jsMGTIE119/PYYNG4YNGzbA4XD4LY/RaMRTTz2F48ePu7+3b98+9OzZE127dsU333yDa6+9FlOnTkVmZiZKS0s7PeaIESOwefNm98KGr776ClOmTEFrayv++te/4rPPPsPll1+OJUuWICUlBYcOHepUjgkTJqC8vBxvv/02Zs6cCaC91+e6665Dfn4+FixYgKlTp7p/71ClpKTgvPPOwyuvvAIAaGhowOzZs7FhwwaMHDkSmzdvdtfFBx98IPrzgwcPxocffgigvVGePXs2LBaLx2s0atQovPvuu2hsbAQAPPPMM7j77ruRnp6OwYMH45133gHQHjwqKytFy1pbW4tnnnnG3dMlCAL27duHQYMGoaGhAXv27MGdd96JSy65BMePH8ehQ4c6BSlf5Whra8O4cePQ0tKC2bNnY8mSJaioqHAHfZczzzwTv/32m8/6nD9/Prp37+7utUxJScG5557rXrVqsVjw4Ycf4sILL/T5GIEo8b4eMWIEPvnkE9hsNjidTixduhSffvpp2O93oP11Onr0KM4888yQf2eicLHnjCgIb775Jq6//nqPq+q0tDTMmzcPGzduxF133eXeXiMrK8s9wfvSSy/FvHnzsHLlStx5551YunQpiouLMXjwYAwePBhA+5YMX3zxBS677DI4nU6MHTsW9fX17oZZzLRp09DS0oKbbroJNpsNBoMBZ5xxBl566SWYTCb8+c9/xhNPPIFnnnkG8fHxGDp0aKdw1b9/fzz00EO44447IAgC4uLisGrVKnTp0gV/+tOfcN9996G4uBgmkwmFhYWik84TEhLwhz/8AaWlpe5emDFjxmDTpk2YNGkSkpOT0bVrVyxbtiy8FwDAU089hWXLlmHy5Mmw2WyYNGkSpkyZAqB9y4hrr70WXbp08TmE+vTTT+PBBx/EmjVrYDAYsHz5cmRlZWHMmDF47LHHAAA33XQT/u///g8zZ86EwWBAjx493LetWLECf/vb3/DWW2+hT58+6Nu3r+jzLFmyBH//+98xZcoUJCQkoK2tDRdccAEWL16MlJQU3HzzzbjyyiuRnJyM3/3udxg6dCgOHjzoMZR21VVXiZYjLi4O9957L+68807ExcXBYDDgkUceQUJCgkcZcnNzYTab8fPPP4v24BoMBjz++OPu+nPV70MPPYT3338fNpsNkydPxrRp03DkyJEgXqVTlHhfz5o1C0eOHMG0adMgCAKGDRuGefPmuacGhPp+B9q3YOnTp0+n3lQiNRkE7z5fIiKKGh9//DG2b9+uu+1VIuWee+7BpZdeiosvvjjSRaEYxmFNIqIoNnnyZNTX16OioiLSRdG8srIyGAwGBjOKOPacEREREWkIe86IiIiINIThjIiIiEhDGM6IiIiINCRqttKorrbI+njp6cmoqxM/M4/kxbpWD+taPaxr9bCu1cO6lk9WVqrP29hz5kNcHHeHVgvrWj2sa/WwrtXDulYP61odivWc2e123HvvvThy5AhsNhtuueUW9O/fH/fccw8MBgMGDBiAJUuWwGg04tlnn8WXX37p3lgxLy8PBw8eFL0vERERUTRTLO2sW7cO3bp1w9q1a7F69WosW7YMjz76KBYuXIi1a9dCEARs2LAB5eXl+Pbbb/HOO+9gxYoV7jPXxO5LREREFO0UC2eXXnopbrvtNvfXJpMJ5eXlGDZsGID2o11KS0uxfft2jBo1CgaDAT179oTD4UBtba3ofYmIiIiinWLDmq5zyhobG/GXv/wFCxcuxOOPPw6DweC+3WKxoLGxEd26dfP4OYvFAkEQOt3Xn/T0ZNnHwv1N1iN5sa7Vw7pWD+taPaxr9bCulafoas1jx47hz3/+M+bMmYPJkyfjySefdN/W1NSEtLQ0pKSkoKmpyeP7qampHvPLXPf1R+7VI1lZqbKvACVxrGv1sK7Vw7pWD+taPaxr+URkteaJEydwww034K677sKMGTMAAIMGDcK2bdsAAJs2bUJBQQGGDh2Kb775Bk6nE0ePHoXT6URGRobofYmIiIiinWI9Zy+88AIaGhrw/PPP4/nnnwcA3HfffXj44YexYsUK9O3bFxMnToTJZEJBQQGKiorgdDqxePFiAMCiRYvwwAMPeNyXiIiIKNpFzcHncnezsutWPaxr9bCu1cO6Vg/rWj2sa/lwE1oiIiIinWA4IyIiItIQhjMiIiIiDWE4IyIiItIQhjMiIiIiDWE4IyIiItIQhjMiIgIAWO0OVNU1w2p3RLooRDFN0eObiIhI+xxOJ4pL9mNnZTVqG6zISDMjPzcLReP6w2TkNTyR2hjOiIhiXHHJfqz//rD765oGq/vrOYW5kSoWUcziJRERUQyz2h3YWVktetvOyhMc4iSKAIYzIqIYVt9oRW2DVfS2Oksr6hvFbyMi5TCcERHFsK4pZmSkmUVvS09NRNcU8duISDkMZ0REMcwcb0J+bpbobfm53WGON6lcIiLiggAiohhXNK4/gPY5ZnWWVqSnJiI/t7v7+0SkLoYzIqIYZzIaMacwF9Mv6of6Riu6ppjZY0YUQQxnREQEoH2IMzs9OdLFIIp5nHNGREREpCEMZ0REREQawnBGREREpCEMZ0REREQawnBGREREpCEMZ0REREQawnBGREREpCEMZ0REREQawnBGREREpCEMZ0REREQawnBGREREpCEMZ0REREQawnBGREREpCEMZ0REREQawnBGREREpCEMZ0REREQawnBGREREpCEMZ0RERBpktTtQVdcMq90R6aKQyuIiXQAiIiI6xeF0orhkP3ZWVqO2wYqMNDPyc7NQNK4/TEb2qcQChjMiIiINKS7Zj/XfH3Z/XdNgdX89pzA3UsUiFTGCExERaYTV7sDOymrR23ZWnuAQZ4xgOCMiItKI+kYrahusorfVWVpR3yh+G0UXhjMiIiKN6JpiRkaaWfS29NREdE0Rv42iC8MZERGRRpjjTcjPzRK9LT+3O8zxJpVLRJHABQFEREQaUjSuP4D2OWZ1llakpyYiP7e7+/sU/RjOiIiINMRkNGJOYS6mX9QP9Y1WdE0xs8csxjCcERERaZA53oTs9ORIF4MigHPOiIiIiDRE0Z6zXbt24amnnsKaNWtw++2348SJEwCAI0eO4Nxzz8Xf//53/PGPf8TJkycRHx8Ps9mMf//73zh48CDuueceGAwGDBgwAEuWLIGRuyITERFRDFAsnK1evRrr1q1DUlISAODvf/87AKC+vh7XXHMN/va3vwEADh06hE8//RQGg8H9s48++igWLlyI4cOHY/HixdiwYQMmTJigVFGJiIiINEOx7qg+ffpg5cqVnb6/cuVKXH311cjOzsaJEyfQ0NCAP/7xj5g9ezY2btwIACgvL8ewYcMAAGPGjEFpaalSxSQiIh948DZRZCjWczZx4kQcPnzY43s1NTXYsmWLu9fMbrfjhhtuwDXXXIP6+nrMnj0beXl5EATB3ZPWpUsXWCyWgM+Xnp6MuDh5V7NkZaXK+njkG+taPaxr9ei1rh0OJ17+uBxby46h+mQLsrol4YIhPXDD5MEwmbQ5xUSvda1HrGvlqbpa8//9v/+HSZMmwWRqD1Hdu3fHrFmzEBcXh8zMTJx99tn45ZdfPOaXNTU1IS0tLeBj19U1y1rWrKxUVFcHDoUUPta1eljX6tFzXa9dX+lx8HZVXQvWfX0AzS02TR68ree61hvWtXz8hVxVL4G2bNmCMWPGuL8uLS3FwoULAbSHsH379qFv374YNGgQtm3bBgDYtGkTCgoK1CwmEVHM4sHbRJGnajj75Zdf0Lt3b/fXF110EU4//XTMnDkT8+fPxx133IGMjAwsWrQIK1euRFFREex2OyZOnKhmMYmIYhYP3iaKPIMgCEKkCyEHubtZ2XWrHta1eljX6tFrXVvtDty/eitqRAJaZloiHr5puOZ2q9drXesR61o+mhnWJCIibePB20SRx+ObiIjIAw/eJooshjMiIvLAg7eJIovhjIiIRPHgbaLI4JwzIiIiIg1hOCMiIiLSEIYzIiIiIg1hOCMiIiLSEIYzIiIiIg1hOCMiIiLSEIYzIiIiIg1hOCMiIiLSEIYzIop5VrsDVXXNsNodkS4KERFPCCCi2OVwOlFcsh87K6tR22BFRpoZ+blZKBrXHyYjr12JKDIYzogoZhWX7Mf67w+7v65psLq/nlOYG6liEVGM46UhEcUkq92BnZXVorftrDzBIU4iihiGMyKKSfWNVtQ2WEVvq7O0or5R/DYiIqUxnBFRTOqaYkZGmln0tvTURHRNEb+NiEhpDGdEFJPM8Sbk52aJ3paf2x3meJPKJSIiascFAUQUs4rG9QfQPsesztKK9NRE5Od2d3+fiCgSGM6IKGaZjEbMKczF9Iv6ob7Riq4pZvaYEVHEMZwRUcwzx5uQnZ4c6WIQEQHgnDMiIiIiTWE4IyIiItIQhjMiIiIiDWE4IyIiItIQhjMiIiIiDWE4IyIiItIQhjMiIiIiDWE4IyIiItIQhjMiIiIiDWE4IyIiItIQhjMiIiIiDWE4IyIiItIQhjMiIiIiDWE4IyIiItIQhjMiIiIiDWE4IyIiItIQhjMiIiIiDWE4IyIiItIQhjMiIiIiDWE4IyIiItIQhjMiIiIiDVE0nO3atQvz5s0DAJSXl2P06NGYN28e5s2bh88++wwA8Oyzz2LGjBmYNWsWdu/eDQA4ePAgZs+ejTlz5mDJkiVwOp1KFpOIiIhIM+KUeuDVq1dj3bp1SEpKAgD8+OOPuP7663HDDTe471NeXo5vv/0W77zzDo4dO4YFCxbgvffew6OPPoqFCxdi+PDhWLx4MTZs2IAJEyYoVVQiIiIizVCs56xPnz5YuXKl++uysjJ8+eWXmDt3Lu699140NjZi+/btGDVqFAwGA3r27AmHw4Ha2lqUl5dj2LBhAIAxY8agtLRUqWISERERaYpiPWcTJ07E4cOH3V/n5eXhqquuwpAhQ7Bq1So899xzSE1NRbdu3dz36dKlCywWCwRBgMFg8PheIOnpyYiLM8n6O2Rlpcr6eOQb61o9rGv1sK7Vw7pWD+taeYqFM28TJkxAWlqa+//Lli3D+PHj0dTU5L5PU1MTUlNTYTQaPb7n+jl/6uqaZS1vVlYqqqsDh0IKH+taPaxr9bCu1cO6Vg/rWj7+Qq5qqzXnz5/vnvC/ZcsWDB48GEOHDsU333wDp9OJo0ePwul0IiMjA4MGDcK2bdsAAJs2bUJBQYFaxSQiIiKKKNV6zpYuXYply5YhPj4e3bt3x7Jly5CSkoKCggIUFRXB6XRi8eLFAIBFixbhgQcewIoVK9C3b19MnDhRrWISERERRZRBEAQh0oWQg9zdrOy6VQ/rWj2sa/WwrtXDulYP61o+mhjWJCIiIqLAGM6IiIiINIThjIiIiEhDGM6IiIiINIThjIiIiEhDGM6IiIiINIThjIiIiEhDGM6IiIiINIThjIiIiEhDGM6IiIiINIThjIiIiEhDGM6IiIiINIThjIiIiEhDGM6IKCRWuwNVdc2w2h2RLgoRUVSJi3QBiEhfHE4nikv2Y2dlNWobrMhIMyM/NwtF4/rDZOT1HhFRuBjOiCgoxSX7sf77w+6vaxqs7q/nFOZGqlhERFGDl7lEJJnV7sDOymrR23ZWnuAQJxGRDBjOiEiy+kYrahusorfVWVpR3yh+GxERScdwRkSSdU0xIyPNLHpbemoiuqaI30bawsUcRNrGOWdEJJk53oT83CyPOWcu+bndYY43RaBU0ljtDtQ3WtE1xazpciqJizmI9IHhjIiCUjSuP4D2OWZ1llakpyYiP7e7+/v+RCIgMZCcwsUcRPrAcEZEQTEZjZhTmIvpF/WTHLQiGZAYSNoFWswx/aJ+MdujSKQ1sXXZSESyMcebkJ2eLKlBdwWkmgYrBJwKSMUl+xUtI1eXnsLFHET6wXBGRIqKZEBiIDmFizmI9IPhjIgUFcmAxEByimsxhxitL+YgijUMZ0SkqEgGJAYST0Xj+qOwIAeZaYkwGoDMtEQUFuRIWsxBROrhggAiUlSkt98IZ3VptAllMQcRqY/hjIgUF8mAxEDSmWsxBxFpE8MZESlOCwGJgYSI9ILhjIhUw4BERBQYFwQQERERaQjDGREREZGGMJwRERERaQjDGREREZGGMJwRERERaQjDGREREZGGMJwRERERaQjDGREREZGGMJwRERERaQjDGREREZGGMJwRERERaQjDGREREZGGMJwRERERaQjDGREREZGGxCn54Lt27cJTTz2FNWvW4KeffsKyZctgMpmQkJCAxx9/HN27d8fDDz+MHTt2oEuXLgCA559/Hna7HXfeeSdaW1uRnZ2NRx99FElJSUoWlYiIiEgTFOs5W716Ne6//35YrVYAwPLly/HAAw9gzZo1mDBhAlavXg0AKC8vx7///W+sWbMGa9asQWpqKp5//nlMmjQJa9euxaBBg1BcXKxUMYmIiIg0RbFw1qdPH6xcudL99YoVK3D22WcDABwOB8xmM5xOJw4ePIjFixdj1qxZePfddwEA27dvx+jRowEAY8aMQWlpqVLFJCIiItIUxYY1J06ciMOHD7u/zs7OBgDs2LEDr7/+Ot544w00Nzfj6quvxvXXXw+Hw4FrrrkGQ4YMQWNjI1JTUwEAXbp0gcViCfh86enJiIszyfo7ZGWlyvp45BvrWj2sa/WwrtXDulYP61p5is458/bZZ59h1apV+Ne//oWMjAx3IHPNJ7vggguwd+9epKSkoKmpCYmJiWhqakJaWlrAx66ra5a1rFlZqaiuDhwKKXys69BZ7Q7UN1rRNcUMc3zgixPWtXpY1+rRS10H+/eqRXqpaz3wF3JVC2cfffQRiouLsWbNGnTr1g0A8Ouvv+L222/HBx98AKfTiR07duDKK6/E0KFD8dVXX2HatGnYtGkTfv/736tVTCJdcDidKC7Zj52V1ahtsCIjzYz83CwUjesPk5GLsIm0hH+vFCxVwpnD4cDy5cvRo0cPLFjpD2VpAAAgAElEQVSwAABw/vnn4y9/+QsmT56MmTNnIj4+HldccQUGDBiAW265BYsWLcLbb7+N9PR0PP3002oUk0g3ikv2Y/33p6YN1DRY3V/PKcyNVLEAREfvAJGctPz3StpkEARBiHQh5CB3Nyu7btXDug6O1e7A/au3oqbB2um2zLREPHzTcJ+hSMm6Zu+AJ72+r/UYrrVc1+H8vWqRlutabzQxrElE8qhvtKJW5IMeAOosrahvtCI7PVnlUmmjd0CPwUIrGK6VodW/V9I2hjMinemaYkZGmln0Sjw9NRFdU8yql8lqd2BnZbXobTsrT2D6Rf0UDUsMFuHTQriORlr8eyXt46cWkc6Y403Iz80SvS0/t3tEeoyk9A4oyRUsahqsEHAqWBSX7Ff0eSPJanegqq4ZVrtDlsfyF67leI5YpcW/V9I+9pwR6VDRuP4A2hvOOksr0lMTkZ/b3f19tUWydyDSvXZqU6KXkENvytLa3ytpH8MZkQ6ZjEbMKczF9Iv6aWKOlat3oOOwmIvSvQOxFiyUGH7k0JuytPb3StrHYU0iHTPHm5CdnqyJD/qicf1RWJCDzLREGA3tK9EKC3IU7x1wBQsx0RYslBp+5NCbOrT090q+yTllIFTsOSMiWUSqdyCSvXZqU7KXkENvFOu0tLCI4YyIZOXqHVBTrAQLJYcfOfRGsU5LK5YZzohI92IlWKjRSxiJcE0UaVpbWMRwRkRRIxaCRaz0EhKpSWsLixjOiIh0JFZ6CYnUpLUVy1ytSUSkQ1z5RyQfra1YZs8ZERERxTwtTRlgOCMiXeHh5kSkBC1NGWA4IyJd0NIeREQUvbSwsIjhjIh0QUt7EBERKYmXm0SkeUodW0REpEUMZ0SkeVL2ICIiihYMZ0SkebF0uDkREcMZEWme1vYgIiJSEhcEEJEuaGkPIiIiJTGcEZEuaGkPIiIiJTGcEZGuaGEPIiIiJXHOGREREZGGMJwRERERaQjDGREREZGGMJwRERERaQjDGREREZGGMJwRERERaQjDGREREZGGMJwRERERaQjDGREREZGGMJwRERERaQjDGREREZGGMJwRERERaQjDGRFRmKx2B6rqmmG1OyJdFCKKAnGRLgARkV45nE4Ul+zHzspq1DZYkZFmRn5uForG9Y900YhIx9hzRkSao5eeqOKS/Vj//WHUNFghAKhpsGL994dRXLI/0kUjIh1jzxkRaYa/niiTUVvXkla7Azsrq0Vv21l5Aq22NpVLREQuVrsD9Y1WdE0xwxxvinRxgsZwRkSa4eqJcnH1RAHAnMLcSBVLVH2jFbUNVtHb6iytqGuw8gOWSGV6usDzx+9nx7x582AwGHze/p///Ef2AhFRbArUEzX9on6augLummJGRpoZNSIBLT01EelpZljqWyJQMqLYpacLPH/8hrMFCxaoVQ4iinGBeqLqG63ITk9WuVS+meNNyM/N8mgIXPJzuyMxIQ4WBZ5X78M1RErR2wWeP37D2bBhw9z///HHH9Hc3AxBEOBwOHD48GGP24mIwhGoJ6prijkCpfLPtSpzZ+UJ1FlakZ6aiPzc7oqs1gx3uIahjqKd3i7w/JE0JeL+++/Ht99+i/r6evTt2xd79+7F0KFDMWPGDKXLR0QxIlBPlBYDhcloxJzCXEy/qJ/iwSfU4ZpomYNDFIgeL/B8kfSXWVpaik8//RQTJ07EsmXL8J///Aetra0Bf27Xrl2YN28eAODgwYOYPXs25syZgyVLlsDpdAIAnn32WcyYMQOzZs3C7t27/d6XiKKX1e7A2PxeGDu0FzLTEmE0AJlpiSgsyNH8vmHmeBOy05MVC2aBhmv8bTnC7T4oVrgu8MRo9QLPF0k9Z9nZ2YiPj0e/fv1QUVGByy+/HBaL/9kUq1evxrp165CUlAQAePTRR7Fw4UIMHz4cixcvxoYNG9CzZ098++23eOedd3Ds2DEsWLAA7733nuh9J0yYEP5vS0SaI9azk9cvE4UFvZGRlqirD1SlhDpcE01zcPSOw8rqUHOqgZIkhbPf/e53ePHFFzFixAg8+eSTAACbzeb3Z/r06YOVK1fi7rvvBgCUl5e756iNGTMGmzdvxplnnolRo0bBYDCgZ8+ecDgcqK2tFb0vwxlRdBIbrtu48yhMJqOuVlcpKdThmmiag6NXHFZWl5pTDZQkKZwtX74cX331FfLy8nDJJZfgk08+wdKlS/3+zMSJE3H48KkPXEEQ3NtydOnSBRaLBY2NjejWrZv7Pq7vi903kPT0ZMTFyfsCZGWlyvp45Jse6rrV1oa6BivS08xITNDvDlZaqutWWxt2/1wjetvun2vw/01PYl3/z8hze2Hd1wdEvt8TOT27ifwEkNo1CVnpSaiq67ylR/duSeh3Rqau67cjLb2vO1r94R7RuYLJSQm4aeo5ESxZ6LRa195yIl2AMEj6q2xoaEB+fj6OHj2K8ePHY/z48UE/kbHDFUJTUxPS0tKQkpKCpqYmj++npqaK3jeQurrmoMvkT1ZWKqqrlVgIT960XtfRdOWrtbquqmtGtUhwAIATJ1vw8681uu3ZkbuuJ4/og+YWW6fhmskj+vh9nrx+maKLLPL6ZcJS3xJwuw89DMdp7X3tYrU7sHnXEdHbNu86isuG9dZsnfqi1brWI38hV1I4u/rqq2EwGCAIAtra2nDixAmcffbZeO+99yQXYtCgQdi2bRuGDx+OTZs24YILLkCfPn3w5JNPYv78+Th+/DicTicyMjJE70sUKdGyqaEWRdPqKqWFOlwT6hycaLooiRQOK1OoJIWzkpISj693796NN954I6gnWrRoER544AGsWLECffv2xcSJE2EymVBQUICioiI4nU4sXrzY532JIoETqpWlx+0zIs21MlSqUEMdL0rCx4sPCpVBEAQhlB+cNGkSPvnkE7nLEzK5u1nZdaseLdd1VV0z/vbiVoj9kRgNwCM3X6CrK18t1vWpHprOPTsde2j0MLzWkRbrWiqr3YH7V28VDRWZaYl4+KbhmnoNtFzXa9dXil58FBbk6DLkarmu9SbsYc1nn33W4+t9+/YhMzMzvFIR6QCvfJUXqGeHw2vq43CcfKJlawdSV0jLdIYNG4ZJkybJXRYizQl22E1vvTta4mu4jsNr6ovURUk0/v1Ey9YOpC5J4axXr1648sorPb73xhtvYO7cuYoUikhLpFz5sndHGZzzFxy5wo3acwG18PejdDAMdq4gxTa/4ezVV19FY2Mj3nrrLRw5cmo5sMPhwMcff8xwRjFBypUve3eUodTwWrT10CgRbtQcjovk348WgiGRN7/h7IwzzkBZWVmn7yckJOCxxx5TrFBEWuTrype9O8qRe3gtWhtiJcKNWsNxkf774YUVaZHfcHbxxRfj4osvxmWXXQar1YpBgwbBYrGgrKwMBQUFapWRSNM4edq3cHuo5B5ei8aGWOlwo/RwXCT/fiIdDIl8kTTn7IMPPsCPP/6Il19+GS0tLXj++efx/fffY8GCBUqXj0jzuKKzMzl7qKaO7ouW1jbsPVSHOos15OG1UBpiPQx/6v3iIJJ/P3qvO4peksLZl19+iY8++ggAkJ2djVdeeQVXXnklwxkRuJGqGDl6qLwDXnpqAi4YfBrmTBiAZHN80GUKpiHW0/Cn3i8OzPEm5PXLxMadRzvdpvTfj97rjqKXpE+ZtrY2tLa2ur+22+2KFYhIj4rG9UdhQQ4y0xJhNLRv1FlYkKP5vYysdgeq6pphtTtkfUx/PVRSn8sV8GoarBAA1FpsKC07jg+//iWkcrkaYjHeDbH3c7vCZXHJfgDK1FuoXBcHYrR+ceBwOrF2fSV2/1wDoH1jZwDISDWr8vej57qj6Cap52zWrFmYNm0axo0bBwDYtGkTV2oSdaC3vYyU7BmSY6hIiblAUns4/T33jopqOJwCdu8/0ane2hxCxF57vW506t3D6vzfURznDuiu2hxAvdYdRTdJ4Wz27Nmw2+2w2WxIS0vDjBkzUF0t/uFFFMv0speRkhPj5RgqUmoukJSG2N9z11qs2Ljj1LZCrnqrOHQSza12j8B268z8oMsXKr1dHAD+Q/Du/TWwjnWo8jsoUXd6mKtI2iYpnP31r39FfX09Dh06hIKCAmzbtg1Dhw5VumxEpAA1VveFOwdPqblAUhpif89tNJzq3enot6pG9/9dgS05KQFTR54RUjlDpZeLA0B7k/HlqDt/PdKR7Fkl/ZEUzioqKvDFF19g+fLlmD59OhYuXIiFCxcqXTYiUoAajWK4Q0VKL7Lw1xD7e26xYObL1rJjuGxYbzbEPsgRwF09VKldk5QoYtB89UiL9axqcXEJaYekcJaZmQmDwYAzzzwTFRUVmDp1KhcFEOmUGivU5BgqiuRcILHnzuuXgd0/14jWm5gTJ1u4FYMf4QRw7x6qrPQk5PXLjGjg8dcjLdazCuh3bz1SnqRwNmDAACxbtgyzZ8/GnXfeiaqqKghCEJeQRKQZam79Ec5QUSTnUfl67rXrK0XrTUz3bknciiGAUAO4dw9VVV1LxAOPvx5pMdzklvyRFM6WLl2KnTt3on///liwYAG2bNmCp59+WumyEdH/yD3BWM5eqWg+MNr7ucXqLTkxzqNnxOWCIT3Y8AYQSgDX6q7+/nqkxXCTW/JHUjgzmUzu45rGjx+P8ePHK1ooImqn1JYXcvRK6WmjVrmI1VucyfC/evAMujdMHoza2qZIF1kXggngoc6ZVOMiwlePtBhuckv+SApnRBQZSp8FGU6vVDSeUymVd72JBV2TKToDaqQFO2dSzYuIYHpWuckt+cNwRqRRWh2+AeQrWzTtB6WlbSyiqV69BTtnMtiLiHDqLpieVW5yS/4wnBFpVCjDN3I3yr4eL9ztOMR6M/L6ZaKwoDcy0hKjLlCES+rrGitDzd49VN27nVqt2VEwFxFy1p2UnlUifxjOiDQqmOEbuRvlQI8X7nYcYr0ZG3cexcadR5EZpYEiFMG+rrEy1OzdQ9XvjExY6ls63a+6rtnnBH3viwgtTyGg2BPbn3xEKgj1kOxgDmUOdFB3sAI9XpzJgOTEeEll8+avNwMylD1YWjrE3Fswr6tcB87riSvwJCZ49jO4DlR/5t3dPn+240VELNYdaRt7zogUIsdRLlK2vJB7bpqUx3vvq59FJzn3zk4JOJdG6n5QSs+r0/oQYLCvq9aOQ4ok714wMR0vIlh3pDUMZ0QKkeMoFylbXsjdsAR6vOq6Zp+hobm1DW0OAf4WKkrdD0rpRlHtIcBg5wMG+7qqcfKDHgTqmc1INWPoWVkeFxGsO9KayF8eEkWhQEe5BDv86Bq+EWvUXQ2LmFAalkCPB4MhYGjwx99wrfdzKdUoqjmM5Rpiu3/1Vvztxa24f/VWrF1fCYfT6ffngn1dgxkGj2b+Qq3BACyceS7mFOZ6XAxFS91peYiegsOeMyIFqHmUi9zHMQV6vKxuSWH3MnQcrq1paBW9j5KNoprDWKH20IXyukbyPFKt8NcLlpGaiKxu4oek67nutD5ET8FjOCNSgNpHucjdsPh7PJPRGHYY7DhcW9vQivXbD2P3/hrVGkW1hrHCnQ8Y7OsayfNItSLUixU9112srNKNJQxnRApQ+ygXuRuWQI8nVxg0x5vQI7ML5l1yFqxj1ds4Va3D38PtoQv1dY31bRvCeX+66s41RKj1kKblzaopdAxnRAqJxFEucjcsvhp5JXoZ1A4UagxjydVDF+thK1jhvD/1NkTIlabRieGMSCGROMpF7YZFz6FBroDpbxWmWj10JC6U96fehgi50jQ6MZwRKUzpo1w6hoP3vvpZVw2LFoQaMKUGYT1PNI81ehwi5AVAdGI4I4oAOXqcvMNBemoCmq3iS+hdDQvJR2oPi54nmscavQ4R8gIg+jCcEemUdziotdh83tfVsOSoUbAYIKWHxZueh4BjhV6HCHkBEH20N7uRiAIKtAu6Ny03LHrkr4eltqH9FAWt4QalgWl9M9pAr6G/zapJX9hzRqRDwW5yq4WGJZr462ERADzz7m6M3FeDySP6RHyFn1yLRII9fkqvtDhEqLcVpBQ+hjMiHfIXDhITTOiSGIc6izWohiVWGl85BNrHrqbBinVfH0Bziy3iCzHCXX0Ya8FAi0OEeltBSuFjOCPSIX/hYFRej6AaFr01vloJka7Au6OiGrUW8V7MSK/wk2P1YawGA63MEdTjClIKH8MZkU4FOmJJasOidOMrV5hSMkSGUkZXD8uYc3tiyUvfQhC5T6RX+IW7+pDBIPL0uoKUwsNwRqRTcgy/yNn4egccucOUrxDpcAqYeH7vkH5/Ocoox0HwSgl39SGDQeTpdQUphYfhjEjnwhl+kaPxbba24c3/VmLvoTqPgOMUBJRsP+K+Xzg9cv5C5Fc7j2DjjiPIDCFYydFrqOVNQMMtG4NB5Gn5/UXKYTgj8iHYoS6tzIUKRjiNr6vX6ZvdR9Fqc7q/7wo4iQniASmU4TB/IdIpeD4vIC1YydlrKDbEPPLcnpg8oo+kn1dSuIeAMxhEnhZXkJKyGM6IvAQ71KW3CfUdhdP4evc6eesY2DoKZTjMX4j0tqOiWlKwknPITmyIOadnN1RXWyT9vJLCHf5mMIg8La4gJWUxnBF5CXaoK9Kr2cLtseu46rB9+w0zhp6V5bfxDXYT3I5CGQ4LtHVFR7UWq6RgpcSQnVZW+ImRWjbv9xODgXZo+f1F8mI4I+og2KGuSK5mk7vHzmDw/NcfKZvgJiaY0GrrvJO5rx65QCFz6ugz8c3uY6KP2ZHRACSZA3+0hTtkp8dhbH8CvZ8YDE6JtteetEfVcPb+++/jgw8+AABYrVb89NNPePrpp/HEE0+gR48eAIAFCxagoKAAS5cuRUVFBRISEvDwww/j9NNPV7OoFKOCHeqK5Go2uXrsQnkcKcOMI885DQaDQXQ4rGPjFmcySAqZjc12WAMEM6B9DlqLtQ2pyQkB7xvKkJ2eh7H9iXQPsB5E62tP2qNqOJs2bRqmTZsGAHjwwQcxffp0lJeX46677sLEiRPd9/viiy9gs9lQXFyMH374AY899hhWrVqlZlEpRgU71BWp1Wxy9diF+jj+ep0SE0wYldfD3WB1HA4TC2LJifH4rarR/fO+QoHUeWeZaWbJ9R7KkF00hhjuZyZNNL72pE0Rifp79uzB/v37UVRUhPLycrz33nuYM2cOHnvsMbS1tWH79u0YPXo0AOC8885DWVlZJIpJMSjYg48jdVCylB47pR+naFx/FBbkIDMtEUYDkJFqxoVDTsNTf74Qcwpz3T0JHQ9jdjVuNQ1WCGhv3DoGs452Vp7wOODZX113lJ+bFXS9Sz0wOlCIUepQcaUPLZfr/RTNIvXaU2yKyJyzF198EX/+858BACNHjkRhYSFycnKwZMkSvPXWW2hsbERKSor7/iaTCW1tbYiL813c9PRkxMXJ2xBmZaXK+njkm5bq+taZ+UhOSsDWsmM4cbIF3bsl4YIhPXDD5MEwmTpfzwR7fzmkdk1CVnoSqupaOt3WvVsS+p2RicQE8b+XjnUdzuMAwG2zf49WWxvqGqxITzP7vW+rrQ27f67x92t5qLO0wpQQj6zuXdzf61jX1XUtSDSbABhgtbWpUu/HTjT5PKpJrLzhvq8dDide/ri8/fc92YIshX7HcN8HWqD0Z0iwr30009LndbRS/a+toaEBBw4cwAUXXAAAmD59OtLS0gAA48ePx+eff47U1FQ0NTW5f8bpdPoNZgBQV9csazmzslI1sQw+FmixrqeOPAOXDevtMdRVW9sk2/3lkNcvU3RYMa9fJiz1LRCrUbG6DuVxvMUBAe9bVdeMapHG35f01EQ4bPZO5fWuawCq1bvD7kBGqu9h7I7lleN9vXZ9pcdrU1XXotiB6nK8DyJFjc+QYF77aKbFz2u98hdyVR/W/O6773DhhRcCAARBwJQpU3D8+HEAwJYtWzB48GAMHToUmzZtAgD88MMPyM3lWD6pT+pQV6j3D5f3sGJmWiIKC3KC3n9KrscJxDVnTCqpw8Jq1ruUYWzXEGSrrS2s51J7GE2t94FeRWoKA8Um1XvOfvnlF+Tk5AAADAYDHn74Ydx6661ITExEv379MHPmTJhMJmzevBmzZs2CIAh45JFH1C4mxSAtLo/3Vya59p9Sax8rf4sIemenoLm1LeCKSS2slvO1wnPGxX2xdn2lu2xZ6UnI65cZctnUXgnM/cwC44a8pBaDIAhCpAshB7m7Wdl1q55I17USDX64QS/UMlntDlSfbAEEAVkivUnaqevOjVubQwhYZ97DfC6FBTmqr5br+BoDwOufV2Bz2XHZyma1O3D/6q2iw2iZaYl4+KbhDE//o/b7WosXcmqJ9GdINPE3rKntGZ5ECnJ9wH7+3W/YuEOeA7rlCnrBLtl3OJ14a8M+bN5z3L1Ja2KCERee0wOzxw/QzB5M/npnTEb47Qlqtrbhm91HRW+LxHYP5ngTMrsmorhkP3ZUVKHWYpO1bDzXUru4IS8pjeGMYk7HAFXTYIXRx474gRpVsatnOfZBstod2FFR5aNMnudG+gqYQPvZliXbj8BoMGhuD6ZQGrc3/1sp63mdcgh0vigQXtk4jEYUmxjOKOZ4N6hOHwP7vhpVX71jU0efGfZGng6nE69/XuGzF6amwYo1n1fgmktz8e6XBwIGTED6QeBaZrU7sPdQnc/bu6VI33hWLlLPFw1nM+Jw54HF8vAbkZ4xnFFMCebAbl+Nqq/esebWtrAncBeX7Bedt9RRadlx/FbV6LF5q6+A2f7c0g4C17JAZ3kOPD1d9fAh5XxRQJ4hyGB7GrWwcEIrGFBJjxjOKKZIbVAB8UbVX7jbe7AurKOcggmOR6rFd9UXk56qfq+S3Pwd3ZSYYMKcCQM0VSYAyO6wWlNtPGaIAZX0je9Qiin+9toyGgBDgP2d/IW7k41WDOyTLnrbwD7dApYtmODor6fM29Czgj/OSGv87TE1Kq8Hks3xKpfIf5kuHHIanrt7nMcxVmrhMUPtxI4KW//9YRSX7I900YgCYs8ZxRR/K+AuOq8nJg7r43f4I9BB57Mn5CIpMc49gTsh3gRAwOay49h7qM7vlbvUg72B9iAZKKAlJphw4TmnRc3kcS1Mju84RBZnMkAQBCQmmDqskG2v89njByAxIS4iu+qrvT+aFvEgd9I7hjOKOf4a+UC9HIG2N0g2x7kncK/5vAKlHeaPBRpa8vfY3nplpYgeGD42vyfGDs3xuc+ZnvmbHK/0vCKxIbLkxPhOr0GrzQGjwRDRYbNAFxB6H+KWggGV9I7hjGJOuCvgpPbgVPhYXejvyr3zY7eHgKYWO042Wj12o29frSktYLrCS2rXJMm/ZyjUmHzdcXK8WvOKxOZw+erhdL2+kaLG/mhan2TPgEp6x3BGMSvUjSSlhLtQr9x9PbZYYyglYHqHl3CPFPLF4XRi7X8rsXPfCZxstCEzyJAUamOvxsT3YBZqAKde3xxZnj00Sg0B62WSPTfwJb1jOCMKkb9wF+6Vu/dj+3quQAHTO7xU1bXIHl4cTiceevV7jyE+qSEpnMZerXlFwSzUALTRM6PUOZl6WgUqZ0DVek8hRR+GMyIFaOHKXa3wsnb9PtH5b1KeJ5zGXq15RcEs1AC01TMj5zFDWphkH0xIkiOg6qWnkKIPwxmRQiK9ulCN8GK1O/BD5Qmft9c2eD6P92Hh4TT2as0r8he0e2enoLm1LSaOVorkJPtwQlI4AVVPPYUUXRjOKGaoPTSh1NCSi9XuQPXJFp8rM9UIL/WNVpxs9N2j1DUlAV1TzKKN61l90sNq7NXsnfQXtNscQkwMeUVykn0kQpIWegopdjGcUdSL9NCEnENLQPvv89aGfdi853iH/bWMuPCcHpg9foD7d/IXXvL6Z8rSsAQa8ssf0B6S1q6v7NS4lpYd99gjrCOpjb1avZP+grbJiJjYlkHOMBzMhZKUkKQEbsdBkcRwRlEv2oYmikv2Y8P2Ix7fa7U5UbL9CIwGg/t3stodGJvfCw6ngN37T7QfkG4EnE5g175qmIyGsAOqvwY7JSkOReP7+21c7W3iu9Xn53YHAFTVNfttwJXunfQmd9DWm3DDcCgXSlJCkhIrY7kdB0USwxlFNb0MTUjtSQi0rcOOimpMHX0mPvz6F48GMNEcB8AKp7P9frUWm2wBtWhcf1QcOtlpUUBjSxve/fIACn+f47NxdTiBZHMcWm1tcArtJx/07N4FTqcT96/eKrkBj/XQpJZww3AoF0qRCklaWNRDsYvhjKKa1ocmgu1JCLStQ53FirX/3dfpZALA/4ap4TQ0bQ4Bza12n48/+cIz/A59Nlvb3P93CsDh6iYcrm7yKL+eezqjUShhONQLJX8hKTkxDnEmQ1DlCEakF/VQ7OJaYIpq/g4618LQRDCHM1vtDtjsDnRL9V3m9NQE7D1YK/n5XQE1HIECcIu1zeeB8MHwPrTbanegqq5Zkwd5W+0OHDvRBEuzTbUyBqoP79vVrj8pF0q+FI3rj97ZKZ2+/1tVo6IHmbt6Ch++aTgeufkCPHzT8IgcZk+xhz1nFNUiNYlZ6uNJ6Unw7l0zJ/huGM4+PcOj1ywQOQKqlGGn2RNysb2yCq02Z8jP42rAM7smanbvKddrtaOiCrUWm/uA+mBPTAjnOTNSEzD0rGz3c/k6F7SpxYY6i021+gtneDJQ72yrrU30Nrlw2JzUxnBGUW/GxX1RcegkjlQ3uuc19cpKwYyL+0r6eaVWe0odcvWep+MKOCajAQ6nAABITDDhwnNOw7Qx/bD3UF3IG6Z2DKA2uwOHqxqRk52C1OQEn+FUagAelddT0qHuvrgacC0v8PAu2/9eHkXL+OaGfSjpsEDENZ/QKQi4esJZAc8FVav+wrlQCvS3UtdgZWNGUYXvZ4p67355wGOyulNoHw5598sDkhqjQGEg1HpWR7gAACAASURBVB41KT0J/nrXunZJwE2TB8Fqc+DMnmlITU4AAL8bplrtDpw42dJp7kzHAFrTYIXJ2D5ZH2gPs8mJcYg3GXCy0S4aTqXMzRG7T0KcEcdqmyXVl2sFp+/exmpJ8+eU2u9Oyhmc2/dWY/KFZ7hfKzmes3TPMdHbSvccxxUjz5R8LqgaC2RCncMV6G8lPc0MS32LImUmigSGM4oq3g1vuKs1/f38jopq9zYVofSoSelJqKpr9tljUGuxYtWH5Who9jxo3FcDOHX0mRBMJtTVNnXatNY7gDo6jD46hfaVly5iPS1SVvGJ3cfhdOLO50pF9zozGgABQEaHBrymvtVnfdQ0WLHm8wpc/4eBovWv9H53Us7grGu0YsnL36JgYLYsz1td1+xzqLjV5sAvR+slnwuqxgKZUFd7BvpbSUyIg0WJAhNFCMMZRQVfDe+Yc3v6HOLzPlpIjL8Gt9ZixcYdp4aTQhkeCtSTEGiT14Zmm+hzd2wAU5IT8OHXB7DkpW9Ra7EiI9UzlEjp8REjFm6lzM3xvI8Jo/J6iDa6w87ORuH5vZFgMiIrPRkmozFgfZSWHUdyYpxo/Ss9HCr1DM6TjfJtYwKD/5WKKV0SJJ8LquYCmVDmcHHlJMUShjOKCr4a3r0H63z+jDnBFLAx6ppiRnpqAmottk63GdDes+MtmOEhV0/C5AvP8Jjf5S6jnx4DMR2f29UAiu3O3zEcSOnxESNXT0vHRre2oRXmBBMAAVt/rMK3P1XBKcBjknug+hCrfzX2uwvntQpVVrckn6csJCaY0Kt7iuQyaX3vLrU3HCaKJIYz0j1/De+RDvtleRMEsWjlyRxvQpck8XDm66el9Mi5SBlq8w4vMAC+ii520HigUCK1x8ebXD0tHRvd1z+vwOYOq01dE+o7bppbNK4/WlrbPO7XkVhoVGu/O9drtaOiGrUWq3u1plLPa443YeQ5p3U6MQIARp5zGszxJpEeJ9dqTTtONlp11wPFlZMUCxjOSPf8Nbz+4pfN7gzYOFrtDp9L+H3p2CMX6HByKUNtHcPLgSP1eOqtH3w+t+ugcRepoSSYHh8XJXpa9h7y3dMJnAqUV088Cz8drBUNzWKhUa1d5ju+VqaEeNSfbMLyNdtxslFaOUMxa/wAGAyG9oDvNWztXSbv+ZjsgSLSJoYz0j1/Da+voUcAyEgzB2wcQx3yczideOO/+/0eTh7sUJs53oS+vbpKOmjcRWoo6di7UtPQ6mO1phH1TTbFelokTajvECiHnpXtdzGFd/hQ8ygec7wJWd27IE5womCg/3IGQyxQSR3u8+5xYg8UkXYxnJHu+Wt4c7JTOp356JKfmxWwcQxlyM9md3Q6QgnofDh5KENt/n7X3tkpmDMhV/L9O4YDsQZe6j5ncpFS174CZccJ4jMu7ou16ys9hooH9knHzPEDRO+v9HCeHBPZpQx/M2wRRQ+GM4oKvhrAK8eciUfX7PA4q9FkNOCi83qgaFx/j8ABQHTYx9fu47565dJTzX6PUNpRUR1wrpe/IS+POWiWVnTrYsZ5ud0xp3CA6NYMwYSDjg28Od6Es8/IEL1NCVIm1AcKlOZ4k+gCiM1lx7G9sgqj8nriwfnno7HZrtpwnhwT2bW88S5pB4eqowfDGUUFfw31Ya9FAQ6nAIPB4HHkjTneCIPBAKvNga5dEpCSHI8Waxtq/3fmpRhf3x/YJ93vEUp1FmvAuV7+hryCbey950E5bHZ3+Kypb5b0Qa7Gh77V7sDY/F7uveNqGk5NqM9INWPoWVkBA6W/oeJWmzOigSbUcKvGSlPSN6X38FMDg6UnhjOKKlIb6m92H4PVfmrzzo7/P9lkw8mmzhO4xQzN7Y6Dxxu9Nnvt6/cIpfRUc8ChOSlDXv4ae7EPOtc8qOP/V99p2M/XB7kaH/piz5HXLxOFBb2RktQekqV+YEuZt6a3QKPWSlPSLz33rEZDsFQCwxnpQihXVf4atY5hLFRGA3DtpQOREG/qVDZ/w3NdkuLhcDpRVdf+M+EMeXnXi7+gk5GWCMD3B7nDKWDeJWd5PL4aH/piz7Fx51GYTO09fsEcdSRl3preAo1aK01Jn/Tes6rnYKkkhjPStFCvqqx2B2xtTp8byMqhV9apDWO9G/qicf0hCAK+3HnE4ygkoP1czzufK4XV5vD4fYIJC77qRRAEjz2vXEFn486jyEwzY/iQHj4/yL/aeQQQBEy/uD8am21IMscp/qEvx/FaHcOplHlrvgKNVodV1F5pSoFp6b2i555VvQdLJTGcUURZ7Q4cO9EEh90h+kcY7FWVd2hp321eXkZDezC775qhPu9jMhox4+L++GHfCdEeD9f2GqFeJfqql0Q/v29NgxWflf7q83anAGzceRRbyo/DanOia0qC6P5cgHwf+qE2LP5Cu2tI+Jvdx0R3zvcONHoYVuHRRdqgxfeKnntW9RwslcZwRhHh8SEnct4jENpVlXdocTXO5nhj2EOZF53XE8MGZnc6YsnXVXQwe6QFc5Xof9J75zDizd+u9e2P0V5PvoIZIN+HfqgNS6DQPqcwF1NHn4m1/92HvQfr/O6Er4dhlWAXgWipZyeaaPG9oueeVT0HS6UxnFFE+Jz35HBi3sSBAIK/qvIXWpLMcbDZbX5PDPAlM+1Uo97x6jjQVXQwe6QFc5UY6sa4Lv6CmVRyfeiH0rBIDe3J5njcOGmQ36Cit2GVQCs+tdizEy20/F7Ra8+qnoOl0hjOSHX+PuS++uEoYDBgTuGAoK+q/IWW+kYbuqWYUdcofntGagKSEuPR2GxHQ5MNGWmJyOuX4Z5IH8qQazAHYQdzleivXsxxRljb/PcQ+js1wWf5Usyob1LmHMZgG5ZgQ7u/QBNtwypa7NmJFlp+r+j5UHi9BkulMZyR6vx9yDkFYOOOIzAZ23fRD+aqyl9oyUhLRF7/TGzcIXJA9JDTcPXEs4I6b1DKVXScyQBBEJCYYHIPN3Y8FinQ7+OLv9DXPT3J72HvQPDBzGgAzumXjonDTvcZVMMRbMMi51CI/8cKfLyXlmi5Zyca6GEITo+nROg5WCqJ/dykOteHnD87K0/AanegaFx/FBbkIDMtEUZD+xBjYUGOz81I83OzRB8v/3876Is91nV/GOixF1i2yAHl3qRcRReX7MeG7Uc85oE5nEBOdhePifuJCUY4BQEOp/Q5cWL10js7JWAwE2M0AAYDfC4mcArApl3HsXFne7CtqmuG1R54bluwpNZ9oNc5mA92c7wJ5w7oLnpbY4sN7331c1CvSzCsdkenuhT7nlRS3pMUOjnfd9SZ1L//WMGeM1KdlOG+jsMEwVxV+esil/MKLdBVtL9tKKpPtsBqO9Xge5+5KYX375JkjsNDr34X0u8iCMCds87D6T1S8d5XB/DVziOi89K+2X1MM3OZ5BwKMfj4vtUuKDIkKDYv7NwB3WEA8MO+EyHXrx56dvSOQ3CkFoYzUo1ryDDJHIex+b1gs7fhm93HRYOAd2MitbteLLS0WNvQ5hBgMgb3WP4EmsjqOvpJTMdg1lEoQ0+u36WqrjnkRQLdUszIyU5BsjkeE8/vLTr0C7SvBA13CxC5yBW0rXYHfth3wu99/L0uoayKFJsXVrLds85DqV9OrlYeh+BILQxnpLiOPQWe5yUmoGf3Lp3OvgSkNya+Gsc4kwHrtx92906kpyZg4OkZmDNhAJLN8bL8Xv6uotscguSVmi6BJhX7CwLBrAzt9LyNVjz06nfIz83C1NF9kRnE4+ysrI7oXKZwg7aUla9ir0s4myP76lEVE2xgZ8+OOvQ4t4v0heGMFOfdU+DqKau12FBrsaFvzzTUN9qCakwCNY7ez1lrsaG07Dh2VFZjVF4PWYbj/F1Fm4z+j3AS07WLGSajAVV1noeRSwkCUleGmoztw5jevZWunhqnICA5MV5yOKtpOHWIu9p7a8nxfFJCrdiQYKirIoPdBiXYVYDs2SGKDqqHs6lTpyI1NRUAkJOTg6KiIixfvhwmkwmjRo3CrbfeCqfTiaVLl6KiogIJCQl4+OGHcfrpp6tdVJKBlJ6CxhY7Fl9XENQB1/4ax+kX9fO7Savcw3G+rqKLxvWHUxBQuue4pM1h6xqtWPTCFjgFIPN/AWzq6L5Y+99KlJYdd9/PVxDo2GtS09Aq+hxiK0U7klpWF6MBSIg3ST5IXQ5y7uUlJdR69+KGsyoy2B7OUOeKsWeH1MINj5WhajizWts/kNasWeP+3hVXXIGVK1eid+/euPnmm1FeXo4jR47AZrOhuLgYP/zwAx577DGsWrVKzaKSTKT0FJw42YIWa5vkxiRQ4zgmr0fA51RjawGT0QijwRBU2HH1aLkC2De7j7p37Pfm/Tt07DWpbWjF+u9/w+6fa1BrsSI9JQHNVkfAsgRTVld53/vyZ2yWEB7lIvdeXqdCreewe3pKAs4+IwNTR5/pcf9w9rsKZu87gHPFSLu44bGyVA1ne/fuRUtLC2644Qa0tbVhwYIFsNls6NOnDwBg1KhR2LJlC6qrqzF69GgAwHnnnYeysjI1i0kyktJT0L1bUlC9A4EaRxgMAZ+ztqEV1XXNyMlOlf3Kr+PCh2DmF4nxFcwA30GgvdckCSaTEYIgQBAAh1MIOnhJkZ4Sj72H6kRvCyUAB3otlNjLy3soMCHehPe+/Bl7D9VhS9lxVByqk3zyg5SeLrF5YecOyPzfas0azhUjXeCGx8pSNZwlJiZi/vz5uOqqq/Drr7/ipptuQlpamvv2Ll264LfffkNjYyNSUlLc3zeZTGhra0NcnO/ipqcnI+7/b+/Nw6Oq7z3+9zmzJpnsC1vCEkKCAoEAouyCQdSntLiitFgvXqvW2np721t3USm31ba/a2u1ra1d8OJu+XnbXx8q+yZbIASwJBAQSEjIMpNk1jPb+f0xzDDLOWfOmT3h83qePpVZznznO5Nz3vNZ3h91Yn9hlpbmJvR4Vytzp47Cp7vOiN5/w+QRKB9ZIPt4uflZKC3MQpfJHnFfSUEWrqkqjfqaPIBffXIcudkaDFg59PRzKC3QY/aUkVi9bBJcHi9MAxwK83TQa0O/dw6nW/A+j8eLt//vBPYd70B3nx2FBi2MZvH5lPFSUpCF8WOLI9YHAG9tPBZy4uy3umQd09/dGo6KZeARaKt1eQCrVVwoq7QalJbkRH3d8L0rLcjCDZNHYPWySVCprvwK7+ixwmiO//XEKIdv74QigdlZWjy0fAoA8e/03KkjQ77LYueQ7903Q/B7JPbdIqJD5+vUkZufhabWXsH7mlp78fCdWfT9jZOU7t64ceMwZswYMAyDcePGITc3F319fYH7rVYr8vLy4HA4YLVe6eDzer2SwgwATCZbQtdaWpqL7m5zQo95tbJs9mjY7E6Bbk0dpteUYvWySYr3ekplEbY0RFo+TKksgrnfHnjN3U0dohGj7j47uvvsQf924NNdZ3C4+RLsDncgVF9bVYL6GeXI0qnw/tZWnDxnRL/VFagL80dUNmxuiWhCSCa144th7rcjfOc4lwd7jgrbYYjh/yx4nhfcV7VKuF7NYneJDpUvzNXD43TJ+mzD967LZMenu87AZneG/Ar3uDwoyhWPWsl9PTGk9m7P0Yu4dVYFdBpV0Hc6tCty2ezRgdeXcw5RAxGfodBt/rUJRRWp5ofO16mktDQXrV/2olvgxzHgK1Np/bKXah5lIPWDIqXi7KOPPkJLSwvWrFmDS5cuwW63Izs7G+fPn0dFRQV2796N73znO+js7MS2bdtw2223obGxEdXVFCIdzIh5j/kvJsGREbmIjSDy365iWaxYXAWX24PPj1+CM8q8yWDauq78MOgd4LDtcLug95c/omJzuLFicVXcKUwl6LWqiFooP7EMRp86oQQr66vh8XrBMEyI6KgZXRDSkBCByIehxA5Fbqoy2V5eUnvXO+CAccCBEcU5Id/pbpMNYBiUFmTFVGsTTVyJ1fbcdWMlPtp+JiNrfkgwDm3I8Dj5pFSc3XXXXXjqqadw3333gWEYrFu3DizL4gc/+AE8Hg/mzZuHqVOnYsqUKdizZw/uvfde8DyPdevWpXKZhAKUnISDO8hys7VxveZREePQo6d6cfeNHug0Kry/9TR2NHbE/Dpy2Xu8Eye+NKLfktxIWTBOlwcWm0vQsy0Wz7Om073gFvn2LdyK4YNtpyWfy7m9mDt5OE6e74upXkppgX0yvbyi7d3mhjasurkGgE80fbyjNWZxJLegWqy2p/l8Hy50WSJuB9JX80NF4lcHZHicfFIqzrRaLX7+859H3P7BBx+E/JtlWbz00kupWhYRA+k8Ccu5mOcbdCmNZCVamC2sGwEWDHY0XpQ1QSEYpR2BAGA0O3CmvR+Vo/Kh06gCQppzedB0WtpBvzhPh6WzKnDP4ipFdih+5IzCCvZ+80etls0Zi7YuC8rLDHGJ/WB0GhVqxxdj25GLgvcHi9h4C6LlPF8qqtjebRG8PZ1DzqlI/OqBDI+TC1XsETGRrpOwx+vFpgPnwTA+M9Vw/KIlltReumEYoChsFigYRjClGu3XafCJ0zjgAMNEGs+GvDaAV99rjKijk7OPVocLL7x9MESgK0FKTGbrfTNDU5nOq59ZISrO5Ih/vziSgnN5cLi5S/L5Oo1Kcv/FPk+lxrWJIhmdtETmQobHyYXEGaGYdJ6E3996WvTCCVwRLYZsLXRaVtKKIh0UGjQwWSI7J/Oy1Vi1dCKqKwpCokAr6ydAxTKKf52Gnzg3HbwgOjMTiPRX8712tawUqX+Pw42A5Z6wnW53hB2HigWGF2cLpu1OnjOFjPxK9A+Dojy96AgrOeLfL47KRY7v8XrxzqZm0YaRYHEltf+siOBOV81PPP5vxOCFDI+TA4kzQjGJOgn769Vy87NkvW60aQPlpTkB0bJx1xnFwqzAoEVfkuvGrhlbLFhcP2Bz49d/PQ69VoW5U4bj3psmQMWysn6dStX9+U+cfpHX1NqLLpM9cGFnIFzPHyyyxaJaYl2au5s6FEW1fvyXwyFNGICvM7SzV7gDW2gWa/ia40FOPU08BdHvbz0dYtUh9XyptYwqNYSI1/A1phoqEieIxEHijFBMvCfh8Hq10sIs1I4vjpqW6rdwkhEcq90Nt4eH2yN/uDTLAPOmjsDS60bDkKXBS386KKuQnmUBr8KgnE7DYsVNVcjWq0VHLDmcHmxpaAfDMCFRIKFfp0rq/vwi7+E7s9D6ZS+ydGq0dVnw6nuNgmsNFtlCtSXVFfn4/MQlwec6nFcmEUSLppltTtHaqWijpqTWHC/R6mliLYiWM84s/Plia7mS3s2Mmh8qEieIxEHijFBMvCfh8Hq1LpNdVloq36CTjG71WX1DuAHIrjdbWDcq0H3nW7/w+5o7eTjuWVzlOz7DoChPj7/ubMUeBbMoOZcXG3edxaqba7Bszli88IcD6LMKv5cjLd1Ro0BidX92hxvfWFoj6IWVm58VEC+Vo/Kjpu8A4dqSaB2c4Ww73IaGk5fQZ3EFROTy+eNwrLVXshZOCYmMzsiJWMZSEB2thm/O5OFYPr9SsAFCaC2ZVvNzNRWJk10IkUxInBExEetJWG69mtCJT6dRoW5CiWjNWdHlzr5+qxOFudLu/CzjSwutWBxauC31vlQsG1IPxojMzdSqWVFftR1H2gGeR/3MClFhBgBGMxeIAgnthdQ+7jneiX+dM2J6TVlE8XxwlFKpyFbSwRmOx4tArd2VuaEd4BI4UqquugQAQoRNvEjV08RSEC0VdS7O00GnYfHCH/YLRkLF1pJJNT9XQ5E42YUQqYDEGRETsZ6Eo9WrGQcc2HakXfTEt3JJNU63DwjW2gR39um00mvx8sCFLgve33Iaq5ZODHlfdy4cjwW1IwLGokpnPGbp1XCKRPe8PHzikmFQJCEgi3J1MGRrsP6fzWhs6UGfJXQvokVgjGanoBdWeJRyxeIqeHkee4MigHqtCjzPw+P1Cl5sEtUJGy3iWF6Wg4mjC30dp2aHYHcu4BPa86eOAM/zePatfUm7YIpFSpSII+nOVE3ID4/BbEORSYIx0ZBdCJEKVGvWrFmT7kUkApstsYXcOTm6hB9zKKJWscjJ0kAt0+VfrWbx+YlO2LnIC3NRnh5WhwtbD7cH7rdzHpy5OAA758aUymKwDIMFU0fAYneh3+wE5/KgOE+Pknw9LnRZAs9ze+Tlys5fMqPf5sTkcUXgeR7vbTmFDZ+14B/7zqOptQcmC4drxxaCZZiQ5xkHHPjb3nOCx+ScHmhVDKSWYLa6MLWqGF92Co+cmTN5OD7d/SWOnu4NiJjgvairLhXdx2AsNqdgwX+/xYmF00ZCo1bh+FkjWi70B+5ze3ic7TAH9jwcqc9Qq2EFZ3AqgWWA8jIDnr1/BqZVlWLhtJEwDnCCghwAbpw+CmoViy0N4t+bePB4vYHvxd/2nsPnJzrR0+8Q/F4EI3YOuXZsIeycG/0WJzinG0V5etwwaRguXDLDLiBY/Z+V3L+xq5FUna85lwcbPmsR/O5fLZ8TXRsTR06OeBkGRc6IlCIVOaitKhZNlwWnPFUsi1U31+CeRb4Ikopl8OP1DTGtx8sD2w63Q8X6LrJyfxFHs5hwRhGHJrMD9TMrwLBMRNRq7pThcHu8omLEvxdyjGajeWHJ8esSSm+KvfacycOw70SX7Dq8YBgA37y1BnUTSiNMZZvDrDb86LUqLJszFj/+yyFF70EJiY6UCEWd+y0ctotYnZANReZAdiFEqiBxRqScK3Vd3TCaOZQW+OqgFtWNUnSBUqsYbG5oQ8PJ7rgtMA43d0MsCCJ0gY/FhT+YwlwdivL0+MaSGtx9Y1XIfEYAePI3e0WfazQ70G2yYVHdKHg8XjS19oqKxGheWLFebKRq89QqVUz7wgP4dPdZtHVbQ9KRUmt0ujzo6LHKeg+xFHAn09MvOPWXahsKKmaPDbILIVIFiTMibfA8D573/T8A5Bu0ik584RGNeDCZJeq3BkJHG/lZsbgKdodb0rNKDKvDhY93tAYK88vLcgH4Umh/+v9Oot8aaVTrR6ti8dpHTYHaqinji3HySxM6TfaIx0bzwor1YiNVcxgp3HTI1mtgsTlhiiKi/bVywJWoVLQ1lpcZJO83ZGuwYXNLTAXcqYqUpMqGgorZ44PsQohUQTVnIlBePXm8t+WUz/LhcurL5nDjzMUBON1ejCjOwZmLAxHPmTtlOOomlAb+LVX7EQtFuTpk69WCx2MZ33Dzz0904sIlCyaOKYRGzYJlGEwaV4TNhy5ErbPSqUNrsdweXrAm6r0tp7CjUXwCAgB4vHxIbdWXnWZYHO6Ix5WX5uBbX50EgIfZ5gLndKO0MAuzJw/HisVVYBkGahWLnn6HrD33w7k8MA44oFb7OgjDaw5ZhsGUymIsnDYS86aMwG2zx6J+ZgU6jFac6xRO1YYTXL8TbY0za8ok7z95vs/3fQurR7PYnJhaVSK5Di/PY9+JS4Jp2qI8PW6bPUa0xkjpOUSoFm3ulCufVSII/O0loTYvnaTyfJ2KzymToWtj4qCaMyJjsHFu7G4SFh+HTnbh+QeuA8/zIf5hei0Lb1j3YDRDWrF0nkGvFhQy02tKwfM8tjREplWDRxvtOd6JhpYuzKsdGYgQyTofM8Li7XBzNxZMHRlIZ0YzKBVz9BfiYo8VL/zhAIrydKitKkH9jHJUV5bA3B8aYZNri6I06uJP23m8Xqz/ZzN2H+2QuXKgd8DXuTuiOEfWGpfPr4Td4RsDZTJzgfuXz6/EC3/YL/gaOxp9XbO+6Qmh6w9+ryaL8Pcs0ZGSRNhQSKUrafZlYrga7EKI9EPijEgo0WpZ3v2sRXSsUp/FiZf/dAiGbE1IpMLh9GJrQzvYINf8LJ1aVIAB4rfrtCpcd00ZmlqNERf5d7eckvUeHU5vIK1RP6Nc1pgoziW8IKOZCwiomtGFUS0qlPRBBotKf9ND7cThCO8P9V9sls0Zi7YuC8rLDBEF+QCw4bOWmKwe3t96WnKupxibG9oCBsFiF0SP1xuSsizM1eKGScOxcskEZOs06DLZJAeH+/clfP1SKfPiPHmefg6nOybPtVhsKOQIZypmTyxD2S6ESD8kzoiEIOfiwLk8EQOuwzFZONFIRbBrvp1zx+QsbzRzWDprNO5ZPCHkIs+5PDh6Spmx6qGTXVh6XYWoy75cePiEzt7jndBrVTF1OsrhSEsPHM7IqGG0z84ngMTTrVJRFznjisRoOt0LbpFH0lMsXEQZzU7sPd6JbL1a9uD28PVLrbnAoMXzD8wUFK9+/PvZ1NqLbpM9JXVdcjpKqZidIAYPVAFKJAT/xaF3gAuIjc2H2vD+1itjfuI1L+0d4LB+UzM8Xi+ydGrk52gUH4MBsOnAeahVDMoKswMX5FjW1mdx4uU/H0KWLnG/cZIlzABfdMQk8B6jfXb+yFc0Ww4h4vnMpY4LRE/TcS5PoIBbyetIrXnA6oSdixS4wfj3s8tkF/1bSCRy9gGA5F5QMTtBZBYkzoi4kXtx8P9yj4e9xzvx4h8PYs3bByU7GsXwO/SHXyhjXduAzYW2bisMWWoU5aYm8qDXsiiOYa2FuXoUhj1P+rPrxpmLfVEjX1JRlyydGgUxRmTCj8u5POgy2QLfJzlpOs7lwaK6UVgwdThYkdrA8NeRWnO0CJPcv4VEImcf/KxYXIX6meUoztODZXwp2vqZ5UNy9iVBDGYorUnEjdxalni9wfy0dVsFb5eqQQvHn8oCEEhvThxdGJMtBgBY7G4smFaKRXXl+Mk7h0RrzBLBvNqRvsHpbx9Q5O9WV10CvVaNnqC6QKnPrneAw9q/HJZ13PCoi5yCernHFUu7Lp9fKZqmKzDosOngBTSd7gk8Z2RJjuB3J1uvhlrFJKQJIB11XXLSlcG1oFTMThCZD4kzIm6U1LKEd91pNcI1ViOKstFhtMleQ6FBh2srC7GnxPHyEQAAIABJREFUSZ646h1w4M//+BdOtfWH+IVp1YBAWZYsmk73YlHdqKQJMwbAwjpfl2hvvwP9UYQZywA8j4CYuevGSry18Rj2HG0PvOfa8cVRa7KkWFQ3UjDqotSDrqLMAJvDLdiJKVVPJSb2c7I0IU0IvvfHwZClhsUe+gFf6LIEIqnxNgEoFUqJGs4utg9TJxTj4x2tgvWEVMxOEJkLiTMibpQYM4Z33RmyNfjnoXbsOXox5MK8fH4lnv/9PtHB4OH0WTlcf80w2eIMAPZ90RX4794BDtuPXERFmbBpqxz6LU5sOnAhpufKgQfQ2j4AFcvKKnT3RxH9Jr8fbmsNsQrpHeCw7fJ7jkWc6bUs7lkcaUMhldrLz9Fi6oRinDhjihBibg8fIVqipQlffPC6wH/7j1c7vghNrb2Cz7EJ2Kj4nt8d2Kdw5DQB+IlVKMXbKCBmNcLzPA3pJohBCIkzIiFI+VAJRQqCu+4eWj4Ft86qiHjM9Joy2dGXghwdxgzLjbtz0uZwYWHdCOw7fgmcK7pFRjBFeTq0SHSjlpfmwM6541pfe7cFZpsTudla2Sliv+u+XissAKx2JxZNH4Wm070wmh0Q0SgRcE6vYJpOKrVntjlx2/VjcN9N1RGft4qFomOZzA5YbC7hOZVHhDtLxdLeRjMn+r79TQByxBlw5W+hqbUXPX32lAglIasRAHj2rX2CjydfM4LIbEicEQlB6OKgVjGyTUuFPINWLK5C8/k+WZGsadUlkoJFp2FliS2jmQPn9HWDci4n8nO0cDjdsp47cXQh9krUrN29qBK7my6hd6BL9DHR8PJAW5cF14wtCoiA3U0dsro8xfzYjGYnll5XgXsWVaG7z47/+aBRVsSyKO9KyjpYgMtJ7cn1iJKbMpc7p1L0veTqwPO84PtWajPh/1t4+M4stH7Zm1KhFLwPUh5v5GtGEJkNiTMioQRfHDZsbok5UsC5POg22WBzRO/IrCgzYGX9BAA+Qefx8mhs6UGflUNRrq/Q/8ZpI/Hjd6IXt4MH9p24FPhnv1VcpGg1LFwuL4ryrqRiT543CYoClgH+nw+ORX/9KLAMUF5mAHBFBCyfPw4bPjuFk+d87vhKK95YxtehqNOoUF5qkB2xnFCRj06jFTuPdoQU3tdVl2LahBLBaQtKLRtimWUYS+NJbVUJVCyT0JmJeq06rUKJfM0IYvBC4oyIiWhFzUpGxQQ7qQdH26JFPnKzNZhZU4qVS6qhYlnYODfe/azFN8LHwkGrYWG2ObHneCdOnJVnMCtH2Oi1KsyrHYHl88fBYnOF7IGYKIjFMFeIUaWR7v3ZOg3+/SvXBgTtax81KYoaeXmEpO3EBpdb7S6YzBx0WhYut2/mZLCQBa4I8MUzRqF+ZnnUkVBykDteSuo5+Tk6ya7R+hnlKCvMCnlOPGsOJx1CiYZ0E8TghcQZoQi58xWlLRocONXWh8qRedi462yIk3q2XiMrjVlo0GHN6uuQm62FjXNhw2cn0dDcFZJ+dAb9d581xhZMAXQaFsvmjEW2ToNsXagRbrAoMA44wCiw94jGqNIcPHP/dIl1qTCiJAdZejWgQJzlZWtCxIHYqCTO5cE7m5pl2Y0cPdWLtQ9dnxDLhlhmGbo9POpnlGPZnLEB09gnfyucVmQZwJClkfU6sXZapksoxSJsCYJIPyTOCEXIGRMDRK/7+cX7R6HTsuCC6qB6B6SHmQczrboEKhWD3//tiwhRlmz6rS6sefsgZkyMFKXBF/gz7f342XuNCXnNhdNG4pu3TIz6uPe3nkZbl7APnBi5OVrR9GB4qi3a+C0/xgEHuk02lJflJixdJ6dOTezHg80unh4PjxwKvY7Soe9CpEMo0ZBughickDgjZKMkVanTqFA7vjhkUHbE8WQMDA/HbzS799hF7Gy8CE+iwlIKMVmuiFKhC59Oo0J5mQEFBul0mhy0aga3Xl8RVypZCgfnDow6kkLJKCYewGsfNSV9pmQ4Yj8exDpVAaAoVyuYVgze7493tMbdaZlOoURDuglicEHijJCNUvfz+pkVkuIsFvxaLNFGrwUGLQxZGtHpA2LsburA4eYumMzOELPX97e2orGlJ25hBgBON48nf7sfKhbweIHiGFLJUpjMXIgNhZhoUNoFKVfAxGvK6n9+lk4tKk7FOlUBYOKYopDXDY+SFeZqYeOEu2Fj6bQkoUQQRDRInBGyUVrUXJSnR4FBq2jEULroszhhcyhfp8PpCdhY+MXIvhOdES70icBzWV/EmkoWQ2jUkZD4i3X8lpiAiTdVGP78WKKUKpbBvTeND7ktPPomZStClhQEQSQDGnxOyMZ/cRZCqKhZp1GhbkJJKpaWEGId2xROLMJMr1VBpfCvMXyQttTnA/iEiBBOtwfbDrejd8Bnw+EXfxs+a4l47IrFVbhpxijotVc+a71WheuvKYXIXPGI4dv+AeYbNp/C5kNtEa8bPpReDL+I8j9fSpgFrzcYj5fHp3vOhaxNSWqYLCkIgkgGFDkjZOPxeuHleei1bCBNpNeqMHfKcMGiZs7lQf3MCrS09aNdIl0Y3hhwtTG8MAudJrvi5wVHbfypva/OHYOT500hTQEqFpg/bSTumD8Or7x7FG1h3bBiYnJH40WAYbCy/sqIJhXL4utLanDXjT7DWvA8Si9HjU6375OMqgZHunoHOIhoRVmpQqUi6oZJw7DvRKdgejP49ZSmhtNlSZHo+ZxEdGjPiVRC4oyQzftbT2NrmLGow+kBwzAhaSihdFV5aQ7MVif6ba5AUb+/dmrVbdfiiV/sSEh9VqrQaVkwkK5lkktXn3JhBvhEjyFbiw2bWwJ7rdNGDpL3eAE1y0KjVsPpij5JwI+XB7YdboeKZSJqxvyGtcFEs4oINyUW6+WQkyqMJqIKDFoMWJ2BjshFdaOwQ6T+Mfj1pFLDeq0KOXo1TGYubZYUPtuYUzh5zhhS55jKpourjUR06hKEUkicEbJQ0qkp1DEHcFg0fRSWXleBLJ0ads4dSAfZODdystSDSpzl6DSYWiXdjSqXWBtO66pLsHHXmZC9FhvjdKSlBwumjvRFuxQSLZLljygsnz8u8Hih+apyI11yUoVSIqo4T4/nH5gZ+I75PdrkjoESE5nzakekzZLCLxDCR3XRIPPkI9c+CKDoGpE4SJwRspDbqSl1EW463Yt7FlVBp1EhW6+OOglgRFE2qirysOtodNPTVGOycKifWQGVisWhk11xNT0wkDeZwA/L+CYFfHXuGLz4x0OynmMyO3wpyIIsdClMoYpFssQiCi8+OAsWmzPkAtXbLz6+KBw5qcJopq652dqQSQpKTGCl/MhULJuw4n8lF/JwgRAODTJPDnJ/lFJ0jUg0JM6GKIn+BZdv0KEwVxt1MLRcERftYgMATrcXi6dXZKQ4YwBsPnQBK5dUY9mcsVjz9sGYI3/Di7LRYbTJfryXBy50WfDultOyBU9hrh6lhdm4YfIIfLrrTMT95aU5uNhjFYziiUWylEQUpCJdLOMTpwU5OkxTkCpUauoq9/HJ9iNTeiGXE3WkrtHkEOv5jCKaRLyQOBtiJOMXnMfrxcc7WkW9noIjD9J2Gzo4XR70WTjsbuqI+romswMqxlebptQeQikl+Xr09Dsibq8oMwiOk/LywLYjF6FS+S7kMyZKW0xoNSxmTyqDSqXC0VO9IeLgq3PH4L/e3CeakhSj4WQXdEHNGVL4P6PVyybBZncKCpQNm09h22F5w8qVpLkB6cjViJIc39xOC4em0z1QsYys76tSEaX08cnyI1N6IZfTpEBdo8lBjn2Q0r8FgpADibMhRjJ+wYlFufwDwP01Rf4LnthF2Opw4YW3D0KjYeCUYSLrj/bE4q2llMqReZhcWYSjp3rRZ+VQdFm0+A1ldxxpF4wq+U++d91YiebzfWjvtgg+zunyYv8X3ZhXO0Iw7TevdoTi9+h08xBLiOq1KjhdnojokF9MCgkUX1cmIysSJSUYjAPCUZyQuaNmBwpydMjJUocY/6Yi4pBOE9hYLuRy/OtokHlykJMO7zKJp+wpoknEComzIUQyfsFJHTNHr8by+ZURkbppE0qweMaoQIRIo2bBubyBCI8cYQZcOfmtWFwFj5cXFUiJ4MC/unDDtcOwZvV1Ic0KfWYOi+pGCUaUgCsn380NbVEHtjucHlHhES5ctGpf1CiWmaF6rQrrvnUDnC6PaHRISKAoiSxJCQaGATYdvBBiweE//orFVfB4vDhyyjc9od8qfFGT831NV51PPCUDSqdsANICIfgHEpEcoqXDlZpzE4QcSJwNIWI58cdzzN4BDhs+a8He450ht21paEf9zHK8+OB1WL+pGfu/6FL0mizjG/QdiPawLJZeVyEqkORiyFJLGsTu++ISDrd04YbJw6BWqXD0VA96Bzjk52igVTOXI1WhqFUMBmxOHG6W/x6FhEe4cOmzOKHXstCpWXBuZQLN6fLA6fLE/GtdTmRJSjBIWXC8v/V0SIdrPHYaqa7zSYQYjPVCHikQdJg4uhD3LalGto5O48kk2o8WJc0mBCEX+qseQiTiF1x4VCBaSqVBRJQcaemGxeZSLMwAYGHdKKy6uSbktnyDDkUiDQlyGF6UhW/fPgX/t+dLHDwpvianm8fOxtAGhH6rS/Lx69YfVrQWMeGxYfOpEOESq4daPL/Wwz9/qSiRX0zuaLwomfL1Py+RdhrpqPNJhBiM9UKeiCYFsnmID6kfLUqbUwgiGiTOhhBKTvzhJ2qpqEBtVYlo1Eos7dY7wKH3i0uK34NeqwLL+KIUKpYF5/LAOODA5oY20YYEOXSZ7Hj+DwdQlKuFTsPGlC5MFOHCw8a58E4MEUYxYvm17v/8Dzd3wWh2oihXi5wsLax2p6jZqYplsXTWaGyXYe4KKBvMHvwehERFMqLEUiRSDMZzIY+lXo5sHpJPsjt8iasPEmdDjGgnfrETNc/z2BLk/h8cFaifUR53SlEIoVShw+nBloZ22DkPdFoVmk73iEbtdBqf51R3ny1qlMkf2Yk18pZI/MJDzFhUimieaHMnC4/Sisa7W06FTH8wmp0hexXLsPVwESrHTqMo6PsqJSpSXeeTSDGY6gs52TykjnQ2mxBDCxJnQ4xoJ36xE7XYYOgjLT1YNmdsUuwsJlUWofFUL3gBtRFcxyaGIUuDp1fNgMfL493PWvDFORNMZnlr1GlYuNzepDUYCL1WuFCW4/UWTlGeDjzPC4pMnYbFfUsmKI6GcC4P9h6Lbm0CREaJlERrpR67cNpILJ01OuT7Gj7uKVxUpLLOJxliMBUXcrJ5IIjBSUrFmcvlwtNPP4329nY4nU48+uijGD58OB555BGMHTsWAHDffffhtttuw+uvv47t27dDrVbj6aefRm1tbSqXOugROvGbbU4cEqm3EovcmMwO2Dl3UuwsjrT0xvV8k5kLRCwe/Mq14FwerN/ULEvYudxezKwpxYGT8odnx0JFmQE/+nodLDZXiPBQOrjbT111KQAIfhacy4uNu84qjoZ0m6JHHv0IRYmUpOmiue9feS/RRUUq63wGa9F3qtO/BEEkhpSKs08//RQFBQV49dVXYTKZcPvtt+Oxxx7Dv/3bv2H16tWBx504cQIHDhzAhx9+iI6ODjz++OP4+OOPU7nUIYU/PdRwslvxmCHfcG0NvDwPvUzD01QRHrHQaVT4t9smIluvDlhSMBDuCMzL0aL+uoqkibMCgxZ1E0qwckk1VCwLFcuGRDKV1F8B4Z5yXuxuuij4WRxu7saCqSNRWpAlWLMlCMPIXodQlEhJms7/2GVzxqKty4LyMkPImCU/ckVFKtODg7Hom2weCGJwklJxdsstt2Dp0qWBf6tUKhw/fhxnz57Fli1bMGbMGDz99NNoaGjAvHnzwDAMRo4cCY/HA6PRiKKiolQud8gQS/rMj2+49tmQeqRMYUJ5PgCf+Ojus/tmR4ZdsDcdOC84nLzP4sRv/98TMQvO2vFFaGo1Ct7HAPj+PVNRXpYLj9eLDZtbIuqmbrthNPINWtliOUevxp0Lx0PFsrDYHOBE1mw0c3jhDwdQlKfD1AklYAA0nuoJvPbcqaOwbPbokCiVT8jJa5KQihLJSdPJLU5XIipSVeczGIu+B2vEjyCudlIqznJycgAAFosF3/3ud/HEE0/A6XTi7rvvxuTJk/Hmm2/i17/+NXJzc1FQUBDyPLPZLCnOCguzoVYn9kRTWpqb0OOlEofTDdMAB52GxZ5jymdTZulUWDSjAjdfPxo//uMBWc9hGKCkIAt9Zg4uhd5csbDvi0toPN0Nl5uH53J4TK9lUT9rDP79q5NRPpLFxPGlyDXose94R8TAbyU1dHotC6fLi5KCLNwweQS+vrQGj/98u+AQ8dLCLFwzoQx6rRpvbTwmWDe151gn7Jy451o4JjMHlVaD0pIc5OZnobRQfIA5f/l1wgV17wCHT3edgcXuwqN31kKvvfLnP6LUgC8vDoi+PssCt9wwFt9aPgUqVewdfmL7kZ2lxUPLp4Q8du7UUYJzQOdOHYnykQURt6eScpmPy4RzyHfuqUN2lhb7jnegp88e+A6vXjYprs8y08iEvb5aoL1OPilvCOjo6MBjjz2GlStXYtmyZRgYGEBeXh4AYMmSJXj55Zdx0003wWq9MtLFarUiN1f6y2AyyR8cLYfS0lx0d5sTesxUEB6ZiDYqiWEgWJDP8zz2H+/AP/Z+KdkdGDgOfMdxOV0pEWZ+wqNeDqcXf9t9Fja7E99Y4vNKWz53LG6qGxnXcPIcvQY/uHcStBo1SguyMDBgF4061I4vhrnfjh6XB3uOCkcclQgzwBct8jhdge9k7fjimKOhWw9dQGPzJUyvKcOKxVVwe3iYo+zLgqkjcdeCShiNVsnHScFJ7Meeoxdx66yKkFTs9RNLYbY40NRqDEkjLps9OuJvMxM9vDLpHLJ87ljcOqsiZI/i+SwzjUza66EO7XXikBK5KRVnPT09WL16NZ5//nnMnj0bAPDggw/iueeeQ21tLT7//HNMmjQJ06dPx6uvvooHH3wQnZ2d8Hq9lNKUSXgKU0qY5WZrYLEJG6w6nF44nPKFjP9V+qzKREey2NPUgbtvrApcqO2cG30xCjPAF+H59Scn0GfxpeKy9RrBcU0VZYZADZLSujIpwlNQIeOeBhyyBHQwRrMzxCol2jpZVn5dmhhy6siK8/URac/aqhLUzyhHUZ4+QniRh5d8yOaBIAYPKRVnv/nNbzAwMIA33ngDb7zxBgDgySefxLp166DRaFBSUoKXX34ZBoMBM2fOxIoVK+D1evH888+ncpmDFs7lUTRGaNLYIpxq64vLIoNlxEfwpBPO5UW3yYbyMt8vEznDo6Phj7r1DnCix7E53HB7eKjYxLym2OzE4Pqn9m4zXv/kuOJmDwDY3dSB224YHXWdR0/14u4bPXFFpeTUkQlZvYiNggLIwysVZGJUkiCGOikVZ88++yyeffbZiNvfe++9iNsef/xxPP7446lY1pCh38LJNlnVa1X4xtIabNx1RnF6rNCgw5SqIsysKcMv3j8ay1JTQ1AXolRhdCIJ7iSM5zV1GhYzasqwcskEZOs0go/xeL34eEcrjrQo78L143B68NH2M1HXKdd2Idr4J6nidACKPLnIwyu5UFSSINIHmdAOIbJ0atmRrHm1I5CtU0fYAxQYtLDa3YLDtnUaFnqtCiYLh2OnfZ2KyTCnTQQ6DYvSgqyQ23yu8zx2HGlPWrQvvJNw+fxxiiYA+DFkabBqaY2kuJDqwi3O02PqhOJAt6bUZ3TynAkv/fv1knsTzXZB6EKerddEjH+668ZKAMJ2FL39DkWeXOThlVwoKkkQ6YPE2RDCzrmjio7ivFBvJn96bPn8cdjw2SmcPGcUFGaAL1Xot1swWTjsbOxAjl5YPBj0algc6as/Ky3MihA2Kpb1DVTneUF7DTGU2G2E14ZZbC5wCoUZ4OvO7O6zQ6tmBdNJUlGjAoMWjy6/FqNKc6HTqHDXjVV4/g/70d3nEHx8n4WDxeaU3JtsvRpqlXjdmdCFPFgQhl/YhewolHpyGbI10GlVgsI3FR5eQzndR1FJgkgvJM6GEPkGnWQkq8CgRW1VsWBaYuOus6LO+gzj+59XQJ9YHcLCI53CDADsDjc4V2SNFOfyoH5mBQCEdAHWji/Counl2HakHU2ne0OiOl6eF/R5qygzwOZwwWjmUJR7JeUTTKx1Z1qNCv/zQSNMZicKDDpMqy7Byvoro5mkokZ9FifW/uUwii9Hq5bPHxewGhGiwKALCJmVS6pxun0gotnhQpcF7289LRgxUTLtIPjCHh7VUurJtXHXWdGIZDI9vAZjuk+pkKSoJEGkFxJnQ4hoNU59FqdgcXW0iyvPC9ttRCOdzQLBo50AXDaDPYXGlp5Ax6VQF+Cqm2vALQq9kHm8XrAME+iMzDdoMW1CMViWRWNL9+X9EX6j0T6T4UXZ6DRG2sA4nJ6A8DBZfEXxp9v68fwDM6FiWVmizx+tsjl8nndiTBxTGHj/bg8Pm0O4g/dISzfuXDgeTpcnxN1fSVdqtAu7XBd+qe+sXqvC8vmVstYTC4Mp3RerkKTJAgSRXkicDTH8F7HDzd0wigwBP3SyC8vmjA2MzUmk5UMw6eziLMy9Eg3yeL146U+HQqJBUl2A4VEdt4fHorpRcDjdaDrdi36LE/tOdIVEbYKtKcKPJ1V3dsloQ3lpDuycGyYzh8JcHawOl2Aa9UKXBRs+a8GqpRMVNRucPGcSvdDqtSqsXDIh8O9+i3gnau8Ah5f+eBCXTDZ4eZ/4HlVqwA/uq5MdHYx2YZfrwi/1nXW6PLDYnMjWJf70NtjSfbEKSZosQBDpJTNj8ETMqFgWdy4cj/tvqYFYhVCfxYk1bx/Ehs0t8Hi9gV/JyUCnYRGvCXlxnh43zRiFxTNGQaeRdzCrw4WPd7TC4/Xiz5tOCnqSAb4LKucSTo35Ry89+9Y+PPPWfuxu6sSAzQUe4oPiDzd3RxxPqu6MB9DWbUXt+GKs+9YN+N5dtaKjmQDgyKkr612xuAr1M8uj7kmfhcPE0YWC9/kaQ650g/qbSsToMNoCotvL+wTjz949EhjIHo3gCzvn8qDLZBPcf79AFhMBUt/ZZEZ2pERh74ADxgHhur50EE1Iin3v/fi/X8V5erCM7++wfmZ5Rs8SJYihAkXOhhDBKYzeAQ6siPs/4EuVbT7UBo+Xx9LrKlA7vlhRkbxc/A0EI4qy4XR7YDRzyM/RwuZwwemOHlrLz9GgtqoY9940wecw39Qh63UdTi82H2rD8TO96DQKjzkCAKNEmi2WmaTGsHQqIK/urKnViHsW+yJYBQad6CSDfoszcHy/EN/VJP25Febqcd+SamTp1Whq7UVPn100XSinqSSc9m4L/uOeWgDB6Uh/t6YLfRYu5PX839PDzV0wmp0oytUGphXIrdlKVmQnWm1WtM9y86ELWLV0YkyvnWjirRsbjLNECWKoQOJsCOC/oIQP+ZZzkd1xpB3bDrejOE+HijIDrHaXaDo0HpxuDyaNK0RTq1GRJ1e/1RVIP9ocblnDuYOREmYAkJetEYyyKClyD4ZlfNGnYOSkIIMvltOqS7DtsPCYo+B0LQB0m2ySkTbAJ1aydWqsrK/Gw3dmofXLXmnxkauV7ZcH+L5nHT02wQu5kNh557PmkAYLf0rYy/OBkVtykFufJkT4uuTWZuk0KtRWiX8+Ta1GwUaUdJCoujGaLEAQqYfE2SAm/ILCiKSjGEB0vI9fwPmtD0aV5kBrc8LpSWzBWO8Ah51HlQ9g93PoZBcYxUOKopOl0yiuaZLCy/uiT/56Pj8rFlfB4/FiR+PFqD5iK+sn4OC/LsFij+x4zckKXW+0OabXTQwVK3qtGvkGnWgkRKdRYXpNmaKIIcsA5WWGwPODL+Th/+ZcHuw9Jhz93HusM2TkVjRiieyIibDwjlyp2qz6GeWi4iyTOhmpbowgBi8kzgYBYqmW8LSbWAqThy9CNCAyRzOY9u7MHIYcqwN+NFxuj2CkI1YLjKJcrWBEQsWyvnQXwwhe2IMvlm4PD51GJSjObA5XyHo1auk04LI54wKRH4/Xi7c2HsOeo+2S0aEVi6tgc7hFrVXCGVVqiBCjYnSbbKKecQ6nJ2TkVjIQK5DXa4X3UajIvyhPL2pZk2mdjPFEFwmCSB8kzjIYqVSL28PLTrvptSpMrynF9iTUlA12wi03/MQ6eiknSysYkfAL7DsXVkLFMpIXS+laodD1lhZmQ6dhBdO9Og2L0qD3Jbdzzycka9B83iQpTv3dms/cP130MRGIhXfl3h+EUpsIqVS1mGAUioQNpogU1Y0RxOCExFkGI3UxrZ9RLjvt5nB6wLIM6meWxzRKaCgjFem4EnW40mARrY4vPLIlJiBefHAWLDan4MVSTq1QcDR1bu0IQZPcubUjAnVf3SabIgsIKQGyYOpwXH/N8IDPmR85RqelBVnQi7j667WqiJFbUii1iYglVS32/RhsESmqGyOIwQWJswwlWhv8sjljFaXdjp7qxfMPzMTh5q6EirOCHC0YloEpCU0EqUAq0hEedcjSqfHB1tPYI5HuC49sxeIzJSWMpk4oDgw794u9aRNKsHjGKDS29AS80qbX+OZYbtjcEhCX4msWrpOSEiDBkSkhASpk8Ot/b3OnDMcWITE5ZbjsqE4sfmNSoldMMIp9PygiRRBEMiFxlqFI/co3mh2wc25FaTeT2YG2LgtMCrrw5DBgc2JYhv8iL8jR4pqxhdBpVTgWNLIpONIhFfUJjjo8cNtEaDWsRGH/lW7KeAxLxYQRz/MRYm9LQzsW1Y3EE/dMBXj+cqpThQ2bW2R9P8SiQ3IFiJAA3Xb4ShdweKrx3psmgGEYn5iTGH0lRSw2EVKid+6U4ZfXpCwSRhEpgiCSAYmzDEXqVz7PA3/f9yW+vsQXeQn2lhJvaYaqAAAXSklEQVRzly/M1aO8zBBTkXu0dVodySnWj0ahQYd+KweNhhW1kygwaPHi6lmB9JuQhYI/uiSnbilaYb/f/HbF4qq4fKaEhBEAPPvWPsHH72i8iO1HLgbWv3x+peyaxGh1UlICJJrliFCk0O/PtqB2BMAwKC2IHFIfjVhtIqJFAykSRhBEJkDiLEOJVpC+62gnvuyw4PkHZoZcUD7e0Sr4HI2agdHMSXo0xUK/hUvLmKbiPD2ef2Am+q1O/M8HjeCcwgKxbkJJSF1UuNDY8FlLiDec3PE2viHkTEQNn9/8FgDuXDg+bp+p4PV2mWyiYi/YEmXzoTbYHW7J+iqGAYqChInSwdh+5NZx+SOFahWTkKHhsRblR4sGUiSMIIhMgMRZBrN8fiV2Hb0oarwaPGuxrDAbnMuDRXWj8K9zpghLjE6jHS/+8SC0agajSnMSZpmRrvmZddU+0eWbSSkeuaufWQFALGJ2CjsahTtYxdKOwce5c+F40Ro+//MT2dWnxN7j5HkTCkXMZItytXjinmkoLciKWyzJXZM/Uri5oS1hQ8PjKconEUYQRCZD4iyDsdicUR3xj5zqwZ03urFx15moZrQA4HTzGetlJgXLAt7LW6HXsvDyfMhcUCFxUJynR75Bi/WbTuLIqR70WZyBGiie5yUjiOFpR6Gi95rRhaLC0P/8RHb1KbH3MJm5y7WAkevLydKivNRnGhtel+YXS/6xXtEiaXLXVJirR5ZOndCh4VSUTxDEUIXEWYbCuTxwur0oNGhgsoibx/ZZnHj3s5aQDkIxM9rBSriPl8PpxdaGdrAMg5X11ZKdjT/93yMhQ8+vmI5KX8TD045CRe97j3eKdvn5n59oAREs9owDDjAi9h6FuTo4nMLfG6vdFRh6LSaWgsd6BUfShNKfwWvqFRn8XVddAjsnnmqNx1mfomAEQQw1SJxlGOERGl0UEQH4RhtdjfijLWLRKbfHGyLMgolmJxKcdoxlzmZ42jJRAiJc7G06eEEwAjhxdKGow3+fxWf3AUB2DRvP81c6LAXSn/41GQcc2HzoApoEumLdHj4hsx4JgiCGOiTOMozwCI0cTzIuynzFZKDXsqKu6olGLLVrDIq2CHU2Pv1b4c5GKVgGWDhtpGzHfs7pwdzJw3HyfF9CzUijFej7xZ6/McEfScs3aFE3oQR33liFkyIO/8FCSG4N255jnSHfRaFaMZ1GhRHFOVi1dKLg+lUsBo2zPkEQRDohcZZBxBKhSQezJw3D12+uwXtbWrC7Sfkwc71WhdmThqGptTcuWw8GwKYD57FySTVULBvR2dhnET+2Vs3CKSBqF9aNwqqba0Juk6prK8rT4xtLfY9PRNpS7kiiYPGzYnEVPF4ejS096LNwaGrthUrFYuqEEsHJAXXVJYFGAKsj+rxVQPxHglitmFikcLA56xMEQaQDEmcZRCzjZVLNnMnDcf8t1fho+xk0ne5V9NziPB0mji7EfUuqka1TyzZJFcPLA9uOXATLMvj6EvmCygePijIDbA7XZVd9cZEg17YhEWnLaBMFhMRbtl4jWFd304xRqJ9ZHiKE5k4diWWzR0e8TqworRWjIn6CIIjokDjLIJRYJaSD4jwdVi2twUfbhb3UolE7vthn4HoZvxBqPNWNnv7Y3/OeY52468Yq2bMhAV/X6oUuCxbVjcTSWaOjioRURHzkTBQI97HrHeBEvy+Np3qx9qHrQ4RQ+cgCtF3sE30dsSHqYmnsWGvFqIifIAhCHPmuj0TSUasY6HWZq5cnjSsEIN7hF42jp3sDXYLAlSjKm0/WY0RR7Bdqh9OD7j57xO133ViJijIDWAlrkaZWo6zojX+tax+6Huu+dQPWPnQ9VtZXR6Qau0y2kPeohGgTBbr77Ir23h/V8gsh/3uUeh2X24s5k4ejOE8PlvHZkdTPLMecKSMEH0+1YgRBEIknc5XAVci7W05ltAfZ7qZOnLowEHPq1Wjm8M6mZjxw28QQUaPXqvHC6pn48V8Oo73bEpuxrYB/yEfbz4h2a/pRmpYTivjIrROLRrSRROB5RXsvFtWK9jqrBGroPF4v2BhmTxIEQRDKIXGWIXAuD/Ye60j3MiTx8kCH0QaWBfgYGzX3HO9Ell4d4QavVavx4upZMNucOHfJjEMnL+HE2SsdkLVVxdh7rEMk5aZCaZhgkttckQgLh2h1YnKJVttWWpitKO2drVdDrYoMG8ZSQ0e1YgRBEKmDxFmKiGaN0G2ypcyaIl68cS5TqMMveH8mjyvG5HHFEXvGMBDsPpwzZXiIJ1m/hYPT5ZEVZYo3LSenTkzJ8aMN5hYTVYYsNSx2d8htF7oseH/raUGBGGsNHdWKEQRBJB8SZ0lGbsrLlQavsnQRnEr0eL14a+Mx7DnaHrE/4ULgvpsmgGUYHG7uvtxhqcP0mtLLVhKR+6yT8GLTaRjMnzoq7rRctDoxpa730SJUQqKqdnwRmlp7I8SZ/3FCApEiYQRBEJkLibMkI9ca4XDz1ePyH5xKlNqfcOEgJSiEZkRKw+DOheOj1oRFi3hGq9+KNWUqFqES2oN+C4ftR4QHuEcTiBQJIwiCyDxInCURzuURFV27jl7E8vmV2LjrTEL8pgYTtVXF0GlUkinB3U0dONzcBZPZGRFtDBcUsZj3ci4vuvvsgQHg4ciNeMqt30o0wXuQLIGYaUQTygRBEEMFEmdJpN/CwWh2Ct7HubxYv+kkjp7uSfGq0s+iulEApFOCDqcn4EofrcA+ZvNeiQnxSor80+16ny6BmCoS1Q1LEAQxWCBxlkSydGowAMQkwMGTXXEX1w9Gth1px6qbaxSb7jac7MayOWORm60NuT0W816hDk8/cov8gyM56a7fSrdATCaJ6oYlCIIYLJA4SyJ2zi0qzID4ux4TiZSIlGJEUTY6jDZFz2k63QtukSeqi384JguHF94+gJkTy0KiJlLHKS/LQVtXpHdccIdnONGK/I0DDmw70i4YyUlX/dZQLfBPdDcsQRDEYEC1Zs2aNeleRCKw2YTTh7GSk6OL65icywNjvwNHTnXDKeDNNdjRaVgsmj4K3759EhxOD/otTnBON4ry9Jg9eRiGFWWhTcRQl3O6MW/KCORkaXDt2EIwLIuePvvl5+vA8zzcHmGp6HB6cObiAOycG1MqiwO3Xzu2EHbOHbKOuVOG45Gv+dbXZ+bgcHpQlKvD3NoRuPdy56cQajWLz090ws5FOv0X5elh5dzY2tAeuN/OCa8pHahVLHKyNFCrhNN98X6vU41xwIG/7T0neF/w9ygTGWx7PZihvU4dtNeJIydHvB6YImcxIlSczLk8MA448Pd9X+Lgvy7BFelskHEU5eowdUKJqMGrECOKsvHMN2cgW+e7KApFbDiXB6cu9EctUlexLB5aPgW3zqoIPD98fqQQ4VETqciR0oiSVCSudnwRmkTqBMUiOVTIHjtXS7MDQRBEMCTOFCJUnDxtQgl4AEeau2CyuNK9xKjoNCxeXH0dACZwcfv8eKfgY1kWKMjRwmRxoiBHh2nVJVhZPyGiEDu8g1JpkXrw8/11Ug0nu2GyKPMQE7OGUGoZIVbDtahulGzbCipkj5+h3uxAEAQhBIkzBXAuD97Z1Iw9QUKmd4DDFgHX+kzGZ3jLBEREl8kGzikyrJsHnrhnGrRqVnHkJ9YidX8UbNmcsXjh7QPos0SG0JMdNRGLxHEuj+xIDhWyJ4ah3OxAEAQhBIkzGQQbxYpZYwwmwkVEtNRRaUFWTBGKeIvUc7O1mDmxTHbUJBnpw1gjglTInjiGarMDQRCEGCTOZBAeARksqFjAI1BGFi5skp06iseFXk7UJNXpQzlrSvRYJ4KmGRAEcfVA4iwKsbjPp4JCgwb9NpeoHccN15bhviXV+L89X8pKB2Vq6khO1CTV6UM5a6JCdoIgCCJWSJxFIWb3+SRy/bXD8MCtE/Hh9tPYKlDvtrBuJL65dCIA+Z2KmZ46EouapDN9KBXJoUJ2giAIIlZInEUhFvf5ZFJRZsC/f+UaqFgW91326jrc3A2TmUNhrg7Ta0ojol1K0kGDLXWUyenDTI1GEgRBEJkNibMoKHWxTyRaNQOWZeFwelBoiLSxyPRoVyrI5PQhfT4EQRBELGSsOPN6vVizZg2am5uh1Wqxdu1ajBkzJi1r8Uc6thxqi2nEUSzMmTwcq5bWAEDUC/tgi3YlksGQPryaPx+CIAhCORkrzjZv3gyn04n3338fjY2N+MlPfoI333wzLWvxR0C+OncMvv+rPXDHMI1pREk2vn/PVLR3W2HIUmNUaS4AoNNoxaYDF9Byvg99Fi4k9eWPkNGFXRpKHxIEQRBDiYwVZw0NDZg/fz4AYNq0aTh+/HiaVwQYsnR4/fsL8PKfGnCxxxqIoo0ozsaqJdX456ELOHfJjD6LEwU5GlQMy8XcKcMxcXQRcrO1AIDivKyQY44ZlodvLZtEI37igNKHBEEQxFAiY8WZxWKBwWAI/FulUsHtdkOtFl5yYWE21OrEXpBLL0e3wvnNU/Xot3D4smMAY0fkBeqa5l83Bg6nG6YBDoV5Oui1yra3PO4VD17E9lopV/MeyiVRe01Eh/Y6ddBepw7a6+STseLMYDDAarUG/u31ekWFGQCYTLaEvn5paS66u82SjxlZoIfT7kS3PXRqgBqAud8O6WcTfuTsNZEYaK9TB+116qC9Th2014lDSuRm7PTl6dOnY+fOnQCAxsZGVFfTLEKCIAiCIIY+GRs5W7JkCfbs2YN7770XPM9j3bp16V4SQRAEQRBE0slYccayLF566aV0L4MgCIIgCCKlZGxakyAIgiAI4mqExBlBEARBEEQGQeKMIAiCIAgigyBxRhAEQRAEkUGQOCMIgiAIgsggSJwRBEEQBEFkECTOCIIgCIIgMggSZwRBEARBEBkEiTOCIAiCIIgMgsQZQRAEQRBEBkHijCAIgiAIIoNgeJ7n070IgiAIgiAIwgdFzgiCIAiCIDIIEmcEQRAEQRAZBIkzgiAIgiCIDILEGUEQBEEQRAZB4owgCIIgCCKDIHFGEARBEASRQajTvYBMw+v1Ys2aNWhuboZWq8XatWsxZsyYdC9rUONyufD000+jvb0dTqcTjz76KKqqqvDkk0+CYRhMmDABL7zwAliWxeuvv47t27dDrVbj6aefRm1tbbqXPyjp7e3FHXfcgbfffhtqtZr2Okn89re/xdatW+FyuXDfffdh1qxZtNdJwOVy4cknn0R7eztYlsXLL79M3+skcPToUfzsZz/D+vXrce7cOdn7K/ZYIg54IoRNmzbxP/rRj3ie5/kjR47wjzzySJpXNPj56KOP+LVr1/I8z/NGo5FfuHAh//DDD/P79u3jeZ7nn3vuOf6f//wnf/z4cX7VqlW81+vl29vb+TvuuCOdyx60OJ1O/tvf/jZ/880386dPn6a9ThL79u3jH374Yd7j8fAWi4X/5S9/SXudJD777DP+u9/9Ls/zPL97927+O9/5Du11gvnd737Hf+UrX+Hvvvtunud5Rfsr9FgiPkjahtHQ0ID58+cDAKZNm4bjx4+neUWDn1tuuQXf+973Av9WqVQ4ceIEZs2aBQBYsGAB9u7di4aGBsybNw8Mw2DkyJHweDwwGo3pWvag5ac//SnuvfdelJWVAQDtdZLYvXs3qqur8dhjj+GRRx7BjTfeSHudJMaNGwePxwOv1wuLxQK1Wk17nWBGjx6NX/3qV4F/K9lfoccS8UHiLAyLxQKDwRD4t0qlgtvtTuOKBj85OTkwGAywWCz47ne/iyeeeAI8z4NhmMD9ZrM5Yu/9txPy+eSTT1BUVBT4gQGA9jpJmEwmHD9+HK+99hpefPFF/OAHP6C9ThLZ2dlob2/Hrbfeiueeew6rVq2ivU4wS5cuhVp9pdJJyf4KPZaID6o5C8NgMMBqtQb+7fV6Q76wRGx0dHTgsccew8qVK7Fs2TK8+uqrgfusVivy8vIi9t5qtSI3Nzcdyx20fPzxx2AYBp9//jn+9a9/4Uc/+lFI5ID2OnEUFBSgsrISWq0WlZWV0Ol06OzsDNxPe504/vSnP2HevHn4z//8T3R0dOCb3/wmXC5X4H7a68QTXDMWbX+FHkvEB0XOwpg+fTp27twJAGhsbER1dXWaVzT46enpwerVq/HDH/4Qd911FwDg2muvxf79+wEAO3fuxMyZMzF9+nTs3r0bXq8XFy9ehNfrRVFRUTqXPuj43//9X7zzzjtYv349rrnmGvz0pz/FggULaK+TwIwZM7Br1y7wPI9Lly7Bbrdj9uzZtNdJIC8vLyCy8vPz4Xa76RySZJTsr9Bjifigwedh+Ls1W1pawPM81q1bh/Hjx6d7WYOatWvX4h//+AcqKysDtz3zzDNYu3YtXC4XKisrsXbtWqhUKvzqV7/Czp074fV68dRTT9EfeRysWrUKa9asAcuyeO6552ivk8Arr7yC/fv3g+d5/Md//AfKy8tpr5OA1WrF008/je7ubrhcLtx///2YPHky7XWCaWtrw/e//3188MEHOHv2rOz9FXssETskzgiCIAiCIDIISmsSBEEQBEFkECTOCIIgCIIgMggSZwRBEARBEBkEiTOCIAiCIIgMgsQZQRAEQRBEBkHijCAIIownn3wSn3zyCS5duoSHHnpI8rGrVq1SdOz9+/crfg5BEFcXJM4IgiBEGDZsGN566y3Jxxw4cCBFqyEI4mqB5hIRBDEk2L9/P9544w2o1Wq0tbWhtrYWjz76KL797W+jsLAQer0ev//97/HKK6/gwIED8Hg8uOOOO/DAAw+A53n85Cc/wfbt21FWVgaPx4NZs2ahra0N999/P7Zu3Yr29nY89dRTMBqN0Ov1WLt2LT766CMAwN13340PP/wQO3fuxC9/+Uu43W6Ul5fj5ZdfRmFhIXbv3o3//u//hk6nw7hx49K8UwRBZDokzgiCGDIcOXIEGzduxLhx4/C9730PO3bswNmzZ/H73/8e5eXlePfddwEAf/3rX+F0OvHggw9i8uTJ6OnpwRdffIG//e1vMJvN+OpXvxpx7BdffBFLly7F17/+dezYsQNvvvkmXnvtNaxfvx4ffvghjEYjfv7zn+Mvf/kL8vPz8d577+FnP/sZXnjhBTz55JP485//jPHjx+OZZ55J9bYQBDHIIHFGEMSQ4brrrguMCfva176GDz74AMXFxSgvLweAwED4ffv2AQBsNhuam5vR2tqKm2++GRqNBkVFRViwYEHEsQ8ePIhf/OIXAICFCxdi4cKFIfcfPXoUHR0duP/++wH4RsHl5+ejubkZZWVlgTFwt99+O1577bXkbABBEEMCEmcEQQwZguf58TwPlUoFvV4fuM3j8eCHP/whbr75ZgCA0WhETk4OXnnlFQRPslOrI0+NwbfxPI/W1lZUVVWFHHv69On4zW9+AwDgOA5WqxUXL14MOTbNHCQIIhrUEEAQxJChoaEBly5dgtfrxcaNGyMiYDfccAM++OADuFwuWK1WrFy5Eo2NjZg9ezb+8Y9/wOl0or+/H7t27Yo49syZM/H3v/8dALB3714899xzAHxiy+12Y+rUqWhsbMTZs2cBAG+88QZeeeUV1NTUoKenBydPngSAwDEIgiDEoMgZQRBDhrKyMvzXf/0XLl26hLlz52LOnDn43e9+F7j/3nvvxblz53D77bfD7XbjjjvuwPXXXw8AOHbsGL7yla+gpKQkkIIM5vnnn8ezzz6LDRs2ICsrC2vXrgUA3HTTTfja176GTz75BOvWrcMTTzwBr9eLYcOG4dVXX4VGo8EvfvEL/PCHP4Rarca1116bms0gCGLQwvDB8XaCIIhByv79+/H6669j/fr16V4KQRBEXFBakyAIgiAIIoOgyBlBEARBEEQGQZEzgiAIgiCIDILEGUEQBEEQRAZB4owgCIIgCCKDIHFGEARBEASRQZA4IwiCIAiCyCBInBEEQRAEQWQQ/z/wNG3aq1poQwAAAABJRU5ErkJggg==">
          <a:extLst>
            <a:ext uri="{FF2B5EF4-FFF2-40B4-BE49-F238E27FC236}">
              <a16:creationId xmlns:a16="http://schemas.microsoft.com/office/drawing/2014/main" id="{B9198FCF-CAD3-4FD2-B0E5-3B3E5598E7E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121920</xdr:rowOff>
    </xdr:to>
    <xdr:sp macro="" textlink="">
      <xdr:nvSpPr>
        <xdr:cNvPr id="9219" name="AutoShape 3" descr="data:image/png;base64,iVBORw0KGgoAAAANSUhEUgAAAmcAAAHtCAYAAABccdkyAAAABHNCSVQICAgIfAhkiAAAAAlwSFlzAAALEgAACxIB0t1+/AAAADl0RVh0U29mdHdhcmUAbWF0cGxvdGxpYiB2ZXJzaW9uIDIuMi4yLCBodHRwOi8vbWF0cGxvdGxpYi5vcmcvhp/UCwAAIABJREFUeJzs3Xl8E3XiP/5XkrZpS1toS7sCBZWjImC1bAWRQ4EiugIiIOUQL9TfuisruiquB6CIt+y6qOiyXoui9RaPx1cXiqIUUAGBVmlBFOT6tLSlTa8kTeb3RzehSSfJJJmZzCSv5z/QJk3efSfN+zXv0yAIggAiIiIi0gRjpAtARERERKcwnBERERFpCMMZERERkYYwnBERERFpCMMZERERkYYwnBERERFpCMMZUQjsdjtGjRqFG2+8UdL9b7jhBtTW1ob8fCtXrsRDDz0ketv777+PadOmYcqUKbj88stx3333wWKxBHzMcePGYc+ePSGXSS733HMPRo8ejSuuuAJTp07FpEmTcMstt6Cmpiasx92zZw/GjRsHAHjzzTfxr3/9y+/933nnHbzxxhtBP8+kSZOwbdu2Tt+32+144oknMHnyZEyZMgWTJ0/GCy+8gEC7Fx0+fBj5+flBl8Ofu+66C5WVldi2bRsGDhyIzZs3e9z+0EMPYeXKlbI+pxRKvK99kfJ+LysrwwMPPBDycxDJheGMKAT//e9/MXDgQJSVleHnn38OeH/vxlAuu3fvxnPPPYeXX34Z69atw7p162AymbB06VJFnk8p1113HT766CN8+OGH+OSTT3D66afjwQcflO3xZ8+ejZtvvtnvfbZv347W1lbZnvO1117D4cOH8cEHH2DdunVYu3YtvvjiC7z99tuyPYcUn332GVJTU5GbmwsAiI+Px6JFi8K6WFBapN7XQ4YMQVtbGzZu3Kjo8xAFEhfpAhDp0Ztvvok//OEP6NOnD1577TX31f+7776LV155BUajEenp6Xj88cfxz3/+EwBw7bXX4l//+hfmzp2LZ555Bueccw6A9it619cvvPACNmzYgNbWVrS0tGDRokWYMGGCz3JUV1dDEAR3qDCZTLjtttuwb98+AMCJEyewePFi1NTUoLq6Gr169cI//vEPZGZmejxOSUkJVq1aBbvdjsTERCxatAj5+fn4+eefcd9998Fms0EQBMyYMQNz5871+NkVK1agqanJ3ePw1Vdf4dlnn8Wbb76JZcuWYceOHYiPj0dOTg4effRRdOnSJWD9jhgxAk8++aS7fvLy8lBRUYE77rgDeXl5eOihh3Ds2DHY7XZcfvnl+OMf/wgAWLt2LV577TWkpKS4wwjQ3kNTV1eHxYsX45dffsHixYtRW1sLo9GIW265BfHx8SgpKcHmzZuRmJiIuXPnYtWqVfjiiy/gdDrRq1cvLFmyBL/73e+wf/9+3HvvvWhpaUHfvn3R3Nzs87Wx2+2w2WyIi4tDamoqnnjiCTidTgDADz/8gCeffBI2mw3V1dW48MIL8cgjj3R6HF/l+OKLL7Bq1SoYDAaYTCbcfffdOP/88zv9/MqVK/HMM8+4vz799NORl5eHe++9Fy+88EKn+x8/fhxLly7FkSNHIAgCpk6dihtvvBGHDx/G3Llz0a9fPxw5cgSPPfYY7rzzTowcORJlZWVwOBz4y1/+guLiYhw4cABDhgzBihUrYDQaZX9ft7W14cknn8SXX34Jk8mE/Px8LFmyBA0NDWG93wGgqKgIS5cuxdixY32Wj0hxAhEFZd++fcLgwYOF2tpaYdeuXUJeXp5QW1sr/PTTT8Lw4cOFo0ePCoIgCK+88orwwAMPCIIgCLm5uUJNTY0gCIIwduxYYffu3e7Hc319+PBhYd68eUJLS4sgCILwySefCJMmTRIEQRD++c9/Cg8++GCnsthsNuGOO+4Qzj77bGHq1KnCgw8+KGzcuFFwOp2CIAjCq6++Krz44ouCIAiC0+kUbrzxRuGll17yeN5ffvlFmDRpklBbWysIgiBUVlYKI0eOFJqamoS//e1v7p+vqqoSFi5cKDgcDo8yHDp0SBg+fLhgtVoFQRCE2267TXj77beF7777Trj00kvdZXniiSeE7du3d/odFi1aJPz73/92f93S0iIsXLhQeOihh9zlfPbZZ923z5s3T9iwYYMgCILQ2toqzJs3T/j000+FH3/8URgxYoRQVVUlCIIgPPDAA8LYsWM71d/UqVOF119/XRAEQTh69Kgwfvx4wWKxeJTjgw8+EBYuXCjY7XZBEAThrbfeEm688UZBEAThiiuuEN5++21BEATh+++/F8466yxh69atnX6vY8eOCVdeeaVwzjnnCFdffbWwYsUKoby83H377bff7v65xsZGYfjw4cKePXuE3377TTjvvPMClmP8+PHCzp07BUEQhK+//lpYuXJlpzJUVFS460AQBGHr1q3C5ZdfLjQ1NQmXXHKJsGbNGkEQBOHBBx8U/vnPfwqCIAhz584VXn75ZUEQBKGhoUGYPHmy8Mknnwi//fabkJubK3z33XeCIAjur9evXy8IgiAsXrxYGDt2rGCxWITW1lZh5MiRwvbt2xV5X7/22mvC3LlzhZaWFsHhcAi33Xab8MEHH4T9fnfJz88XDh061KlcRGphzxlRkN58802MHTsW6enpSE9PR05ODt5++20kJCRg1KhR6NGjB4D2obpg9OrVC0888QQ+/vhjHDx4ELt27UJTU5Pfn4mPj8fTTz+Nu+++G9u2bcN3332HRYsWYcSIEfjHP/6Ba6+9Ft9//z1eeeUV/Prrr9i3bx/OPfdcj8fYvHkzqqqqPMprMBhw6NAhTJgwAYsWLcLu3bsxYsQI3H///TAaPWdD9O7dG2eddRZKSkowYsQIbN26FcuXL4fD4YDJZMJVV12FUaNGYeLEicjLyxP9PV599VWsW7cOAOBwOHD++efjjjvucN9eUFAAAGhubsZ3332H+vp6d29Qc3Mz9u7di+PHj2PkyJHIysoC0N4D8s0333g8z8mTJ7F3715cddVVAIAePXpg/fr1ncqzceNG7NmzB9OnTwcAOJ1OtLS0oK6uDhUVFZg6dSoA4Pe//z0GDBgg+juddtppeP/997F//35s27YN27ZtQ1FREe655x7MnTsXjz32GDZt2oQXXngBBw4cgNVqRXNzM7p16xawHABw+eWX49Zbb8VFF12EkSNH4qabbupUhgMHDqBPnz6dvp+cnIwVK1bgmmuuwbBhw9zfb25uxo4dO/Dyyy8DAFJTUzFt2jRs2rQJ5557LuLi4nDeeee57x8fH++e19enTx/k5+cjJSUFAJCdnY36+noMHTpU9vd1aWkprrjiCiQmJgIA/vGPf7h/Npz3+8CBAwEAOTk5+OWXX9C7d2+/5SRSCsMZURCam5vx0UcfISEhwd0oNTY24vXXX8eNN94Ig8Hgvm9rayuOHDmCfv36dXococOkcJvNBgAoLy/Hn/70J1x33XUYOXIkzj///IDzrt59912kp6dj/PjxmDJlCqZMmYJbbrkF48aNQ21tLV566SXs3r0b06dPx/Dhw9HW1tZpQrrT6XQ3ei7Hjh1DdnY2Bg4ciM8//xylpaXYsmULnnvuObz//vs47bTTPB5j5syZ+PDDD1FTU4PCwkL30OVHH32EHTt2YOvWrVi4cCHmz5/faVgUaA+y8+fP9/l7Jicnu8sqCALeeustJCUlAQBqa2thNptRXFzs8buZTKZOjxMX1/6R1/F1OnDgAHr27NmpTm688UbMmTMHQPtrVF9f77694/O4HtPbE088gauuugr9+/dH//79MXfuXHz00UdYvXo15s6di6uvvhpnnXUWRo8ejcsuuwy7du0SfW18leP222/H9OnTsXnzZrz//vt4+eWX8e6773r8vMFgcA+jehs8eDBuueUW/PWvf3WHZlf9epehra0NAJCQkODx+8bHx3vUZXx8fKfnUeJ97V3nJ06cgNPpxGuvvRbW+90lLi5O9P1DpBYuCCAKwscff4xu3brh66+/RklJCUpKSrB+/Xo0NzfDYrFgy5YtqKqqAgC89dZb7nlTJpPJ3cBlZGSgrKwMALBt2zZUV1cDAL777jsMGTIE119/PYYNG4YNGzbA4XD4LY/RaMRTTz2F48ePu7+3b98+9OzZE127dsU333yDa6+9FlOnTkVmZiZKS0s7PeaIESOwefNm98KGr776ClOmTEFrayv++te/4rPPPsPll1+OJUuWICUlBYcOHepUjgkTJqC8vBxvv/02Zs6cCaC91+e6665Dfn4+FixYgKlTp7p/71ClpKTgvPPOwyuvvAIAaGhowOzZs7FhwwaMHDkSmzdvdtfFBx98IPrzgwcPxocffgigvVGePXs2LBaLx2s0atQovPvuu2hsbAQAPPPMM7j77ruRnp6OwYMH45133gHQHjwqKytFy1pbW4tnnnnG3dMlCAL27duHQYMGoaGhAXv27MGdd96JSy65BMePH8ehQ4c6BSlf5Whra8O4cePQ0tKC2bNnY8mSJaioqHAHfZczzzwTv/32m8/6nD9/Prp37+7utUxJScG5557rXrVqsVjw4Ycf4sILL/T5GIEo8b4eMWIEPvnkE9hsNjidTixduhSffvpp2O93oP11Onr0KM4888yQf2eicLHnjCgIb775Jq6//nqPq+q0tDTMmzcPGzduxF133eXeXiMrK8s9wfvSSy/FvHnzsHLlStx5551YunQpiouLMXjwYAwePBhA+5YMX3zxBS677DI4nU6MHTsW9fX17oZZzLRp09DS0oKbbroJNpsNBoMBZ5xxBl566SWYTCb8+c9/xhNPPIFnnnkG8fHxGDp0aKdw1b9/fzz00EO44447IAgC4uLisGrVKnTp0gV/+tOfcN9996G4uBgmkwmFhYWik84TEhLwhz/8AaWlpe5emDFjxmDTpk2YNGkSkpOT0bVrVyxbtiy8FwDAU089hWXLlmHy5Mmw2WyYNGkSpkyZAqB9y4hrr70WXbp08TmE+vTTT+PBBx/EmjVrYDAYsHz5cmRlZWHMmDF47LHHAAA33XQT/u///g8zZ86EwWBAjx493LetWLECf/vb3/DWW2+hT58+6Nu3r+jzLFmyBH//+98xZcoUJCQkoK2tDRdccAEWL16MlJQU3HzzzbjyyiuRnJyM3/3udxg6dCgOHjzoMZR21VVXiZYjLi4O9957L+68807ExcXBYDDgkUceQUJCgkcZcnNzYTab8fPPP4v24BoMBjz++OPu+nPV70MPPYT3338fNpsNkydPxrRp03DkyJEgXqVTlHhfz5o1C0eOHMG0adMgCAKGDRuGefPmuacGhPp+B9q3YOnTp0+n3lQiNRkE7z5fIiKKGh9//DG2b9+uu+1VIuWee+7BpZdeiosvvjjSRaEYxmFNIqIoNnnyZNTX16OioiLSRdG8srIyGAwGBjOKOPacEREREWkIe86IiIiINIThjIiIiEhDGM6IiIiINCRqttKorrbI+njp6cmoqxM/M4/kxbpWD+taPaxr9bCu1cO6lk9WVqrP29hz5kNcHHeHVgvrWj2sa/WwrtXDulYP61odivWc2e123HvvvThy5AhsNhtuueUW9O/fH/fccw8MBgMGDBiAJUuWwGg04tlnn8WXX37p3lgxLy8PBw8eFL0vERERUTRTLO2sW7cO3bp1w9q1a7F69WosW7YMjz76KBYuXIi1a9dCEARs2LAB5eXl+Pbbb/HOO+9gxYoV7jPXxO5LREREFO0UC2eXXnopbrvtNvfXJpMJ5eXlGDZsGID2o11KS0uxfft2jBo1CgaDAT179oTD4UBtba3ofYmIiIiinWLDmq5zyhobG/GXv/wFCxcuxOOPPw6DweC+3WKxoLGxEd26dfP4OYvFAkEQOt3Xn/T0ZNnHwv1N1iN5sa7Vw7pWD+taPaxr9bCulafoas1jx47hz3/+M+bMmYPJkyfjySefdN/W1NSEtLQ0pKSkoKmpyeP7qampHvPLXPf1R+7VI1lZqbKvACVxrGv1sK7Vw7pWD+taPaxr+URkteaJEydwww034K677sKMGTMAAIMGDcK2bdsAAJs2bUJBQQGGDh2Kb775Bk6nE0ePHoXT6URGRobofYmIiIiinWI9Zy+88AIaGhrw/PPP4/nnnwcA3HfffXj44YexYsUK9O3bFxMnToTJZEJBQQGKiorgdDqxePFiAMCiRYvwwAMPeNyXiIiIKNpFzcHncnezsutWPaxr9bCu1cO6Vg/rWj2sa/lwE1oiIiIinWA4IyIiItIQhjMiIiIiDWE4IyIiItIQhjMiIiIiDWE4IyIiItIQhjMiIgIAWO0OVNU1w2p3RLooRDFN0eObiIhI+xxOJ4pL9mNnZTVqG6zISDMjPzcLReP6w2TkNTyR2hjOiIhiXHHJfqz//rD765oGq/vrOYW5kSoWUcziJRERUQyz2h3YWVktetvOyhMc4iSKAIYzIqIYVt9oRW2DVfS2Oksr6hvFbyMi5TCcERHFsK4pZmSkmUVvS09NRNcU8duISDkMZ0REMcwcb0J+bpbobfm53WGON6lcIiLiggAiohhXNK4/gPY5ZnWWVqSnJiI/t7v7+0SkLoYzIqIYZzIaMacwF9Mv6of6Riu6ppjZY0YUQQxnREQEoH2IMzs9OdLFIIp5nHNGREREpCEMZ0REREQawnBGREREpCEMZ0REREQawnBGREREpCEMZ0REREQawnBGREREpCEMZ0REREQawnBGREREpCEMZ0REREQawnBGREREpCEMZ0REREQawnBGREREpCEMZ0REREQawnBGREREpCEMZ0REREQawnBGREREpCEMZ0RERBpktTtQVdcMq90R6aKQyuIiXQAiIiI6xeF0orhkP3ZWVqO2wYqMNDPyc7NQNK4/TEb2qcQChjMiIiINKS7Zj/XfH3Z/XdNgdX89pzA3UsUiFTGCExERaYTV7sDOymrR23ZWnuAQZ4xgOCMiItKI+kYrahusorfVWVpR3yh+G0UXhjMiIiKN6JpiRkaaWfS29NREdE0Rv42iC8MZERGRRpjjTcjPzRK9LT+3O8zxJpVLRJHABQFEREQaUjSuP4D2OWZ1llakpyYiP7e7+/sU/RjOiIiINMRkNGJOYS6mX9QP9Y1WdE0xs8csxjCcERERaZA53oTs9ORIF4MigHPOiIiIiDRE0Z6zXbt24amnnsKaNWtw++2348SJEwCAI0eO4Nxzz8Xf//53/PGPf8TJkycRHx8Ps9mMf//73zh48CDuueceGAwGDBgwAEuWLIGRuyITERFRDFAsnK1evRrr1q1DUlISAODvf/87AKC+vh7XXHMN/va3vwEADh06hE8//RQGg8H9s48++igWLlyI4cOHY/HixdiwYQMmTJigVFGJiIiINEOx7qg+ffpg5cqVnb6/cuVKXH311cjOzsaJEyfQ0NCAP/7xj5g9ezY2btwIACgvL8ewYcMAAGPGjEFpaalSxSQiIh948DZRZCjWczZx4kQcPnzY43s1NTXYsmWLu9fMbrfjhhtuwDXXXIP6+nrMnj0beXl5EATB3ZPWpUsXWCyWgM+Xnp6MuDh5V7NkZaXK+njkG+taPaxr9ei1rh0OJ17+uBxby46h+mQLsrol4YIhPXDD5MEwmbQ5xUSvda1HrGvlqbpa8//9v/+HSZMmwWRqD1Hdu3fHrFmzEBcXh8zMTJx99tn45ZdfPOaXNTU1IS0tLeBj19U1y1rWrKxUVFcHDoUUPta1eljX6tFzXa9dX+lx8HZVXQvWfX0AzS02TR68ree61hvWtXz8hVxVL4G2bNmCMWPGuL8uLS3FwoULAbSHsH379qFv374YNGgQtm3bBgDYtGkTCgoK1CwmEVHM4sHbRJGnajj75Zdf0Lt3b/fXF110EU4//XTMnDkT8+fPxx133IGMjAwsWrQIK1euRFFREex2OyZOnKhmMYmIYhYP3iaKPIMgCEKkCyEHubtZ2XWrHta1eljX6tFrXVvtDty/eitqRAJaZloiHr5puOZ2q9drXesR61o+mhnWJCIibePB20SRx+ObiIjIAw/eJooshjMiIvLAg7eJIovhjIiIRPHgbaLI4JwzIiIiIg1hOCMiIiLSEIYzIiIiIg1hOCMiIiLSEIYzIiIiIg1hOCMiIiLSEIYzIiIiIg1hOCMiIiLSEIYzIop5VrsDVXXNsNodkS4KERFPCCCi2OVwOlFcsh87K6tR22BFRpoZ+blZKBrXHyYjr12JKDIYzogoZhWX7Mf67w+7v65psLq/nlOYG6liEVGM46UhEcUkq92BnZXVorftrDzBIU4iihiGMyKKSfWNVtQ2WEVvq7O0or5R/DYiIqUxnBFRTOqaYkZGmln0tvTURHRNEb+NiEhpDGdEFJPM8Sbk52aJ3paf2x3meJPKJSIiascFAUQUs4rG9QfQPsesztKK9NRE5Od2d3+fiCgSGM6IKGaZjEbMKczF9Iv6ob7Riq4pZvaYEVHEMZwRUcwzx5uQnZ4c6WIQEQHgnDMiIiIiTWE4IyIiItIQhjMiIiIiDWE4IyIiItIQhjMiIiIiDWE4IyIiItIQhjMiIiIiDWE4IyIiItIQhjMiIiIiDWE4IyIiItIQhjMiIiIiDWE4IyIiItIQhjMiIiIiDWE4IyIiItIQhjMiIiIiDWE4IyIiItIQhjMiIiIiDWE4IyIiItIQhjMiIiIiDWE4IyIiItIQhjMiIiIiDVE0nO3atQvz5s0DAJSXl2P06NGYN28e5s2bh88++wwA8Oyzz2LGjBmYNWsWdu/eDQA4ePAgZs+ejTlz5mDJkiVwOp1KFpOIiIhIM+KUeuDVq1dj3bp1SEpKAgD8+OOPuP7663HDDTe471NeXo5vv/0W77zzDo4dO4YFCxbgvffew6OPPoqFCxdi+PDhWLx4MTZs2IAJEyYoVVQiIiIizVCs56xPnz5YuXKl++uysjJ8+eWXmDt3Lu699140NjZi+/btGDVqFAwGA3r27AmHw4Ha2lqUl5dj2LBhAIAxY8agtLRUqWISERERaYpiPWcTJ07E4cOH3V/n5eXhqquuwpAhQ7Bq1So899xzSE1NRbdu3dz36dKlCywWCwRBgMFg8PheIOnpyYiLM8n6O2Rlpcr6eOQb61o9rGv1sK7Vw7pWD+taeYqFM28TJkxAWlqa+//Lli3D+PHj0dTU5L5PU1MTUlNTYTQaPb7n+jl/6uqaZS1vVlYqqqsDh0IKH+taPaxr9bCu1cO6Vg/rWj7+Qq5qqzXnz5/vnvC/ZcsWDB48GEOHDsU333wDp9OJo0ePwul0IiMjA4MGDcK2bdsAAJs2bUJBQYFaxSQiIiKKKNV6zpYuXYply5YhPj4e3bt3x7Jly5CSkoKCggIUFRXB6XRi8eLFAIBFixbhgQcewIoVK9C3b19MnDhRrWISERERRZRBEAQh0oWQg9zdrOy6VQ/rWj2sa/WwrtXDulYP61o+mhjWJCIiIqLAGM6IiIiINIThjIiIiEhDGM6IiIiINIThjIiIiEhDGM6IiIiINIThjIiIiEhDGM6IiIiINIThjIiIiEhDGM6IiIiINIThjIiIiEhDGM6IiIiINIThjIiIiEhDGM6IKCRWuwNVdc2w2h2RLgoRUVSJi3QBiEhfHE4nikv2Y2dlNWobrMhIMyM/NwtF4/rDZOT1HhFRuBjOiCgoxSX7sf77w+6vaxqs7q/nFOZGqlhERFGDl7lEJJnV7sDOymrR23ZWnuAQJxGRDBjOiEiy+kYrahusorfVWVpR3yh+GxERScdwRkSSdU0xIyPNLHpbemoiuqaI30bawsUcRNrGOWdEJJk53oT83CyPOWcu+bndYY43RaBU0ljtDtQ3WtE1xazpciqJizmI9IHhjIiCUjSuP4D2OWZ1llakpyYiP7e7+/v+RCIgMZCcwsUcRPrAcEZEQTEZjZhTmIvpF/WTHLQiGZAYSNoFWswx/aJ+MdujSKQ1sXXZSESyMcebkJ2eLKlBdwWkmgYrBJwKSMUl+xUtI1eXnsLFHET6wXBGRIqKZEBiIDmFizmI9IPhjIgUFcmAxEByimsxhxitL+YgijUMZ0SkqEgGJAYST0Xj+qOwIAeZaYkwGoDMtEQUFuRIWsxBROrhggAiUlSkt98IZ3VptAllMQcRqY/hjIgUF8mAxEDSmWsxBxFpE8MZESlOCwGJgYSI9ILhjIhUw4BERBQYFwQQERERaQjDGREREZGGMJwRERERaQjDGREREZGGMJwRERERaQjDGREREZGGMJwRERERaQjDGREREZGGMJwRERERaQjDGREREZGGMJwRERERaQjDGREREZGGMJwRERERaQjDGREREZGGxCn54Lt27cJTTz2FNWvW4KeffsKyZctgMpmQkJCAxx9/HN27d8fDDz+MHTt2oEuXLgCA559/Hna7HXfeeSdaW1uRnZ2NRx99FElJSUoWlYiIiEgTFOs5W716Ne6//35YrVYAwPLly/HAAw9gzZo1mDBhAlavXg0AKC8vx7///W+sWbMGa9asQWpqKp5//nlMmjQJa9euxaBBg1BcXKxUMYmIiIg0RbFw1qdPH6xcudL99YoVK3D22WcDABwOB8xmM5xOJw4ePIjFixdj1qxZePfddwEA27dvx+jRowEAY8aMQWlpqVLFJCIiItIUxYY1J06ciMOHD7u/zs7OBgDs2LEDr7/+Ot544w00Nzfj6quvxvXXXw+Hw4FrrrkGQ4YMQWNjI1JTUwEAXbp0gcViCfh86enJiIszyfo7ZGWlyvp45BvrWj2sa/WwrtXDulYP61p5is458/bZZ59h1apV+Ne//oWMjAx3IHPNJ7vggguwd+9epKSkoKmpCYmJiWhqakJaWlrAx66ra5a1rFlZqaiuDhwKKXys69BZ7Q7UN1rRNcUMc3zgixPWtXpY1+rRS10H+/eqRXqpaz3wF3JVC2cfffQRiouLsWbNGnTr1g0A8Ouvv+L222/HBx98AKfTiR07duDKK6/E0KFD8dVXX2HatGnYtGkTfv/736tVTCJdcDidKC7Zj52V1ahtsCIjzYz83CwUjesPk5GLsIm0hH+vFCxVwpnD4cDy5cvRo0cPLFjpD2VpAAAgAElEQVSwAABw/vnn4y9/+QsmT56MmTNnIj4+HldccQUGDBiAW265BYsWLcLbb7+N9PR0PP3002oUk0g3ikv2Y/33p6YN1DRY3V/PKcyNVLEAREfvAJGctPz3StpkEARBiHQh5CB3Nyu7btXDug6O1e7A/au3oqbB2um2zLREPHzTcJ+hSMm6Zu+AJ72+r/UYrrVc1+H8vWqRlutabzQxrElE8qhvtKJW5IMeAOosrahvtCI7PVnlUmmjd0CPwUIrGK6VodW/V9I2hjMinemaYkZGmln0Sjw9NRFdU8yql8lqd2BnZbXobTsrT2D6Rf0UDUsMFuHTQriORlr8eyXt46cWkc6Y403Iz80SvS0/t3tEeoyk9A4oyRUsahqsEHAqWBSX7Ff0eSPJanegqq4ZVrtDlsfyF67leI5YpcW/V9I+9pwR6VDRuP4A2hvOOksr0lMTkZ/b3f19tUWydyDSvXZqU6KXkENvytLa3ytpH8MZkQ6ZjEbMKczF9Iv6aWKOlat3oOOwmIvSvQOxFiyUGH7k0JuytPb3StrHYU0iHTPHm5CdnqyJD/qicf1RWJCDzLREGA3tK9EKC3IU7x1wBQsx0RYslBp+5NCbOrT090q+yTllIFTsOSMiWUSqdyCSvXZqU7KXkENvFOu0tLCI4YyIZOXqHVBTrAQLJYcfOfRGsU5LK5YZzohI92IlWKjRSxiJcE0UaVpbWMRwRkRRIxaCRaz0EhKpSWsLixjOiIh0JFZ6CYnUpLUVy1ytSUSkQ1z5RyQfra1YZs8ZERERxTwtTRlgOCMiXeHh5kSkBC1NGWA4IyJd0NIeREQUvbSwsIjhjIh0QUt7EBERKYmXm0SkeUodW0REpEUMZ0SkeVL2ICIiihYMZ0SkebF0uDkREcMZEWme1vYgIiJSEhcEEJEuaGkPIiIiJTGcEZEuaGkPIiIiJTGcEZGuaGEPIiIiJXHOGREREZGGMJwRERERaQjDGREREZGGMJwRERERaQjDGREREZGGMJwRERERaQjDGREREZGGMJwRERERaQjDGREREZGGMJwRERERaQjDGREREZGGMJwRERERaQjDGRFRmKx2B6rqmmG1OyJdFCKKAnGRLgARkV45nE4Ul+zHzspq1DZYkZFmRn5uForG9Y900YhIx9hzRkSao5eeqOKS/Vj//WHUNFghAKhpsGL994dRXLI/0kUjIh1jzxkRaYa/niiTUVvXkla7Azsrq0Vv21l5Aq22NpVLREQuVrsD9Y1WdE0xwxxvinRxgsZwRkSa4eqJcnH1RAHAnMLcSBVLVH2jFbUNVtHb6iytqGuw8gOWSGV6usDzx+9nx7x582AwGHze/p///Ef2AhFRbArUEzX9on6augLummJGRpoZNSIBLT01EelpZljqWyJQMqLYpacLPH/8hrMFCxaoVQ4iinGBeqLqG63ITk9WuVS+meNNyM/N8mgIXPJzuyMxIQ4WBZ5X78M1RErR2wWeP37D2bBhw9z///HHH9Hc3AxBEOBwOHD48GGP24mIwhGoJ6prijkCpfLPtSpzZ+UJ1FlakZ6aiPzc7oqs1gx3uIahjqKd3i7w/JE0JeL+++/Ht99+i/r6evTt2xd79+7F0KFDMWPGDKXLR0QxIlBPlBYDhcloxJzCXEy/qJ/iwSfU4ZpomYNDFIgeL/B8kfSXWVpaik8//RQTJ07EsmXL8J///Aetra0Bf27Xrl2YN28eAODgwYOYPXs25syZgyVLlsDpdAIAnn32WcyYMQOzZs3C7t27/d6XiKKX1e7A2PxeGDu0FzLTEmE0AJlpiSgsyNH8vmHmeBOy05MVC2aBhmv8bTnC7T4oVrgu8MRo9QLPF0k9Z9nZ2YiPj0e/fv1QUVGByy+/HBaL/9kUq1evxrp165CUlAQAePTRR7Fw4UIMHz4cixcvxoYNG9CzZ098++23eOedd3Ds2DEsWLAA7733nuh9J0yYEP5vS0SaI9azk9cvE4UFvZGRlqirD1SlhDpcE01zcPSOw8rqUHOqgZIkhbPf/e53ePHFFzFixAg8+eSTAACbzeb3Z/r06YOVK1fi7rvvBgCUl5e756iNGTMGmzdvxplnnolRo0bBYDCgZ8+ecDgcqK2tFb0vwxlRdBIbrtu48yhMJqOuVlcpKdThmmiag6NXHFZWl5pTDZQkKZwtX74cX331FfLy8nDJJZfgk08+wdKlS/3+zMSJE3H48KkPXEEQ3NtydOnSBRaLBY2NjejWrZv7Pq7vi903kPT0ZMTFyfsCZGWlyvp45Jse6rrV1oa6BivS08xITNDvDlZaqutWWxt2/1wjetvun2vw/01PYl3/z8hze2Hd1wdEvt8TOT27ifwEkNo1CVnpSaiq67ylR/duSeh3Rqau67cjLb2vO1r94R7RuYLJSQm4aeo5ESxZ6LRa195yIl2AMEj6q2xoaEB+fj6OHj2K8ePHY/z48UE/kbHDFUJTUxPS0tKQkpKCpqYmj++npqaK3jeQurrmoMvkT1ZWKqqrlVgIT960XtfRdOWrtbquqmtGtUhwAIATJ1vw8681uu3ZkbuuJ4/og+YWW6fhmskj+vh9nrx+maKLLPL6ZcJS3xJwuw89DMdp7X3tYrU7sHnXEdHbNu86isuG9dZsnfqi1brWI38hV1I4u/rqq2EwGCAIAtra2nDixAmcffbZeO+99yQXYtCgQdi2bRuGDx+OTZs24YILLkCfPn3w5JNPYv78+Th+/DicTicyMjJE70sUKdGyqaEWRdPqKqWFOlwT6hycaLooiRQOK1OoJIWzkpISj693796NN954I6gnWrRoER544AGsWLECffv2xcSJE2EymVBQUICioiI4nU4sXrzY532JIoETqpWlx+0zIs21MlSqUEMdL0rCx4sPCpVBEAQhlB+cNGkSPvnkE7nLEzK5u1nZdaseLdd1VV0z/vbiVoj9kRgNwCM3X6CrK18t1vWpHprOPTsde2j0MLzWkRbrWiqr3YH7V28VDRWZaYl4+KbhmnoNtFzXa9dXil58FBbk6DLkarmu9SbsYc1nn33W4+t9+/YhMzMzvFIR6QCvfJUXqGeHw2vq43CcfKJlawdSV0jLdIYNG4ZJkybJXRYizQl22E1vvTta4mu4jsNr6ovURUk0/v1Ey9YOpC5J4axXr1648sorPb73xhtvYO7cuYoUikhLpFz5sndHGZzzFxy5wo3acwG18PejdDAMdq4gxTa/4ezVV19FY2Mj3nrrLRw5cmo5sMPhwMcff8xwRjFBypUve3eUodTwWrT10CgRbtQcjovk348WgiGRN7/h7IwzzkBZWVmn7yckJOCxxx5TrFBEWuTrype9O8qRe3gtWhtiJcKNWsNxkf774YUVaZHfcHbxxRfj4osvxmWXXQar1YpBgwbBYrGgrKwMBQUFapWRSNM4edq3cHuo5B5ei8aGWOlwo/RwXCT/fiIdDIl8kTTn7IMPPsCPP/6Il19+GS0tLXj++efx/fffY8GCBUqXj0jzuKKzMzl7qKaO7ouW1jbsPVSHOos15OG1UBpiPQx/6v3iIJJ/P3qvO4peksLZl19+iY8++ggAkJ2djVdeeQVXXnklwxkRuJGqGDl6qLwDXnpqAi4YfBrmTBiAZHN80GUKpiHW0/Cn3i8OzPEm5PXLxMadRzvdpvTfj97rjqKXpE+ZtrY2tLa2ur+22+2KFYhIj4rG9UdhQQ4y0xJhNLRv1FlYkKP5vYysdgeq6pphtTtkfUx/PVRSn8sV8GoarBAA1FpsKC07jg+//iWkcrkaYjHeDbH3c7vCZXHJfgDK1FuoXBcHYrR+ceBwOrF2fSV2/1wDoH1jZwDISDWr8vej57qj6Cap52zWrFmYNm0axo0bBwDYtGkTV2oSdaC3vYyU7BmSY6hIiblAUns4/T33jopqOJwCdu8/0ane2hxCxF57vW506t3D6vzfURznDuiu2hxAvdYdRTdJ4Wz27Nmw2+2w2WxIS0vDjBkzUF0t/uFFFMv0speRkhPj5RgqUmoukJSG2N9z11qs2Ljj1LZCrnqrOHQSza12j8B268z8oMsXKr1dHAD+Q/Du/TWwjnWo8jsoUXd6mKtI2iYpnP31r39FfX09Dh06hIKCAmzbtg1Dhw5VumxEpAA1VveFOwdPqblAUhpif89tNJzq3enot6pG9/9dgS05KQFTR54RUjlDpZeLA0B7k/HlqDt/PdKR7Fkl/ZEUzioqKvDFF19g+fLlmD59OhYuXIiFCxcqXTYiUoAajWK4Q0VKL7Lw1xD7e26xYObL1rJjuGxYbzbEPsgRwF09VKldk5QoYtB89UiL9axqcXEJaYekcJaZmQmDwYAzzzwTFRUVmDp1KhcFEOmUGivU5BgqiuRcILHnzuuXgd0/14jWm5gTJ1u4FYMf4QRw7x6qrPQk5PXLjGjg8dcjLdazCuh3bz1SnqRwNmDAACxbtgyzZ8/GnXfeiaqqKghCEJeQRKQZam79Ec5QUSTnUfl67rXrK0XrTUz3bknciiGAUAO4dw9VVV1LxAOPvx5pMdzklvyRFM6WLl2KnTt3on///liwYAG2bNmCp59+WumyEdH/yD3BWM5eqWg+MNr7ucXqLTkxzqNnxOWCIT3Y8AYQSgDX6q7+/nqkxXCTW/JHUjgzmUzu45rGjx+P8ePHK1ooImqn1JYXcvRK6WmjVrmI1VucyfC/evAMujdMHoza2qZIF1kXggngoc6ZVOMiwlePtBhuckv+SApnRBQZSp8FGU6vVDSeUymVd72JBV2TKToDaqQFO2dSzYuIYHpWuckt+cNwRqRRWh2+AeQrWzTtB6WlbSyiqV69BTtnMtiLiHDqLpieVW5yS/4wnBFpVCjDN3I3yr4eL9ztOMR6M/L6ZaKwoDcy0hKjLlCES+rrGitDzd49VN27nVqt2VEwFxFy1p2UnlUifxjOiDQqmOEbuRvlQI8X7nYcYr0ZG3cexcadR5EZpYEiFMG+rrEy1OzdQ9XvjExY6ls63a+6rtnnBH3viwgtTyGg2BPbn3xEKgj1kOxgDmUOdFB3sAI9XpzJgOTEeEll8+avNwMylD1YWjrE3Fswr6tcB87riSvwJCZ49jO4DlR/5t3dPn+240VELNYdaRt7zogUIsdRLlK2vJB7bpqUx3vvq59FJzn3zk4JOJdG6n5QSs+r0/oQYLCvq9aOQ4ok714wMR0vIlh3pDUMZ0QKkeMoFylbXsjdsAR6vOq6Zp+hobm1DW0OAf4WKkrdD0rpRlHtIcBg5wMG+7qqcfKDHgTqmc1INWPoWVkeFxGsO9KayF8eEkWhQEe5BDv86Bq+EWvUXQ2LmFAalkCPB4MhYGjwx99wrfdzKdUoqjmM5Rpiu3/1Vvztxa24f/VWrF1fCYfT6ffngn1dgxkGj2b+Qq3BACyceS7mFOZ6XAxFS91peYiegsOeMyIFqHmUi9zHMQV6vKxuSWH3MnQcrq1paBW9j5KNoprDWKH20IXyukbyPFKt8NcLlpGaiKxu4oek67nutD5ET8FjOCNSgNpHucjdsPh7PJPRGHYY7DhcW9vQivXbD2P3/hrVGkW1hrHCnQ8Y7OsayfNItSLUixU9112srNKNJQxnRApQ+ygXuRuWQI8nVxg0x5vQI7ML5l1yFqxj1ds4Va3D38PtoQv1dY31bRvCeX+66s41RKj1kKblzaopdAxnRAqJxFEucjcsvhp5JXoZ1A4UagxjydVDF+thK1jhvD/1NkTIlabRieGMSCGROMpF7YZFz6FBroDpbxWmWj10JC6U96fehgi50jQ6MZwRKUzpo1w6hoP3vvpZVw2LFoQaMKUGYT1PNI81ehwi5AVAdGI4I4oAOXqcvMNBemoCmq3iS+hdDQvJR2oPi54nmscavQ4R8gIg+jCcEemUdziotdh83tfVsOSoUbAYIKWHxZueh4BjhV6HCHkBEH20N7uRiAIKtAu6Ny03LHrkr4eltqH9FAWt4QalgWl9M9pAr6G/zapJX9hzRqRDwW5yq4WGJZr462ERADzz7m6M3FeDySP6RHyFn1yLRII9fkqvtDhEqLcVpBQ+hjMiHfIXDhITTOiSGIc6izWohiVWGl85BNrHrqbBinVfH0Bziy3iCzHCXX0Ya8FAi0OEeltBSuFjOCPSIX/hYFRej6AaFr01vloJka7Au6OiGrUW8V7MSK/wk2P1YawGA63MEdTjClIKH8MZkU4FOmJJasOidOMrV5hSMkSGUkZXD8uYc3tiyUvfQhC5T6RX+IW7+pDBIPL0uoKUwsNwRqRTcgy/yNn4egccucOUrxDpcAqYeH7vkH5/Ocoox0HwSgl39SGDQeTpdQUphYfhjEjnwhl+kaPxbba24c3/VmLvoTqPgOMUBJRsP+K+Xzg9cv5C5Fc7j2DjjiPIDCFYydFrqOVNQMMtG4NB5Gn5/UXKYTgj8iHYoS6tzIUKRjiNr6vX6ZvdR9Fqc7q/7wo4iQniASmU4TB/IdIpeD4vIC1YydlrKDbEPPLcnpg8oo+kn1dSuIeAMxhEnhZXkJKyGM6IvAQ71KW3CfUdhdP4evc6eesY2DoKZTjMX4j0tqOiWlKwknPITmyIOadnN1RXWyT9vJLCHf5mMIg8La4gJWUxnBF5CXaoK9Kr2cLtseu46rB9+w0zhp6V5bfxDXYT3I5CGQ4LtHVFR7UWq6RgpcSQnVZW+ImRWjbv9xODgXZo+f1F8mI4I+og2KGuSK5mk7vHzmDw/NcfKZvgJiaY0GrrvJO5rx65QCFz6ugz8c3uY6KP2ZHRACSZA3+0hTtkp8dhbH8CvZ8YDE6JtteetEfVcPb+++/jgw8+AABYrVb89NNPePrpp/HEE0+gR48eAIAFCxagoKAAS5cuRUVFBRISEvDwww/j9NNPV7OoFKOCHeqK5Go2uXrsQnkcKcOMI885DQaDQXQ4rGPjFmcySAqZjc12WAMEM6B9DlqLtQ2pyQkB7xvKkJ2eh7H9iXQPsB5E62tP2qNqOJs2bRqmTZsGAHjwwQcxffp0lJeX46677sLEiRPd9/viiy9gs9lQXFyMH374AY899hhWrVqlZlEpRgU71BWp1Wxy9diF+jj+ep0SE0wYldfD3WB1HA4TC2LJifH4rarR/fO+QoHUeWeZaWbJ9R7KkF00hhjuZyZNNL72pE0Rifp79uzB/v37UVRUhPLycrz33nuYM2cOHnvsMbS1tWH79u0YPXo0AOC8885DWVlZJIpJMSjYg48jdVCylB47pR+naFx/FBbkIDMtEUYDkJFqxoVDTsNTf74Qcwpz3T0JHQ9jdjVuNQ1WCGhv3DoGs452Vp7wOODZX113lJ+bFXS9Sz0wOlCIUepQcaUPLZfr/RTNIvXaU2yKyJyzF198EX/+858BACNHjkRhYSFycnKwZMkSvPXWW2hsbERKSor7/iaTCW1tbYiL813c9PRkxMXJ2xBmZaXK+njkm5bq+taZ+UhOSsDWsmM4cbIF3bsl4YIhPXDD5MEwmTpfzwR7fzmkdk1CVnoSqupaOt3WvVsS+p2RicQE8b+XjnUdzuMAwG2zf49WWxvqGqxITzP7vW+rrQ27f67x92t5qLO0wpQQj6zuXdzf61jX1XUtSDSbABhgtbWpUu/HTjT5PKpJrLzhvq8dDide/ri8/fc92YIshX7HcN8HWqD0Z0iwr30009LndbRS/a+toaEBBw4cwAUXXAAAmD59OtLS0gAA48ePx+eff47U1FQ0NTW5f8bpdPoNZgBQV9csazmzslI1sQw+FmixrqeOPAOXDevtMdRVW9sk2/3lkNcvU3RYMa9fJiz1LRCrUbG6DuVxvMUBAe9bVdeMapHG35f01EQ4bPZO5fWuawCq1bvD7kBGqu9h7I7lleN9vXZ9pcdrU1XXotiB6nK8DyJFjc+QYF77aKbFz2u98hdyVR/W/O6773DhhRcCAARBwJQpU3D8+HEAwJYtWzB48GAMHToUmzZtAgD88MMPyM3lWD6pT+pQV6j3D5f3sGJmWiIKC3KC3n9KrscJxDVnTCqpw8Jq1ruUYWzXEGSrrS2s51J7GE2t94FeRWoKA8Um1XvOfvnlF+Tk5AAADAYDHn74Ydx6661ITExEv379MHPmTJhMJmzevBmzZs2CIAh45JFH1C4mxSAtLo/3Vya59p9Sax8rf4sIemenoLm1LeCKSS2slvO1wnPGxX2xdn2lu2xZ6UnI65cZctnUXgnM/cwC44a8pBaDIAhCpAshB7m7Wdl1q55I17USDX64QS/UMlntDlSfbAEEAVkivUnaqevOjVubQwhYZ97DfC6FBTmqr5br+BoDwOufV2Bz2XHZyma1O3D/6q2iw2iZaYl4+KbhDE//o/b7WosXcmqJ9GdINPE3rKntGZ5ECnJ9wH7+3W/YuEOeA7rlCnrBLtl3OJ14a8M+bN5z3L1Ja2KCERee0wOzxw/QzB5M/npnTEb47Qlqtrbhm91HRW+LxHYP5ngTMrsmorhkP3ZUVKHWYpO1bDzXUru4IS8pjeGMYk7HAFXTYIXRx474gRpVsatnOfZBstod2FFR5aNMnudG+gqYQPvZliXbj8BoMGhuD6ZQGrc3/1sp63mdcgh0vigQXtk4jEYUmxjOKOZ4N6hOHwP7vhpVX71jU0efGfZGng6nE69/XuGzF6amwYo1n1fgmktz8e6XBwIGTED6QeBaZrU7sPdQnc/bu6VI33hWLlLPFw1nM+Jw54HF8vAbkZ4xnFFMCebAbl+Nqq/esebWtrAncBeX7Bedt9RRadlx/FbV6LF5q6+A2f7c0g4C17JAZ3kOPD1d9fAh5XxRQJ4hyGB7GrWwcEIrGFBJjxjOKKZIbVAB8UbVX7jbe7AurKOcggmOR6rFd9UXk56qfq+S3Pwd3ZSYYMKcCQM0VSYAyO6wWlNtPGaIAZX0je9Qiin+9toyGgBDgP2d/IW7k41WDOyTLnrbwD7dApYtmODor6fM29Czgj/OSGv87TE1Kq8Hks3xKpfIf5kuHHIanrt7nMcxVmrhMUPtxI4KW//9YRSX7I900YgCYs8ZxRR/K+AuOq8nJg7r43f4I9BB57Mn5CIpMc49gTsh3gRAwOay49h7qM7vlbvUg72B9iAZKKAlJphw4TmnRc3kcS1Mju84RBZnMkAQBCQmmDqskG2v89njByAxIS4iu+qrvT+aFvEgd9I7hjOKOf4a+UC9HIG2N0g2x7kncK/5vAKlHeaPBRpa8vfY3nplpYgeGD42vyfGDs3xuc+ZnvmbHK/0vCKxIbLkxPhOr0GrzQGjwRDRYbNAFxB6H+KWggGV9I7hjGJOuCvgpPbgVPhYXejvyr3zY7eHgKYWO042Wj12o29frSktYLrCS2rXJMm/ZyjUmHzdcXK8WvOKxOZw+erhdL2+kaLG/mhan2TPgEp6x3BGMSvUjSSlhLtQr9x9PbZYYyglYHqHl3CPFPLF4XRi7X8rsXPfCZxstCEzyJAUamOvxsT3YBZqAKde3xxZnj00Sg0B62WSPTfwJb1jOCMKkb9wF+6Vu/dj+3quQAHTO7xU1bXIHl4cTiceevV7jyE+qSEpnMZerXlFwSzUALTRM6PUOZl6WgUqZ0DVek8hRR+GMyIFaOHKXa3wsnb9PtH5b1KeJ5zGXq15RcEs1AC01TMj5zFDWphkH0xIkiOg6qWnkKIPwxmRQiK9ulCN8GK1O/BD5Qmft9c2eD6P92Hh4TT2as0r8he0e2enoLm1LSaOVorkJPtwQlI4AVVPPYUUXRjOKGaoPTSh1NCSi9XuQPXJFp8rM9UIL/WNVpxs9N2j1DUlAV1TzKKN61l90sNq7NXsnfQXtNscQkwMeUVykn0kQpIWegopdjGcUdSL9NCEnENLQPvv89aGfdi853iH/bWMuPCcHpg9foD7d/IXXvL6Z8rSsAQa8ssf0B6S1q6v7NS4lpYd99gjrCOpjb1avZP+grbJiJjYlkHOMBzMhZKUkKQEbsdBkcRwRlEv2oYmikv2Y8P2Ix7fa7U5UbL9CIwGg/t3stodGJvfCw6ngN37T7QfkG4EnE5g175qmIyGsAOqvwY7JSkOReP7+21c7W3iu9Xn53YHAFTVNfttwJXunfQmd9DWm3DDcCgXSlJCkhIrY7kdB0USwxlFNb0MTUjtSQi0rcOOimpMHX0mPvz6F48GMNEcB8AKp7P9frUWm2wBtWhcf1QcOtlpUUBjSxve/fIACn+f47NxdTiBZHMcWm1tcArtJx/07N4FTqcT96/eKrkBj/XQpJZww3AoF0qRCklaWNRDsYvhjKKa1ocmgu1JCLStQ53FirX/3dfpZALA/4ap4TQ0bQ4Bza12n48/+cIz/A59Nlvb3P93CsDh6iYcrm7yKL+eezqjUShhONQLJX8hKTkxDnEmQ1DlCEakF/VQ7OJaYIpq/g4618LQRDCHM1vtDtjsDnRL9V3m9NQE7D1YK/n5XQE1HIECcIu1zeeB8MHwPrTbanegqq5Zkwd5W+0OHDvRBEuzTbUyBqoP79vVrj8pF0q+FI3rj97ZKZ2+/1tVo6IHmbt6Ch++aTgeufkCPHzT8IgcZk+xhz1nFNUiNYlZ6uNJ6Unw7l0zJ/huGM4+PcOj1ywQOQKqlGGn2RNysb2yCq02Z8jP42rAM7smanbvKddrtaOiCrUWm/uA+mBPTAjnOTNSEzD0rGz3c/k6F7SpxYY6i021+gtneDJQ72yrrU30Nrlw2JzUxnBGUW/GxX1RcegkjlQ3uuc19cpKwYyL+0r6eaVWe0odcvWep+MKOCajAQ6nAABITDDhwnNOw7Qx/bD3UF3IG6Z2DKA2uwOHqxqRk52C1OQEn+FUagAelddT0qHuvrgacC0v8PAu2/9eHkXL+OaGfSjpsEDENZ/QKQi4esJZAc8FVav+wrlQCvS3UtdgZWNGUYXvZ4p67355wGOyulNoHw5598sDkhqjQGEg1HpWR7gAACAASURBVB41KT0J/nrXunZJwE2TB8Fqc+DMnmlITU4AAL8bplrtDpw42dJp7kzHAFrTYIXJ2D5ZH2gPs8mJcYg3GXCy0S4aTqXMzRG7T0KcEcdqmyXVl2sFp+/exmpJ8+eU2u9Oyhmc2/dWY/KFZ7hfKzmes3TPMdHbSvccxxUjz5R8LqgaC2RCncMV6G8lPc0MS32LImUmigSGM4oq3g1vuKs1/f38jopq9zYVofSoSelJqKpr9tljUGuxYtWH5Who9jxo3FcDOHX0mRBMJtTVNnXatNY7gDo6jD46hfaVly5iPS1SVvGJ3cfhdOLO50pF9zozGgABQEaHBrymvtVnfdQ0WLHm8wpc/4eBovWv9H53Us7grGu0YsnL36JgYLYsz1td1+xzqLjV5sAvR+slnwuqxgKZUFd7BvpbSUyIg0WJAhNFCMMZRQVfDe+Yc3v6HOLzPlpIjL8Gt9ZixcYdp4aTQhkeCtSTEGiT14Zmm+hzd2wAU5IT8OHXB7DkpW9Ra7EiI9UzlEjp8REjFm6lzM3xvI8Jo/J6iDa6w87ORuH5vZFgMiIrPRkmozFgfZSWHUdyYpxo/Ss9HCr1DM6TjfJtYwKD/5WKKV0SJJ8LquYCmVDmcHHlJMUShjOKCr4a3r0H63z+jDnBFLAx6ppiRnpqAmottk63GdDes+MtmOEhV0/C5AvP8Jjf5S6jnx4DMR2f29UAiu3O3zEcSOnxESNXT0vHRre2oRXmBBMAAVt/rMK3P1XBKcBjknug+hCrfzX2uwvntQpVVrckn6csJCaY0Kt7iuQyaX3vLrU3HCaKJIYz0j1/De+RDvtleRMEsWjlyRxvQpck8XDm66el9Mi5SBlq8w4vMAC+ii520HigUCK1x8ebXD0tHRvd1z+vwOYOq01dE+o7bppbNK4/WlrbPO7XkVhoVGu/O9drtaOiGrUWq3u1plLPa443YeQ5p3U6MQIARp5zGszxJpEeJ9dqTTtONlp11wPFlZMUCxjOSPf8Nbz+4pfN7gzYOFrtDp9L+H3p2CMX6HByKUNtHcPLgSP1eOqtH3w+t+ugcRepoSSYHh8XJXpa9h7y3dMJnAqUV088Cz8drBUNzWKhUa1d5ju+VqaEeNSfbMLyNdtxslFaOUMxa/wAGAyG9oDvNWztXSbv+ZjsgSLSJoYz0j1/Da+voUcAyEgzB2wcQx3yczideOO/+/0eTh7sUJs53oS+vbpKOmjcRWoo6di7UtPQ6mO1phH1TTbFelokTajvECiHnpXtdzGFd/hQ8ygec7wJWd27IE5womCg/3IGQyxQSR3u8+5xYg8UkXYxnJHu+Wt4c7JTOp356JKfmxWwcQxlyM9md3Q6QgnofDh5KENt/n7X3tkpmDMhV/L9O4YDsQZe6j5ncpFS174CZccJ4jMu7ou16ys9hooH9knHzPEDRO+v9HCeHBPZpQx/M2wRRQ+GM4oKvhrAK8eciUfX7PA4q9FkNOCi83qgaFx/j8ABQHTYx9fu47565dJTzX6PUNpRUR1wrpe/IS+POWiWVnTrYsZ5ud0xp3CA6NYMwYSDjg28Od6Es8/IEL1NCVIm1AcKlOZ4k+gCiM1lx7G9sgqj8nriwfnno7HZrtpwnhwT2bW88S5pB4eqowfDGUUFfw31Ya9FAQ6nAIPB4HHkjTneCIPBAKvNga5dEpCSHI8Waxtq/3fmpRhf3x/YJ93vEUp1FmvAuV7+hryCbey950E5bHZ3+Kypb5b0Qa7Gh77V7sDY/F7uveNqGk5NqM9INWPoWVkBA6W/oeJWmzOigSbUcKvGSlPSN6X38FMDg6UnhjOKKlIb6m92H4PVfmrzzo7/P9lkw8mmzhO4xQzN7Y6Dxxu9Nnvt6/cIpfRUc8ChOSlDXv4ae7EPOtc8qOP/V99p2M/XB7kaH/piz5HXLxOFBb2RktQekqV+YEuZt6a3QKPWSlPSLz33rEZDsFQCwxnpQihXVf4atY5hLFRGA3DtpQOREG/qVDZ/w3NdkuLhcDpRVdf+M+EMeXnXi7+gk5GWCMD3B7nDKWDeJWd5PL4aH/piz7Fx51GYTO09fsEcdSRl3preAo1aK01Jn/Tes6rnYKkkhjPStFCvqqx2B2xtTp8byMqhV9apDWO9G/qicf0hCAK+3HnE4ygkoP1czzufK4XV5vD4fYIJC77qRRAEjz2vXEFn486jyEwzY/iQHj4/yL/aeQQQBEy/uD8am21IMscp/qEvx/FaHcOplHlrvgKNVodV1F5pSoFp6b2i555VvQdLJTGcUURZ7Q4cO9EEh90h+kcY7FWVd2hp321eXkZDezC775qhPu9jMhox4+L++GHfCdEeD9f2GqFeJfqql0Q/v29NgxWflf7q83anAGzceRRbyo/DanOia0qC6P5cgHwf+qE2LP5Cu2tI+Jvdx0R3zvcONHoYVuHRRdqgxfeKnntW9RwslcZwRhHh8SEnct4jENpVlXdocTXO5nhj2EOZF53XE8MGZnc6YsnXVXQwe6QFc5Xof9J75zDizd+u9e2P0V5PvoIZIN+HfqgNS6DQPqcwF1NHn4m1/92HvQfr/O6Er4dhlWAXgWipZyeaaPG9oueeVT0HS6UxnFFE+Jz35HBi3sSBAIK/qvIXWpLMcbDZbX5PDPAlM+1Uo97x6jjQVXQwe6QFc5UY6sa4Lv6CmVRyfeiH0rBIDe3J5njcOGmQ36Cit2GVQCs+tdizEy20/F7Ra8+qnoOl0hjOSHX+PuS++uEoYDBgTuGAoK+q/IWW+kYbuqWYUdcofntGagKSEuPR2GxHQ5MNGWmJyOuX4Z5IH8qQazAHYQdzleivXsxxRljb/PcQ+js1wWf5Usyob1LmHMZgG5ZgQ7u/QBNtwypa7NmJFlp+r+j5UHi9BkulMZyR6vx9yDkFYOOOIzAZ23fRD+aqyl9oyUhLRF7/TGzcIXJA9JDTcPXEs4I6b1DKVXScyQBBEJCYYHIPN3Y8FinQ7+OLv9DXPT3J72HvQPDBzGgAzumXjonDTvcZVMMRbMMi51CI/8cKfLyXlmi5Zyca6GEITo+nROg5WCqJ/dykOteHnD87K0/AanegaFx/FBbkIDMtEUZD+xBjYUGOz81I83OzRB8v/3876Is91nV/GOixF1i2yAHl3qRcRReX7MeG7Uc85oE5nEBOdhePifuJCUY4BQEOp/Q5cWL10js7JWAwE2M0AAYDfC4mcArApl3HsXFne7CtqmuG1R54bluwpNZ9oNc5mA92c7wJ5w7oLnpbY4sN7331c1CvSzCsdkenuhT7nlRS3pMUOjnfd9SZ1L//WMGeM1KdlOG+jsMEwVxV+esil/MKLdBVtL9tKKpPtsBqO9Xge5+5KYX375JkjsNDr34X0u8iCMCds87D6T1S8d5XB/DVziOi89K+2X1MM3OZ5BwKMfj4vtUuKDIkKDYv7NwB3WEA8MO+EyHXrx56dvSOQ3CkFoYzUo1ryDDJHIex+b1gs7fhm93HRYOAd2MitbteLLS0WNvQ5hBgMgb3WP4EmsjqOvpJTMdg1lEoQ0+u36WqrjnkRQLdUszIyU5BsjkeE8/vLTr0C7SvBA13CxC5yBW0rXYHfth3wu99/L0uoayKFJsXVrLds85DqV9OrlYeh+BILQxnpLiOPQWe5yUmoGf3Lp3OvgSkNya+Gsc4kwHrtx92906kpyZg4OkZmDNhAJLN8bL8Xv6uotscguSVmi6BJhX7CwLBrAzt9LyNVjz06nfIz83C1NF9kRnE4+ysrI7oXKZwg7aUla9ir0s4myP76lEVE2xgZ8+OOvQ4t4v0heGMFOfdU+DqKau12FBrsaFvzzTUN9qCakwCNY7ez1lrsaG07Dh2VFZjVF4PWYbj/F1Fm4z+j3AS07WLGSajAVV1noeRSwkCUleGmoztw5jevZWunhqnICA5MV5yOKtpOHWIu9p7a8nxfFJCrdiQYKirIoPdBiXYVYDs2SGKDqqHs6lTpyI1NRUAkJOTg6KiIixfvhwmkwmjRo3CrbfeCqfTiaVLl6KiogIJCQl4+OGHcfrpp6tdVJKBlJ6CxhY7Fl9XENQB1/4ax+kX9fO7Savcw3G+rqKLxvWHUxBQuue4pM1h6xqtWPTCFjgFIPN/AWzq6L5Y+99KlJYdd9/PVxDo2GtS09Aq+hxiK0U7klpWF6MBSIg3ST5IXQ5y7uUlJdR69+KGsyoy2B7OUOeKsWeH1MINj5WhajizWts/kNasWeP+3hVXXIGVK1eid+/euPnmm1FeXo4jR47AZrOhuLgYP/zwAx577DGsWrVKzaKSTKT0FJw42YIWa5vkxiRQ4zgmr0fA51RjawGT0QijwRBU2HH1aLkC2De7j7p37Pfm/Tt07DWpbWjF+u9/w+6fa1BrsSI9JQHNVkfAsgRTVld53/vyZ2yWEB7lIvdeXqdCreewe3pKAs4+IwNTR5/pcf9w9rsKZu87gHPFSLu44bGyVA1ne/fuRUtLC2644Qa0tbVhwYIFsNls6NOnDwBg1KhR2LJlC6qrqzF69GgAwHnnnYeysjI1i0kyktJT0L1bUlC9A4EaRxgMAZ+ztqEV1XXNyMlOlf3Kr+PCh2DmF4nxFcwA30GgvdckCSaTEYIgQBAAh1MIOnhJkZ4Sj72H6kRvCyUAB3otlNjLy3soMCHehPe+/Bl7D9VhS9lxVByqk3zyg5SeLrF5YecOyPzfas0azhUjXeCGx8pSNZwlJiZi/vz5uOqqq/Drr7/ipptuQlpamvv2Ll264LfffkNjYyNSUlLc3zeZTGhra0NcnO/ipqcnI+7/b+/Nw6Oq7z3+9zmzJpnsC1vCEkKCAoEAouyCQdSntLiitFgvXqvW2np721t3USm31ba/a2u1ra1d8OJu+XnbXx8q+yZbIASwJBAQSEjIMpNk1jPb+f0xzDDLOWfOmT3h83qePpVZznznO5Nz3vNZ3h91Yn9hlpbmJvR4Vytzp47Cp7vOiN5/w+QRKB9ZIPt4uflZKC3MQpfJHnFfSUEWrqkqjfqaPIBffXIcudkaDFg59PRzKC3QY/aUkVi9bBJcHi9MAxwK83TQa0O/dw6nW/A+j8eLt//vBPYd70B3nx2FBi2MZvH5lPFSUpCF8WOLI9YHAG9tPBZy4uy3umQd09/dGo6KZeARaKt1eQCrVVwoq7QalJbkRH3d8L0rLcjCDZNHYPWySVCprvwK7+ixwmiO//XEKIdv74QigdlZWjy0fAoA8e/03KkjQ77LYueQ7903Q/B7JPbdIqJD5+vUkZufhabWXsH7mlp78fCdWfT9jZOU7t64ceMwZswYMAyDcePGITc3F319fYH7rVYr8vLy4HA4YLVe6eDzer2SwgwATCZbQtdaWpqL7m5zQo95tbJs9mjY7E6Bbk0dpteUYvWySYr3ekplEbY0RFo+TKksgrnfHnjN3U0dohGj7j47uvvsQf924NNdZ3C4+RLsDncgVF9bVYL6GeXI0qnw/tZWnDxnRL/VFagL80dUNmxuiWhCSCa144th7rcjfOc4lwd7jgrbYYjh/yx4nhfcV7VKuF7NYneJDpUvzNXD43TJ+mzD967LZMenu87AZneG/Ar3uDwoyhWPWsl9PTGk9m7P0Yu4dVYFdBpV0Hc6tCty2ezRgdeXcw5RAxGfodBt/rUJRRWp5ofO16mktDQXrV/2olvgxzHgK1Np/bKXah5lIPWDIqXi7KOPPkJLSwvWrFmDS5cuwW63Izs7G+fPn0dFRQV2796N73znO+js7MS2bdtw2223obGxEdXVFCIdzIh5j/kvJsGREbmIjSDy365iWaxYXAWX24PPj1+CM8q8yWDauq78MOgd4LDtcLug95c/omJzuLFicVXcKUwl6LWqiFooP7EMRp86oQQr66vh8XrBMEyI6KgZXRDSkBCByIehxA5Fbqoy2V5eUnvXO+CAccCBEcU5Id/pbpMNYBiUFmTFVGsTTVyJ1fbcdWMlPtp+JiNrfkgwDm3I8Dj5pFSc3XXXXXjqqadw3333gWEYrFu3DizL4gc/+AE8Hg/mzZuHqVOnYsqUKdizZw/uvfde8DyPdevWpXKZhAKUnISDO8hys7VxveZREePQo6d6cfeNHug0Kry/9TR2NHbE/Dpy2Xu8Eye+NKLfktxIWTBOlwcWm0vQsy0Wz7Om073gFvn2LdyK4YNtpyWfy7m9mDt5OE6e74upXkppgX0yvbyi7d3mhjasurkGgE80fbyjNWZxJLegWqy2p/l8Hy50WSJuB9JX80NF4lcHZHicfFIqzrRaLX7+859H3P7BBx+E/JtlWbz00kupWhYRA+k8Ccu5mOcbdCmNZCVamC2sGwEWDHY0XpQ1QSEYpR2BAGA0O3CmvR+Vo/Kh06gCQppzedB0WtpBvzhPh6WzKnDP4ipFdih+5IzCCvZ+80etls0Zi7YuC8rLDHGJ/WB0GhVqxxdj25GLgvcHi9h4C6LlPF8qqtjebRG8PZ1DzqlI/OqBDI+TC1XsETGRrpOwx+vFpgPnwTA+M9Vw/KIlltReumEYoChsFigYRjClGu3XafCJ0zjgAMNEGs+GvDaAV99rjKijk7OPVocLL7x9MESgK0FKTGbrfTNDU5nOq59ZISrO5Ih/vziSgnN5cLi5S/L5Oo1Kcv/FPk+lxrWJIhmdtETmQobHyYXEGaGYdJ6E3996WvTCCVwRLYZsLXRaVtKKIh0UGjQwWSI7J/Oy1Vi1dCKqKwpCokAr6ydAxTKKf52Gnzg3HbwgOjMTiPRX8712tawUqX+Pw42A5Z6wnW53hB2HigWGF2cLpu1OnjOFjPxK9A+Dojy96AgrOeLfL47KRY7v8XrxzqZm0YaRYHEltf+siOBOV81PPP5vxOCFDI+TA4kzQjGJOgn769Vy87NkvW60aQPlpTkB0bJx1xnFwqzAoEVfkuvGrhlbLFhcP2Bz49d/PQ69VoW5U4bj3psmQMWysn6dStX9+U+cfpHX1NqLLpM9cGFnIFzPHyyyxaJaYl2au5s6FEW1fvyXwyFNGICvM7SzV7gDW2gWa/ia40FOPU08BdHvbz0dYtUh9XyptYwqNYSI1/A1phoqEieIxEHijFBMvCfh8Hq10sIs1I4vjpqW6rdwkhEcq90Nt4eH2yN/uDTLAPOmjsDS60bDkKXBS386KKuQnmUBr8KgnE7DYsVNVcjWq0VHLDmcHmxpaAfDMCFRIKFfp0rq/vwi7+E7s9D6ZS+ydGq0dVnw6nuNgmsNFtlCtSXVFfn4/MQlwec6nFcmEUSLppltTtHaqWijpqTWHC/R6mliLYiWM84s/Plia7mS3s2Mmh8qEieIxEHijFBMvCfh8Hq1LpNdVloq36CTjG71WX1DuAHIrjdbWDcq0H3nW7/w+5o7eTjuWVzlOz7DoChPj7/ubMUeBbMoOZcXG3edxaqba7Bszli88IcD6LMKv5cjLd1Ro0BidX92hxvfWFoj6IWVm58VEC+Vo/Kjpu8A4dqSaB2c4Ww73IaGk5fQZ3EFROTy+eNwrLVXshZOCYmMzsiJWMZSEB2thm/O5OFYPr9SsAFCaC2ZVvNzNRWJk10IkUxInBExEetJWG69mtCJT6dRoW5CiWjNWdHlzr5+qxOFudLu/CzjSwutWBxauC31vlQsG1IPxojMzdSqWVFftR1H2gGeR/3MClFhBgBGMxeIAgnthdQ+7jneiX+dM2J6TVlE8XxwlFKpyFbSwRmOx4tArd2VuaEd4BI4UqquugQAQoRNvEjV08RSEC0VdS7O00GnYfHCH/YLRkLF1pJJNT9XQ5E42YUQqYDEGRETsZ6Eo9WrGQcc2HakXfTEt3JJNU63DwjW2gR39um00mvx8sCFLgve33Iaq5ZODHlfdy4cjwW1IwLGokpnPGbp1XCKRPe8PHzikmFQJCEgi3J1MGRrsP6fzWhs6UGfJXQvokVgjGanoBdWeJRyxeIqeHkee4MigHqtCjzPw+P1Cl5sEtUJGy3iWF6Wg4mjC30dp2aHYHcu4BPa86eOAM/zePatfUm7YIpFSpSII+nOVE3ID4/BbEORSYIx0ZBdCJEKVGvWrFmT7kUkApstsYXcOTm6hB9zKKJWscjJ0kAt0+VfrWbx+YlO2LnIC3NRnh5WhwtbD7cH7rdzHpy5OAA758aUymKwDIMFU0fAYneh3+wE5/KgOE+Pknw9LnRZAs9ze+Tlys5fMqPf5sTkcUXgeR7vbTmFDZ+14B/7zqOptQcmC4drxxaCZZiQ5xkHHPjb3nOCx+ScHmhVDKSWYLa6MLWqGF92Co+cmTN5OD7d/SWOnu4NiJjgvairLhXdx2AsNqdgwX+/xYmF00ZCo1bh+FkjWi70B+5ze3ic7TAH9jwcqc9Qq2EFZ3AqgWWA8jIDnr1/BqZVlWLhtJEwDnCCghwAbpw+CmoViy0N4t+bePB4vYHvxd/2nsPnJzrR0+8Q/F4EI3YOuXZsIeycG/0WJzinG0V5etwwaRguXDLDLiBY/Z+V3L+xq5FUna85lwcbPmsR/O5fLZ8TXRsTR06OeBkGRc6IlCIVOaitKhZNlwWnPFUsi1U31+CeRb4Ikopl8OP1DTGtx8sD2w63Q8X6LrJyfxFHs5hwRhGHJrMD9TMrwLBMRNRq7pThcHu8omLEvxdyjGajeWHJ8esSSm+KvfacycOw70SX7Dq8YBgA37y1BnUTSiNMZZvDrDb86LUqLJszFj/+yyFF70EJiY6UCEWd+y0ctotYnZANReZAdiFEqiBxRqScK3Vd3TCaOZQW+OqgFtWNUnSBUqsYbG5oQ8PJ7rgtMA43d0MsCCJ0gY/FhT+YwlwdivL0+MaSGtx9Y1XIfEYAePI3e0WfazQ70G2yYVHdKHg8XjS19oqKxGheWLFebKRq89QqVUz7wgP4dPdZtHVbQ9KRUmt0ujzo6LHKeg+xFHAn09MvOPWXahsKKmaPDbILIVIFiTMibfA8D573/T8A5Bu0ik584RGNeDCZJeq3BkJHG/lZsbgKdodb0rNKDKvDhY93tAYK88vLcgH4Umh/+v9Oot8aaVTrR6ti8dpHTYHaqinji3HySxM6TfaIx0bzwor1YiNVcxgp3HTI1mtgsTlhiiKi/bVywJWoVLQ1lpcZJO83ZGuwYXNLTAXcqYqUpMqGgorZ44PsQohUQTVnIlBePXm8t+WUz/LhcurL5nDjzMUBON1ejCjOwZmLAxHPmTtlOOomlAb+LVX7EQtFuTpk69WCx2MZ33Dzz0904sIlCyaOKYRGzYJlGEwaV4TNhy5ErbPSqUNrsdweXrAm6r0tp7CjUXwCAgB4vHxIbdWXnWZYHO6Ix5WX5uBbX50EgIfZ5gLndKO0MAuzJw/HisVVYBkGahWLnn6HrD33w7k8MA44oFb7OgjDaw5ZhsGUymIsnDYS86aMwG2zx6J+ZgU6jFac6xRO1YYTXL8TbY0za8ok7z95vs/3fQurR7PYnJhaVSK5Di/PY9+JS4Jp2qI8PW6bPUa0xkjpOUSoFm3ulCufVSII/O0loTYvnaTyfJ2KzymToWtj4qCaMyJjsHFu7G4SFh+HTnbh+QeuA8/zIf5hei0Lb1j3YDRDWrF0nkGvFhQy02tKwfM8tjREplWDRxvtOd6JhpYuzKsdGYgQyTofM8Li7XBzNxZMHRlIZ0YzKBVz9BfiYo8VL/zhAIrydKitKkH9jHJUV5bA3B8aYZNri6I06uJP23m8Xqz/ZzN2H+2QuXKgd8DXuTuiOEfWGpfPr4Td4RsDZTJzgfuXz6/EC3/YL/gaOxp9XbO+6Qmh6w9+ryaL8Pcs0ZGSRNhQSKUrafZlYrga7EKI9EPijEgo0WpZ3v2sRXSsUp/FiZf/dAiGbE1IpMLh9GJrQzvYINf8LJ1aVIAB4rfrtCpcd00ZmlqNERf5d7eckvUeHU5vIK1RP6Nc1pgoziW8IKOZCwiomtGFUS0qlPRBBotKf9ND7cThCO8P9V9sls0Zi7YuC8rLDBEF+QCw4bOWmKwe3t96WnKupxibG9oCBsFiF0SP1xuSsizM1eKGScOxcskEZOs06DLZJAeH+/clfP1SKfPiPHmefg6nOybPtVhsKOQIZypmTyxD2S6ESD8kzoiEIOfiwLk8EQOuwzFZONFIRbBrvp1zx+QsbzRzWDprNO5ZPCHkIs+5PDh6Spmx6qGTXVh6XYWoy75cePiEzt7jndBrVTF1OsrhSEsPHM7IqGG0z84ngMTTrVJRFznjisRoOt0LbpFH0lMsXEQZzU7sPd6JbL1a9uD28PVLrbnAoMXzD8wUFK9+/PvZ1NqLbpM9JXVdcjpKqZidIAYPVAFKJAT/xaF3gAuIjc2H2vD+1itjfuI1L+0d4LB+UzM8Xi+ydGrk52gUH4MBsOnAeahVDMoKswMX5FjW1mdx4uU/H0KWLnG/cZIlzABfdMQk8B6jfXb+yFc0Ww4h4vnMpY4LRE/TcS5PoIBbyetIrXnA6oSdixS4wfj3s8tkF/1bSCRy9gGA5F5QMTtBZBYkzoi4kXtx8P9yj4e9xzvx4h8PYs3bByU7GsXwO/SHXyhjXduAzYW2bisMWWoU5aYm8qDXsiiOYa2FuXoUhj1P+rPrxpmLfVEjX1JRlyydGgUxRmTCj8u5POgy2QLfJzlpOs7lwaK6UVgwdThYkdrA8NeRWnO0CJPcv4VEImcf/KxYXIX6meUoztODZXwp2vqZ5UNy9iVBDGYorUnEjdxalni9wfy0dVsFb5eqQQvHn8oCEEhvThxdGJMtBgBY7G4smFaKRXXl+Mk7h0RrzBLBvNqRvsHpbx9Q5O9WV10CvVaNnqC6QKnPrneAw9q/HJZ13PCoi5yCernHFUu7Lp9fKZqmKzDosOngBTSd7gk8Z2RJjuB3J1uvhlrFJKQJIB11XXLSlcG1oFTMThCZD4kzIm6U1LKEd91pNcI1ViOKstFhtMleQ6FBh2srC7GnxPHyEQAAIABJREFUSZ646h1w4M//+BdOtfWH+IVp1YBAWZYsmk73YlHdqKQJMwbAwjpfl2hvvwP9UYQZywA8j4CYuevGSry18Rj2HG0PvOfa8cVRa7KkWFQ3UjDqotSDrqLMAJvDLdiJKVVPJSb2c7I0IU0IvvfHwZClhsUe+gFf6LIEIqnxNgEoFUqJGs4utg9TJxTj4x2tgvWEVMxOEJkLiTMibpQYM4Z33RmyNfjnoXbsOXox5MK8fH4lnv/9PtHB4OH0WTlcf80w2eIMAPZ90RX4794BDtuPXERFmbBpqxz6LU5sOnAhpufKgQfQ2j4AFcvKKnT3RxH9Jr8fbmsNsQrpHeCw7fJ7jkWc6bUs7lkcaUMhldrLz9Fi6oRinDhjihBibg8fIVqipQlffPC6wH/7j1c7vghNrb2Cz7EJ2Kj4nt8d2Kdw5DQB+IlVKMXbKCBmNcLzPA3pJohBCIkzIiFI+VAJRQqCu+4eWj4Ft86qiHjM9Joy2dGXghwdxgzLjbtz0uZwYWHdCOw7fgmcK7pFRjBFeTq0SHSjlpfmwM6541pfe7cFZpsTudla2Sliv+u+XissAKx2JxZNH4Wm070wmh0Q0SgRcE6vYJpOKrVntjlx2/VjcN9N1RGft4qFomOZzA5YbC7hOZVHhDtLxdLeRjMn+r79TQByxBlw5W+hqbUXPX32lAglIasRAHj2rX2CjydfM4LIbEicEQlB6OKgVjGyTUuFPINWLK5C8/k+WZGsadUlkoJFp2FliS2jmQPn9HWDci4n8nO0cDjdsp47cXQh9krUrN29qBK7my6hd6BL9DHR8PJAW5cF14wtCoiA3U0dsro8xfzYjGYnll5XgXsWVaG7z47/+aBRVsSyKO9KyjpYgMtJ7cn1iJKbMpc7p1L0veTqwPO84PtWajPh/1t4+M4stH7Zm1KhFLwPUh5v5GtGEJkNiTMioQRfHDZsbok5UsC5POg22WBzRO/IrCgzYGX9BAA+Qefx8mhs6UGflUNRrq/Q/8ZpI/Hjd6IXt4MH9p24FPhnv1VcpGg1LFwuL4ryrqRiT543CYoClgH+nw+ORX/9KLAMUF5mAHBFBCyfPw4bPjuFk+d87vhKK95YxtehqNOoUF5qkB2xnFCRj06jFTuPdoQU3tdVl2LahBLBaQtKLRtimWUYS+NJbVUJVCyT0JmJeq06rUKJfM0IYvBC4oyIiWhFzUpGxQQ7qQdH26JFPnKzNZhZU4qVS6qhYlnYODfe/azFN8LHwkGrYWG2ObHneCdOnJVnMCtH2Oi1KsyrHYHl88fBYnOF7IGYKIjFMFeIUaWR7v3ZOg3+/SvXBgTtax81KYoaeXmEpO3EBpdb7S6YzBx0WhYut2/mZLCQBa4I8MUzRqF+ZnnUkVBykDteSuo5+Tk6ya7R+hnlKCvMCnlOPGsOJx1CiYZ0E8TghcQZoQi58xWlLRocONXWh8qRedi462yIk3q2XiMrjVlo0GHN6uuQm62FjXNhw2cn0dDcFZJ+dAb9d581xhZMAXQaFsvmjEW2ToNsXagRbrAoMA44wCiw94jGqNIcPHP/dIl1qTCiJAdZejWgQJzlZWtCxIHYqCTO5cE7m5pl2Y0cPdWLtQ9dnxDLhlhmGbo9POpnlGPZnLEB09gnfyucVmQZwJClkfU6sXZapksoxSJsCYJIPyTOCEXIGRMDRK/7+cX7R6HTsuCC6qB6B6SHmQczrboEKhWD3//tiwhRlmz6rS6sefsgZkyMFKXBF/gz7f342XuNCXnNhdNG4pu3TIz6uPe3nkZbl7APnBi5OVrR9GB4qi3a+C0/xgEHuk02lJflJixdJ6dOTezHg80unh4PjxwKvY7Soe9CpEMo0ZBughickDgjZKMkVanTqFA7vjhkUHbE8WQMDA/HbzS799hF7Gy8CE+iwlIKMVmuiFKhC59Oo0J5mQEFBul0mhy0aga3Xl8RVypZCgfnDow6kkLJKCYewGsfNSV9pmQ4Yj8exDpVAaAoVyuYVgze7493tMbdaZlOoURDuglicEHijJCNUvfz+pkVkuIsFvxaLNFGrwUGLQxZGtHpA2LsburA4eYumMzOELPX97e2orGlJ25hBgBON48nf7sfKhbweIHiGFLJUpjMXIgNhZhoUNoFKVfAxGvK6n9+lk4tKk7FOlUBYOKYopDXDY+SFeZqYeOEu2Fj6bQkoUQQRDRInBGyUVrUXJSnR4FBq2jEULroszhhcyhfp8PpCdhY+MXIvhOdES70icBzWV/EmkoWQ2jUkZD4i3X8lpiAiTdVGP78WKKUKpbBvTeND7ktPPomZStClhQEQSQDGnxOyMZ/cRZCqKhZp1GhbkJJKpaWEGId2xROLMJMr1VBpfCvMXyQttTnA/iEiBBOtwfbDrejd8Bnw+EXfxs+a4l47IrFVbhpxijotVc+a71WheuvKYXIXPGI4dv+AeYbNp/C5kNtEa8bPpReDL+I8j9fSpgFrzcYj5fHp3vOhaxNSWqYLCkIgkgGFDkjZOPxeuHleei1bCBNpNeqMHfKcMGiZs7lQf3MCrS09aNdIl0Y3hhwtTG8MAudJrvi5wVHbfypva/OHYOT500hTQEqFpg/bSTumD8Or7x7FG1h3bBiYnJH40WAYbCy/sqIJhXL4utLanDXjT7DWvA8Si9HjU6375OMqgZHunoHOIhoRVmpQqUi6oZJw7DvRKdgejP49ZSmhtNlSZHo+ZxEdGjPiVRC4oyQzftbT2NrmLGow+kBwzAhaSihdFV5aQ7MVif6ba5AUb+/dmrVbdfiiV/sSEh9VqrQaVkwkK5lkktXn3JhBvhEjyFbiw2bWwJ7rdNGDpL3eAE1y0KjVsPpij5JwI+XB7YdboeKZSJqxvyGtcFEs4oINyUW6+WQkyqMJqIKDFoMWJ2BjshFdaOwQ6T+Mfj1pFLDeq0KOXo1TGYubZYUPtuYUzh5zhhS55jKpourjUR06hKEUkicEbJQ0qkp1DEHcFg0fRSWXleBLJ0ads4dSAfZODdystSDSpzl6DSYWiXdjSqXWBtO66pLsHHXmZC9FhvjdKSlBwumjvRFuxQSLZLljygsnz8u8Hih+apyI11yUoVSIqo4T4/nH5gZ+I75PdrkjoESE5nzakekzZLCLxDCR3XRIPPkI9c+CKDoGpE4SJwRspDbqSl1EW463Yt7FlVBp1EhW6+OOglgRFE2qirysOtodNPTVGOycKifWQGVisWhk11xNT0wkDeZwA/L+CYFfHXuGLz4x0OynmMyO3wpyIIsdClMoYpFssQiCi8+OAsWmzPkAtXbLz6+KBw5qcJopq652dqQSQpKTGCl/MhULJuw4n8lF/JwgRAODTJPDnJ/lFJ0jUg0JM6GKIn+BZdv0KEwVxt1MLRcERftYgMATrcXi6dXZKQ4YwBsPnQBK5dUY9mcsVjz9sGYI3/Di7LRYbTJfryXBy50WfDultOyBU9hrh6lhdm4YfIIfLrrTMT95aU5uNhjFYziiUWylEQUpCJdLOMTpwU5OkxTkCpUauoq9/HJ9iNTeiGXE3WkrtHkEOv5jCKaRLyQOBtiJOMXnMfrxcc7WkW9noIjD9J2Gzo4XR70WTjsbuqI+romswMqxlebptQeQikl+Xr09Dsibq8oMwiOk/LywLYjF6FS+S7kMyZKW0xoNSxmTyqDSqXC0VO9IeLgq3PH4L/e3CeakhSj4WQXdEHNGVL4P6PVyybBZncKCpQNm09h22F5w8qVpLkB6cjViJIc39xOC4em0z1QsYys76tSEaX08cnyI1N6IZfTpEBdo8lBjn2Q0r8FgpADibMhRjJ+wYlFufwDwP01Rf4LnthF2Opw4YW3D0KjYeCUYSLrj/bE4q2llMqReZhcWYSjp3rRZ+VQdFm0+A1ldxxpF4wq+U++d91YiebzfWjvtgg+zunyYv8X3ZhXO0Iw7TevdoTi9+h08xBLiOq1KjhdnojokF9MCgkUX1cmIysSJSUYjAPCUZyQuaNmBwpydMjJUocY/6Yi4pBOE9hYLuRy/OtokHlykJMO7zKJp+wpoknEComzIUQyfsFJHTNHr8by+ZURkbppE0qweMaoQIRIo2bBubyBCI8cYQZcOfmtWFwFj5cXFUiJ4MC/unDDtcOwZvV1Ic0KfWYOi+pGCUaUgCsn380NbVEHtjucHlHhES5ctGpf1CiWmaF6rQrrvnUDnC6PaHRISKAoiSxJCQaGATYdvBBiweE//orFVfB4vDhyyjc9od8qfFGT831NV51PPCUDSqdsANICIfgHEpEcoqXDlZpzE4QcSJwNIWI58cdzzN4BDhs+a8He450ht21paEf9zHK8+OB1WL+pGfu/6FL0mizjG/QdiPawLJZeVyEqkORiyFJLGsTu++ISDrd04YbJw6BWqXD0VA96Bzjk52igVTOXI1WhqFUMBmxOHG6W/x6FhEe4cOmzOKHXstCpWXBuZQLN6fLA6fLE/GtdTmRJSjBIWXC8v/V0SIdrPHYaqa7zSYQYjPVCHikQdJg4uhD3LalGto5O48kk2o8WJc0mBCEX+qseQiTiF1x4VCBaSqVBRJQcaemGxeZSLMwAYGHdKKy6uSbktnyDDkUiDQlyGF6UhW/fPgX/t+dLHDwpvianm8fOxtAGhH6rS/Lx69YfVrQWMeGxYfOpEOESq4daPL/Wwz9/qSiRX0zuaLwomfL1Py+RdhrpqPNJhBiM9UKeiCYFsnmID6kfLUqbUwgiGiTOhhBKTvzhJ2qpqEBtVYlo1Eos7dY7wKH3i0uK34NeqwLL+KIUKpYF5/LAOODA5oY20YYEOXSZ7Hj+DwdQlKuFTsPGlC5MFOHCw8a58E4MEUYxYvm17v/8Dzd3wWh2oihXi5wsLax2p6jZqYplsXTWaGyXYe4KKBvMHvwehERFMqLEUiRSDMZzIY+lXo5sHpJPsjt8iasPEmdDjGgnfrETNc/z2BLk/h8cFaifUR53SlEIoVShw+nBloZ22DkPdFoVmk73iEbtdBqf51R3ny1qlMkf2Yk18pZI/MJDzFhUimieaHMnC4/Sisa7W06FTH8wmp0hexXLsPVwESrHTqMo6PsqJSpSXeeTSDGY6gs52TykjnQ2mxBDCxJnQ4xoJ36xE7XYYOgjLT1YNmdsUuwsJlUWofFUL3gBtRFcxyaGIUuDp1fNgMfL493PWvDFORNMZnlr1GlYuNzepDUYCL1WuFCW4/UWTlGeDjzPC4pMnYbFfUsmKI6GcC4P9h6Lbm0CREaJlERrpR67cNpILJ01OuT7Gj7uKVxUpLLOJxliMBUXcrJ5IIjBSUrFmcvlwtNPP4329nY4nU48+uijGD58OB555BGMHTsWAHDffffhtttuw+uvv47t27dDrVbj6aefRm1tbSqXOugROvGbbU4cEqm3EovcmMwO2Dl3UuwsjrT0xvV8k5kLRCwe/Mq14FwerN/ULEvYudxezKwpxYGT8odnx0JFmQE/+nodLDZXiPBQOrjbT111KQAIfhacy4uNu84qjoZ0m6JHHv0IRYmUpOmiue9feS/RRUUq63wGa9F3qtO/BEEkhpSKs08//RQFBQV49dVXYTKZcPvtt+Oxxx7Dv/3bv2H16tWBx504cQIHDhzAhx9+iI6ODjz++OP4+OOPU7nUIYU/PdRwslvxmCHfcG0NvDwPvUzD01QRHrHQaVT4t9smIluvDlhSMBDuCMzL0aL+uoqkibMCgxZ1E0qwckk1VCwLFcuGRDKV1F8B4Z5yXuxuuij4WRxu7saCqSNRWpAlWLMlCMPIXodQlEhJms7/2GVzxqKty4LyMkPImCU/ckVFKtODg7Hom2weCGJwklJxdsstt2Dp0qWBf6tUKhw/fhxnz57Fli1bMGbMGDz99NNoaGjAvHnzwDAMRo4cCY/HA6PRiKKiolQud8gQS/rMj2+49tmQeqRMYUJ5PgCf+Ojus/tmR4ZdsDcdOC84nLzP4sRv/98TMQvO2vFFaGo1Ct7HAPj+PVNRXpYLj9eLDZtbIuqmbrthNPINWtliOUevxp0Lx0PFsrDYHOBE1mw0c3jhDwdQlKfD1AklYAA0nuoJvPbcqaOwbPbokCiVT8jJa5KQihLJSdPJLU5XIipSVeczGIu+B2vEjyCudlIqznJycgAAFosF3/3ud/HEE0/A6XTi7rvvxuTJk/Hmm2/i17/+NXJzc1FQUBDyPLPZLCnOCguzoVYn9kRTWpqb0OOlEofTDdMAB52GxZ5jymdTZulUWDSjAjdfPxo//uMBWc9hGKCkIAt9Zg4uhd5csbDvi0toPN0Nl5uH53J4TK9lUT9rDP79q5NRPpLFxPGlyDXose94R8TAbyU1dHotC6fLi5KCLNwweQS+vrQGj/98u+AQ8dLCLFwzoQx6rRpvbTwmWDe151gn7Jy451o4JjMHlVaD0pIc5OZnobRQfIA5f/l1wgV17wCHT3edgcXuwqN31kKvvfLnP6LUgC8vDoi+PssCt9wwFt9aPgUqVewdfmL7kZ2lxUPLp4Q8du7UUYJzQOdOHYnykQURt6eScpmPy4RzyHfuqUN2lhb7jnegp88e+A6vXjYprs8y08iEvb5aoL1OPilvCOjo6MBjjz2GlStXYtmyZRgYGEBeXh4AYMmSJXj55Zdx0003wWq9MtLFarUiN1f6y2AyyR8cLYfS0lx0d5sTesxUEB6ZiDYqiWEgWJDP8zz2H+/AP/Z+KdkdGDgOfMdxOV0pEWZ+wqNeDqcXf9t9Fja7E99Y4vNKWz53LG6qGxnXcPIcvQY/uHcStBo1SguyMDBgF4061I4vhrnfjh6XB3uOCkcclQgzwBct8jhdge9k7fjimKOhWw9dQGPzJUyvKcOKxVVwe3iYo+zLgqkjcdeCShiNVsnHScFJ7Meeoxdx66yKkFTs9RNLYbY40NRqDEkjLps9OuJvMxM9vDLpHLJ87ljcOqsiZI/i+SwzjUza66EO7XXikBK5KRVnPT09WL16NZ5//nnMnj0bAPDggw/iueeeQ21tLT7//HNMmjQJ06dPx6uvvooHH3wQnZ2d8Hq9lNKUSXgKU0qY5WZrYLEJG6w6nF44nPKFjP9V+qzKREey2NPUgbtvrApcqO2cG30xCjPAF+H59Scn0GfxpeKy9RrBcU0VZYZADZLSujIpwlNQIeOeBhyyBHQwRrMzxCol2jpZVn5dmhhy6siK8/URac/aqhLUzyhHUZ4+QniRh5d8yOaBIAYPKRVnv/nNbzAwMIA33ngDb7zxBgDgySefxLp166DRaFBSUoKXX34ZBoMBM2fOxIoVK+D1evH888+ncpmDFs7lUTRGaNLYIpxq64vLIoNlxEfwpBPO5UW3yYbyMt8vEznDo6Phj7r1DnCix7E53HB7eKjYxLym2OzE4Pqn9m4zXv/kuOJmDwDY3dSB224YHXWdR0/14u4bPXFFpeTUkQlZvYiNggLIwysVZGJUkiCGOikVZ88++yyeffbZiNvfe++9iNsef/xxPP7446lY1pCh38LJNlnVa1X4xtIabNx1RnF6rNCgw5SqIsysKcMv3j8ay1JTQ1AXolRhdCIJ7iSM5zV1GhYzasqwcskEZOs0go/xeL34eEcrjrQo78L143B68NH2M1HXKdd2Idr4J6nidACKPLnIwyu5UFSSINIHmdAOIbJ0atmRrHm1I5CtU0fYAxQYtLDa3YLDtnUaFnqtCiYLh2OnfZ2KyTCnTQQ6DYvSgqyQ23yu8zx2HGlPWrQvvJNw+fxxiiYA+DFkabBqaY2kuJDqwi3O02PqhOJAt6bUZ3TynAkv/fv1knsTzXZB6EKerddEjH+668ZKAMJ2FL39DkWeXOThlVwoKkkQ6YPE2RDCzrmjio7ivFBvJn96bPn8cdjw2SmcPGcUFGaAL1Xot1swWTjsbOxAjl5YPBj0algc6as/Ky3MihA2Kpb1DVTneUF7DTGU2G2E14ZZbC5wCoUZ4OvO7O6zQ6tmBdNJUlGjAoMWjy6/FqNKc6HTqHDXjVV4/g/70d3nEHx8n4WDxeaU3JtsvRpqlXjdmdCFPFgQhl/YhewolHpyGbI10GlVgsI3FR5eQzndR1FJgkgvJM6GEPkGnWQkq8CgRW1VsWBaYuOus6LO+gzj+59XQJ9YHcLCI53CDADsDjc4V2SNFOfyoH5mBQCEdAHWji/Counl2HakHU2ne0OiOl6eF/R5qygzwOZwwWjmUJR7JeUTTKx1Z1qNCv/zQSNMZicKDDpMqy7Byvoro5mkokZ9FifW/uUwii9Hq5bPHxewGhGiwKALCJmVS6pxun0gotnhQpcF7289LRgxUTLtIPjCHh7VUurJtXHXWdGIZDI9vAZjuk+pkKSoJEGkFxJnQ4hoNU59FqdgcXW0iyvPC9ttRCOdzQLBo50AXDaDPYXGlp5Ax6VQF+Cqm2vALQq9kHm8XrAME+iMzDdoMW1CMViWRWNL9+X9EX6j0T6T4UXZ6DRG2sA4nJ6A8DBZfEXxp9v68fwDM6FiWVmizx+tsjl8nndiTBxTGHj/bg8Pm0O4g/dISzfuXDgeTpcnxN1fSVdqtAu7XBd+qe+sXqvC8vmVstYTC4Mp3RerkKTJAgSRXkicDTH8F7HDzd0wigwBP3SyC8vmjA2MzUmk5UMw6eziLMy9Eg3yeL146U+HQqJBUl2A4VEdt4fHorpRcDjdaDrdi36LE/tOdIVEbYKtKcKPJ1V3dsloQ3lpDuycGyYzh8JcHawOl2Aa9UKXBRs+a8GqpRMVNRucPGcSvdDqtSqsXDIh8O9+i3gnau8Ah5f+eBCXTDZ4eZ/4HlVqwA/uq5MdHYx2YZfrwi/1nXW6PLDYnMjWJf70NtjSfbEKSZosQBDpJTNj8ETMqFgWdy4cj/tvqYFYhVCfxYk1bx/Ehs0t8Hi9gV/JyUCnYRGvCXlxnh43zRiFxTNGQaeRdzCrw4WPd7TC4/Xiz5tOCnqSAb4LKucSTo35Ry89+9Y+PPPWfuxu6sSAzQUe4oPiDzd3RxxPqu6MB9DWbUXt+GKs+9YN+N5dtaKjmQDgyKkr612xuAr1M8uj7kmfhcPE0YWC9/kaQ650g/qbSsToMNoCotvL+wTjz949EhjIHo3gCzvn8qDLZBPcf79AFhMBUt/ZZEZ2pERh74ADxgHhur50EE1Iin3v/fi/X8V5erCM7++wfmZ5Rs8SJYihAkXOhhDBKYzeAQ6siPs/4EuVbT7UBo+Xx9LrKlA7vlhRkbxc/A0EI4qy4XR7YDRzyM/RwuZwwemOHlrLz9GgtqoY9940wecw39Qh63UdTi82H2rD8TO96DQKjzkCAKNEmi2WmaTGsHQqIK/urKnViHsW+yJYBQad6CSDfoszcHy/EN/VJP25Febqcd+SamTp1Whq7UVPn100XSinqSSc9m4L/uOeWgDB6Uh/t6YLfRYu5PX839PDzV0wmp0oytUGphXIrdlKVmQnWm1WtM9y86ELWLV0YkyvnWjirRsbjLNECWKoQOJsCOC/oIQP+ZZzkd1xpB3bDrejOE+HijIDrHaXaDo0HpxuDyaNK0RTq1GRJ1e/1RVIP9ocblnDuYOREmYAkJetEYyyKClyD4ZlfNGnYOSkIIMvltOqS7DtsPCYo+B0LQB0m2ySkTbAJ1aydWqsrK/Gw3dmofXLXmnxkauV7ZcH+L5nHT02wQu5kNh557PmkAYLf0rYy/OBkVtykFufJkT4uuTWZuk0KtRWiX8+Ta1GwUaUdJCoujGaLEAQqYfE2SAm/ILCiKSjGEB0vI9fwPmtD0aV5kBrc8LpSWzBWO8Ah51HlQ9g93PoZBcYxUOKopOl0yiuaZLCy/uiT/56Pj8rFlfB4/FiR+PFqD5iK+sn4OC/LsFij+x4zckKXW+0OabXTQwVK3qtGvkGnWgkRKdRYXpNmaKIIcsA5WWGwPODL+Th/+ZcHuw9Jhz93HusM2TkVjRiieyIibDwjlyp2qz6GeWi4iyTOhmpbowgBi8kzgYBYqmW8LSbWAqThy9CNCAyRzOY9u7MHIYcqwN+NFxuj2CkI1YLjKJcrWBEQsWyvnQXwwhe2IMvlm4PD51GJSjObA5XyHo1auk04LI54wKRH4/Xi7c2HsOeo+2S0aEVi6tgc7hFrVXCGVVqiBCjYnSbbKKecQ6nJ2TkVjIQK5DXa4X3UajIvyhPL2pZk2mdjPFEFwmCSB8kzjIYqVSL28PLTrvptSpMrynF9iTUlA12wi03/MQ6eiknSysYkfAL7DsXVkLFMpIXS+laodD1lhZmQ6dhBdO9Og2L0qD3Jbdzzycka9B83iQpTv3dms/cP130MRGIhXfl3h+EUpsIqVS1mGAUioQNpogU1Y0RxOCExFkGI3UxrZ9RLjvt5nB6wLIM6meWxzRKaCgjFem4EnW40mARrY4vPLIlJiBefHAWLDan4MVSTq1QcDR1bu0IQZPcubUjAnVf3SabIgsIKQGyYOpwXH/N8IDPmR85RqelBVnQi7j667WqiJFbUii1iYglVS32/RhsESmqGyOIwQWJswwlWhv8sjljFaXdjp7qxfMPzMTh5q6EirOCHC0YloEpCU0EqUAq0hEedcjSqfHB1tPYI5HuC49sxeIzJSWMpk4oDgw794u9aRNKsHjGKDS29AS80qbX+OZYbtjcEhCX4msWrpOSEiDBkSkhASpk8Ot/b3OnDMcWITE5ZbjsqE4sfmNSoldMMIp9PygiRRBEMiFxlqFI/co3mh2wc25FaTeT2YG2LgtMCrrw5DBgc2JYhv8iL8jR4pqxhdBpVTgWNLIpONIhFfUJjjo8cNtEaDWsRGH/lW7KeAxLxYQRz/MRYm9LQzsW1Y3EE/dMBXj+cqpThQ2bW2R9P8SiQ3IFiJAA3Xb4ShdweKrx3psmgGEYn5iTGH0lRSw2EVKid+6U4ZfXpCwSRhEpgiCSAYmzDEXqVz7PA3/f9yW+vsQXeQn2lhJvaYaqAAAXSklEQVRzly/M1aO8zBBTkXu0dVodySnWj0ahQYd+KweNhhW1kygwaPHi6lmB9JuQhYI/uiSnbilaYb/f/HbF4qq4fKaEhBEAPPvWPsHH72i8iO1HLgbWv3x+peyaxGh1UlICJJrliFCk0O/PtqB2BMAwKC2IHFIfjVhtIqJFAykSRhBEJkDiLEOJVpC+62gnvuyw4PkHZoZcUD7e0Sr4HI2agdHMSXo0xUK/hUvLmKbiPD2ef2Am+q1O/M8HjeCcwgKxbkJJSF1UuNDY8FlLiDec3PE2viHkTEQNn9/8FgDuXDg+bp+p4PV2mWyiYi/YEmXzoTbYHW7J+iqGAYqChInSwdh+5NZx+SOFahWTkKHhsRblR4sGUiSMIIhMgMRZBrN8fiV2Hb0oarwaPGuxrDAbnMuDRXWj8K9zpghLjE6jHS/+8SC0agajSnMSZpmRrvmZddU+0eWbSSkeuaufWQFALGJ2CjsahTtYxdKOwce5c+F40Ro+//MT2dWnxN7j5HkTCkXMZItytXjinmkoLciKWyzJXZM/Uri5oS1hQ8PjKconEUYQRCZD4iyDsdicUR3xj5zqwZ03urFx15moZrQA4HTzGetlJgXLAt7LW6HXsvDyfMhcUCFxUJynR75Bi/WbTuLIqR70WZyBGiie5yUjiOFpR6Gi95rRhaLC0P/8RHb1KbH3MJm5y7WAkevLydKivNRnGhtel+YXS/6xXtEiaXLXVJirR5ZOndCh4VSUTxDEUIXEWYbCuTxwur0oNGhgsoibx/ZZnHj3s5aQDkIxM9rBSriPl8PpxdaGdrAMg5X11ZKdjT/93yMhQ8+vmI5KX8TD045CRe97j3eKdvn5n59oAREs9owDDjAi9h6FuTo4nMLfG6vdFRh6LSaWgsd6BUfShNKfwWvqFRn8XVddAjsnnmqNx1mfomAEQQw1SJxlGOERGl0UEQH4RhtdjfijLWLRKbfHGyLMgolmJxKcdoxlzmZ42jJRAiJc7G06eEEwAjhxdKGow3+fxWf3AUB2DRvP81c6LAXSn/41GQcc2HzoApoEumLdHj4hsx4JgiCGOiTOMozwCI0cTzIuynzFZKDXsqKu6olGLLVrDIq2CHU2Pv1b4c5GKVgGWDhtpGzHfs7pwdzJw3HyfF9CzUijFej7xZ6/McEfScs3aFE3oQR33liFkyIO/8FCSG4N255jnSHfRaFaMZ1GhRHFOVi1dKLg+lUsBo2zPkEQRDohcZZBxBKhSQezJw3D12+uwXtbWrC7Sfkwc71WhdmThqGptTcuWw8GwKYD57FySTVULBvR2dhnET+2Vs3CKSBqF9aNwqqba0Juk6prK8rT4xtLfY9PRNpS7kiiYPGzYnEVPF4ejS096LNwaGrthUrFYuqEEsHJAXXVJYFGAKsj+rxVQPxHglitmFikcLA56xMEQaQDEmcZRCzjZVLNnMnDcf8t1fho+xk0ne5V9NziPB0mji7EfUuqka1TyzZJFcPLA9uOXATLMvj6EvmCygePijIDbA7XZVd9cZEg17YhEWnLaBMFhMRbtl4jWFd304xRqJ9ZHiKE5k4diWWzR0e8TqworRWjIn6CIIjokDjLIJRYJaSD4jwdVi2twUfbhb3UolE7vthn4HoZvxBqPNWNnv7Y3/OeY52468Yq2bMhAV/X6oUuCxbVjcTSWaOjioRURHzkTBQI97HrHeBEvy+Np3qx9qHrQ4RQ+cgCtF3sE30dsSHqYmnsWGvFqIifIAhCHPmuj0TSUasY6HWZq5cnjSsEIN7hF42jp3sDXYLAlSjKm0/WY0RR7Bdqh9OD7j57xO133ViJijIDWAlrkaZWo6zojX+tax+6Huu+dQPWPnQ9VtZXR6Qau0y2kPeohGgTBbr77Ir23h/V8gsh/3uUeh2X24s5k4ejOE8PlvHZkdTPLMecKSMEH0+1YgRBEIknc5XAVci7W05ltAfZ7qZOnLowEHPq1Wjm8M6mZjxw28QQUaPXqvHC6pn48V8Oo73bEpuxrYB/yEfbz4h2a/pRmpYTivjIrROLRrSRROB5RXsvFtWK9jqrBGroPF4v2BhmTxIEQRDKIXGWIXAuD/Ye60j3MiTx8kCH0QaWBfgYGzX3HO9Ell4d4QavVavx4upZMNucOHfJjEMnL+HE2SsdkLVVxdh7rEMk5aZCaZhgkttckQgLh2h1YnKJVttWWpitKO2drVdDrYoMG8ZSQ0e1YgRBEKmDxFmKiGaN0G2ypcyaIl68cS5TqMMveH8mjyvG5HHFEXvGMBDsPpwzZXiIJ1m/hYPT5ZEVZYo3LSenTkzJ8aMN5hYTVYYsNSx2d8htF7oseH/raUGBGGsNHdWKEQRBJB8SZ0lGbsrLlQavsnQRnEr0eL14a+Mx7DnaHrE/4ULgvpsmgGUYHG7uvtxhqcP0mtLLVhKR+6yT8GLTaRjMnzoq7rRctDoxpa730SJUQqKqdnwRmlp7I8SZ/3FCApEiYQRBEJkLibMkI9ca4XDz1ePyH5xKlNqfcOEgJSiEZkRKw+DOheOj1oRFi3hGq9+KNWUqFqES2oN+C4ftR4QHuEcTiBQJIwiCyDxInCURzuURFV27jl7E8vmV2LjrTEL8pgYTtVXF0GlUkinB3U0dONzcBZPZGRFtDBcUsZj3ci4vuvvsgQHg4ciNeMqt30o0wXuQLIGYaUQTygRBEEMFEmdJpN/CwWh2Ct7HubxYv+kkjp7uSfGq0s+iulEApFOCDqcn4EofrcA+ZvNeiQnxSor80+16ny6BmCoS1Q1LEAQxWCBxlkSydGowAMQkwMGTXXEX1w9Gth1px6qbaxSb7jac7MayOWORm60NuT0W816hDk8/cov8gyM56a7fSrdATCaJ6oYlCIIYLJA4SyJ2zi0qzID4ux4TiZSIlGJEUTY6jDZFz2k63QtukSeqi384JguHF94+gJkTy0KiJlLHKS/LQVtXpHdccIdnONGK/I0DDmw70i4YyUlX/dZQLfBPdDcsQRDEYEC1Zs2aNeleRCKw2YTTh7GSk6OL65icywNjvwNHTnXDKeDNNdjRaVgsmj4K3759EhxOD/otTnBON4ry9Jg9eRiGFWWhTcRQl3O6MW/KCORkaXDt2EIwLIuePvvl5+vA8zzcHmGp6HB6cObiAOycG1MqiwO3Xzu2EHbOHbKOuVOG45Gv+dbXZ+bgcHpQlKvD3NoRuPdy56cQajWLz090ws5FOv0X5elh5dzY2tAeuN/OCa8pHahVLHKyNFCrhNN98X6vU41xwIG/7T0neF/w9ygTGWx7PZihvU4dtNeJIydHvB6YImcxIlSczLk8MA448Pd9X+Lgvy7BFelskHEU5eowdUKJqMGrECOKsvHMN2cgW+e7KApFbDiXB6cu9EctUlexLB5aPgW3zqoIPD98fqQQ4VETqciR0oiSVCSudnwRmkTqBMUiOVTIHjtXS7MDQRBEMCTOFCJUnDxtQgl4AEeau2CyuNK9xKjoNCxeXH0dACZwcfv8eKfgY1kWKMjRwmRxoiBHh2nVJVhZPyGiEDu8g1JpkXrw8/11Ug0nu2GyKPMQE7OGUGoZIVbDtahulGzbCipkj5+h3uxAEAQhBIkzBXAuD97Z1Iw9QUKmd4DDFgHX+kzGZ3jLBEREl8kGzikyrJsHnrhnGrRqVnHkJ9YidX8UbNmcsXjh7QPos0SG0JMdNRGLxHEuj+xIDhWyJ4ah3OxAEAQhBIkzGQQbxYpZYwwmwkVEtNRRaUFWTBGKeIvUc7O1mDmxTHbUJBnpw1gjglTInjiGarMDQRCEGCTOZBAeARksqFjAI1BGFi5skp06iseFXk7UJNXpQzlrSvRYJ4KmGRAEcfVA4iwKsbjPp4JCgwb9NpeoHccN15bhviXV+L89X8pKB2Vq6khO1CTV6UM5a6JCdoIgCCJWSJxFIWb3+SRy/bXD8MCtE/Hh9tPYKlDvtrBuJL65dCIA+Z2KmZ46EouapDN9KBXJoUJ2giAIIlZInEUhFvf5ZFJRZsC/f+UaqFgW91326jrc3A2TmUNhrg7Ta0ojol1K0kGDLXWUyenDTI1GEgRBEJkNibMoKHWxTyRaNQOWZeFwelBoiLSxyPRoVyrI5PQhfT4EQRBELGSsOPN6vVizZg2am5uh1Wqxdu1ajBkzJi1r8Uc6thxqi2nEUSzMmTwcq5bWAEDUC/tgi3YlksGQPryaPx+CIAhCORkrzjZv3gyn04n3338fjY2N+MlPfoI333wzLWvxR0C+OncMvv+rPXDHMI1pREk2vn/PVLR3W2HIUmNUaS4AoNNoxaYDF9Byvg99Fi4k9eWPkNGFXRpKHxIEQRBDiYwVZw0NDZg/fz4AYNq0aTh+/HiaVwQYsnR4/fsL8PKfGnCxxxqIoo0ozsaqJdX456ELOHfJjD6LEwU5GlQMy8XcKcMxcXQRcrO1AIDivKyQY44ZlodvLZtEI37igNKHBEEQxFAiY8WZxWKBwWAI/FulUsHtdkOtFl5yYWE21OrEXpBLL0e3wvnNU/Xot3D4smMAY0fkBeqa5l83Bg6nG6YBDoV5Oui1yra3PO4VD17E9lopV/MeyiVRe01Eh/Y6ddBepw7a6+STseLMYDDAarUG/u31ekWFGQCYTLaEvn5paS66u82SjxlZoIfT7kS3PXRqgBqAud8O6WcTfuTsNZEYaK9TB+116qC9Th2014lDSuRm7PTl6dOnY+fOnQCAxsZGVFfTLEKCIAiCIIY+GRs5W7JkCfbs2YN7770XPM9j3bp16V4SQRAEQRBE0slYccayLF566aV0L4MgCIIgCCKlZGxakyAIgiAI4mqExBlBEARBEEQGQeKMIAiCIAgigyBxRhAEQRAEkUGQOCMIgiAIgsggSJwRBEEQBEFkECTOCIIgCIIgMggSZwRBEARBEBkEiTOCIAiCIIgMgsQZQRAEQRBEBkHijCAIgiAIIoNgeJ7n070IgiAIgiAIwgdFzgiCIAiCIDIIEmcEQRAEQRAZBIkzgiAIgiCIDILEGUEQBEEQRAZB4owgCIIgCCKDIHFGEARBEASRQajTvYBMw+v1Ys2aNWhuboZWq8XatWsxZsyYdC9rUONyufD000+jvb0dTqcTjz76KKqqqvDkk0+CYRhMmDABL7zwAliWxeuvv47t27dDrVbj6aefRm1tbbqXPyjp7e3FHXfcgbfffhtqtZr2Okn89re/xdatW+FyuXDfffdh1qxZtNdJwOVy4cknn0R7eztYlsXLL79M3+skcPToUfzsZz/D+vXrce7cOdn7K/ZYIg54IoRNmzbxP/rRj3ie5/kjR47wjzzySJpXNPj56KOP+LVr1/I8z/NGo5FfuHAh//DDD/P79u3jeZ7nn3vuOf6f//wnf/z4cX7VqlW81+vl29vb+TvuuCOdyx60OJ1O/tvf/jZ/880386dPn6a9ThL79u3jH374Yd7j8fAWi4X/5S9/SXudJD777DP+u9/9Ls/zPL97927+O9/5Du11gvnd737Hf+UrX+Hvvvtunud5Rfsr9FgiPkjahtHQ0ID58+cDAKZNm4bjx4+neUWDn1tuuQXf+973Av9WqVQ4ceIEZs2aBQBYsGAB9u7di4aGBsybNw8Mw2DkyJHweDwwGo3pWvag5ac//SnuvfdelJWVAQDtdZLYvXs3qqur8dhjj+GRRx7BjTfeSHudJMaNGwePxwOv1wuLxQK1Wk17nWBGjx6NX/3qV4F/K9lfoccS8UHiLAyLxQKDwRD4t0qlgtvtTuOKBj85OTkwGAywWCz47ne/iyeeeAI8z4NhmMD9ZrM5Yu/9txPy+eSTT1BUVBT4gQGA9jpJmEwmHD9+HK+99hpefPFF/OAHP6C9ThLZ2dlob2/Hrbfeiueeew6rVq2ivU4wS5cuhVp9pdJJyf4KPZaID6o5C8NgMMBqtQb+7fV6Q76wRGx0dHTgsccew8qVK7Fs2TK8+uqrgfusVivy8vIi9t5qtSI3Nzcdyx20fPzxx2AYBp9//jn+9a9/4Uc/+lFI5ID2OnEUFBSgsrISWq0WlZWV0Ol06OzsDNxPe504/vSnP2HevHn4z//8T3R0dOCb3/wmXC5X4H7a68QTXDMWbX+FHkvEB0XOwpg+fTp27twJAGhsbER1dXWaVzT46enpwerVq/HDH/4Qd911FwDg2muvxf79+wEAO3fuxMyZMzF9+nTs3r0bXq8XFy9ehNfrRVFRUTqXPuj43//9X7zzzjtYv349rrnmGvz0pz/FggULaK+TwIwZM7Br1y7wPI9Lly7Bbrdj9uzZtNdJIC8vLyCy8vPz4Xa76RySZJTsr9Bjifigwedh+Ls1W1pawPM81q1bh/Hjx6d7WYOatWvX4h//+AcqKysDtz3zzDNYu3YtXC4XKisrsXbtWqhUKvzqV7/Czp074fV68dRTT9EfeRysWrUKa9asAcuyeO6552ivk8Arr7yC/fv3g+d5/Md//AfKy8tpr5OA1WrF008/je7ubrhcLtx///2YPHky7XWCaWtrw/e//3188MEHOHv2rOz9FXssETskzgiCIAiCIDIISmsSBEEQBEFkECTOCIIgCIIgMggSZwRBEARBEBkEiTOCIAiCIIgMgsQZQRAEQRBEBkHijCAIIownn3wSn3zyCS5duoSHHnpI8rGrVq1SdOz9+/crfg5BEFcXJM4IgiBEGDZsGN566y3Jxxw4cCBFqyEI4mqB5hIRBDEk2L9/P9544w2o1Wq0tbWhtrYWjz76KL797W+jsLAQer0ev//97/HKK6/gwIED8Hg8uOOOO/DAAw+A53n85Cc/wfbt21FWVgaPx4NZs2ahra0N999/P7Zu3Yr29nY89dRTMBqN0Ov1WLt2LT766CMAwN13340PP/wQO3fuxC9/+Uu43W6Ul5fj5ZdfRmFhIXbv3o3//u//hk6nw7hx49K8UwRBZDokzgiCGDIcOXIEGzduxLhx4/C9730PO3bswNmzZ/H73/8e5eXlePfddwEAf/3rX+F0OvHggw9i8uTJ6OnpwRdffIG//e1vMJvN+OpXvxpx7BdffBFLly7F17/+dezYsQNvvvkmXnvtNaxfvx4ffvghjEYjfv7zn+Mvf/kL8vPz8d577+FnP/sZXnjhBTz55JP485//jPHjx+OZZ55J9bYQBDHIIHFGEMSQ4brrrguMCfva176GDz74AMXFxSgvLweAwED4ffv2AQBsNhuam5vR2tqKm2++GRqNBkVFRViwYEHEsQ8ePIhf/OIXAICFCxdi4cKFIfcfPXoUHR0duP/++wH4RsHl5+ejubkZZWVlgTFwt99+O1577bXkbABBEEMCEmcEQQwZguf58TwPlUoFvV4fuM3j8eCHP/whbr75ZgCA0WhETk4OXnnlFQRPslOrI0+NwbfxPI/W1lZUVVWFHHv69On4zW9+AwDgOA5WqxUXL14MOTbNHCQIIhrUEEAQxJChoaEBly5dgtfrxcaNGyMiYDfccAM++OADuFwuWK1WrFy5Eo2NjZg9ezb+8Y9/wOl0or+/H7t27Yo49syZM/H3v/8dALB3714899xzAHxiy+12Y+rUqWhsbMTZs2cBAG+88QZeeeUV1NTUoKenBydPngSAwDEIgiDEoMgZQRBDhrKyMvzXf/0XLl26hLlz52LOnDn43e9+F7j/3nvvxblz53D77bfD7XbjjjvuwPXXXw8AOHbsGL7yla+gpKQkkIIM5vnnn8ezzz6LDRs2ICsrC2vXrgUA3HTTTfja176GTz75BOvWrcMTTzwBr9eLYcOG4dVXX4VGo8EvfvEL/PCHP4Rarca1116bms0gCGLQwvDB8XaCIIhByv79+/H6669j/fr16V4KQRBEXFBakyAIgiAIIoOgyBlBEARBEEQGQZEzgiAIgiCIDILEGUEQBEEQRAZB4owgCIIgCCKDIHFGEARBEASRQZA4IwiCIAiCyCBInBEEQRAEQWQQ/z/wNG3aq1poQwAAAABJRU5ErkJggg==">
          <a:extLst>
            <a:ext uri="{FF2B5EF4-FFF2-40B4-BE49-F238E27FC236}">
              <a16:creationId xmlns:a16="http://schemas.microsoft.com/office/drawing/2014/main" id="{D3790DC4-6B74-4FC4-A219-D9483CBBFE8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480060</xdr:colOff>
      <xdr:row>1</xdr:row>
      <xdr:rowOff>119171</xdr:rowOff>
    </xdr:from>
    <xdr:to>
      <xdr:col>8</xdr:col>
      <xdr:colOff>256818</xdr:colOff>
      <xdr:row>22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9955F9-693E-4D14-9801-D1C593ED3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" y="302051"/>
          <a:ext cx="4653558" cy="3728929"/>
        </a:xfrm>
        <a:prstGeom prst="rect">
          <a:avLst/>
        </a:prstGeom>
      </xdr:spPr>
    </xdr:pic>
    <xdr:clientData/>
  </xdr:twoCellAnchor>
  <xdr:twoCellAnchor editAs="oneCell">
    <xdr:from>
      <xdr:col>10</xdr:col>
      <xdr:colOff>139151</xdr:colOff>
      <xdr:row>1</xdr:row>
      <xdr:rowOff>171270</xdr:rowOff>
    </xdr:from>
    <xdr:to>
      <xdr:col>18</xdr:col>
      <xdr:colOff>129540</xdr:colOff>
      <xdr:row>22</xdr:row>
      <xdr:rowOff>30043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5CB3A-6E39-4201-8F2B-A7939FBC4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5151" y="354150"/>
          <a:ext cx="4867189" cy="36992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121920</xdr:rowOff>
    </xdr:to>
    <xdr:sp macro="" textlink="">
      <xdr:nvSpPr>
        <xdr:cNvPr id="9219" name="AutoShape 3" descr="data:image/png;base64,iVBORw0KGgoAAAANSUhEUgAAAqIAAAHtCAYAAADC5xzXAAAABHNCSVQICAgIfAhkiAAAAAlwSFlzAAALEgAACxIB0t1+/AAAADl0RVh0U29mdHdhcmUAbWF0cGxvdGxpYiB2ZXJzaW9uIDIuMi4yLCBodHRwOi8vbWF0cGxvdGxpYi5vcmcvhp/UCwAAIABJREFUeJzs3Xl4THf///HXyIImIZbYq01CUKldtbWU2Jc0CdVKiF3Lt7QolVhTJJYGVWppFRX7vnW53biLhiraomopaislhCaWyDLn94fL/BpEtJIcSZ6P6+rV5Mycz3m/PzPq1c85Z8ZiGIYhAAAAIIvlMbsAAAAA5E4EUQAAAJiCIAoAAABTEEQBAABgCoIoAAAATEEQBQAAgCkIosAToEKFCvL19ZWfn5/tn2HDhv3r8Q4cOKCRI0dmYIX3q1ChgmJjYzP1GA+yYsUKLVq0KMuP+3czZ85Uw4YNFRoamiXH++OPPxQSEqLmzZurdevWat68uaZMmaKkpKTHHrtNmzbavXu3Ll68qA4dOjzWWMOHD9cvv/xy3/bdu3erSpUqtvd2mzZtFBwcrBMnTjzW8R6ljmHDhmnnzp0ZMu69ffj5+alJkybq3bu3rl69miHHeFJMmzZNFSpU0KpVq1Jtv3nzpqpXr6633nrrH40XGxurChUqpPu8kJAQff755/9obGRv9mYXAOCOL774QoULF86QsY4fP66LFy9myFhPmn379ql8+fKm1rBy5UpFRkaqVq1amX6sixcv6o033tA777yjcePGyWKx6MaNGwoJCdGECRM0fPjwDDlO8eLFtXTp0scaY+fOnXrjjTce+FjZsmW1bt062++fffaZxo4dq3nz5j3WMdOrIzw8PEPHvrePlJQU9evXT3PnztV7772XoccyW6lSpbRu3Tq1a9fOtm3Tpk166qmnTKwKOQ1BFHjCnThxQuHh4bp27ZpSUlIUHBys1157TVarVREREdq/f79u3LghwzA0duxYlSpVSh9//LHi4+MVGhoqf39/jRkzRhs3bpR0Z1Xn7u/Tpk3Tzz//rEuXLqlChQqKjIzUzJkztWnTJlmtVpUuXVqjRo1S8eLF06zv3Llz6tKli+rWratffvlFKSkpeuedd7Rs2TKdPHlS3t7emjx5ss6fP6/g4GDVr19f+/fvl2EYGjlypGrVqqWkpCSNHz9eu3btkp2dnapUqaLQ0FA5OzvLx8dHVapU0dGjRzVw4EBt3bpV0dHRypcvn5o3b66RI0fqypUriomJUenSpfXRRx+pSJEi8vHxUUBAgHbt2qULFy7Iz89P/fv3l3QnSM6bN0958uRRoUKFNGHCBJUsWVJbt27VzJkzlZSUpHz58mnIkCGqXr16qn779++vixcvatiwYXr33Xe1ZMkSFSxYUCdPnlRgYKCaNm2qsLAw/fHHHzIMQ/7+/urZs+cjz1OePKlPVH366adq1qyZXn/9dds2JycnjRgxQv/5z38kSatXr9bKlSt169YtOTs7a/bs2QoLC9Pp06d17do1OTk5KTIyUh4eHjp+/LiGDh2qW7duycPDQzdv3rS9jr6+vvrpp58kKc33QXBwsKpVq6Yff/xRFy5c0EsvvaQxY8Zo6tSpunTpkgYNGqSJEyeqatWqab5nDMPQX3/9JTc3N9u2Tz75RF9++aXs7Ozk7u6uESNGyM3NTX/++ecD5zM5OVljxozRjz/+KAcHB5UpU0bjxo3Tp59+mqqOyMhIdezYUd7e3uratateeeUV7d+/X3FxcRo8eLCaNm2qW7duadSoUdq/f79cXFxUrlw5SdL48eMf/odT0vXr1xUbG6saNWpIkuLj4xUeHq5jx44pKSlJL730kt5//33Z29tr27ZtioyMVJ48eVSpUiXt3LlTixcv1g8//JDq9YuKitKKFSu0ZMkSWa1Wubq6asSIEfL09NTevXs1fvx4Wa1WSdJbb72l5s2bp7k9Pj5eH3zwgY4cOSKLxaL69etr4MCBsre3l7e3txo3bqwjR44oMjJSzz//fKre6tevr82bN+vPP/9UiRIlJElr1qzRq6++qpMnT9r6TWv8TZs2acqUKcqfP7+8vb1TjZ1Wf8iFDACm8/LyMtq0aWO8+uqrtn8uX75sJCUlGa1atTJ++eUXwzAMIy4uzmjZsqXx008/GT/++KPRr18/IyUlxTAMw5g9e7bx1ltvGYZhGKtWrTLefPNNwzAM4/vvvzdat25tO9bff//444+N5s2bG0lJSYZhGMaaNWuM/v37235funSp0bNnzzRrvnLlinH27FnDy8vL2Lx5s2EYhjFy5EijUaNGRnx8vJGQkGDUrVvX2Ldvn+1569evNwzDML799lujbt26RmJiojF16lSjb9++RmJiopGSkmKEhIQYI0aMMAzDMBo1amRMnz7ddtwhQ4YYc+bMMQzDMObPn2/Mnj3bMAzDsFqtRs+ePY3PP//ctt/48eMNwzCMP//803j++eeNM2fOGIcPHzbq1KljnD9/3jAMw5g3b54xYsQI4/fffzfatGljxMbGGoZhGMeOHTPq1q1r3Lhx477eGzVqZBw4cMAwDMPo1KmTERoaanusY8eOxty5c22vl6+vr7Fx48ZHnqd7vfrqq8aWLVse+BrctWrVKqN27dpGfHy8YRiG8fXXXxtjxoyxPT5ixAhj9OjRhmEYhp+fn7F8+XLDMAxj7969RoUKFYzvv//eOHv2rFGtWjXDMB7+PujUqZPxzjvvGCkpKUZ8fLxRr149Y9euXffNy999//33xvPPP297b9etW9eoUaOG7X29cuVK44033rDN9ccff2x07979ofO5Z88eo0WLFobVajUMwzAmTpxom797X5+vv/7aNv9bt241DMMwvvnmG6Nhw4aGYRhGZGSkMXDgQFtPvr6+xpAhQx7aR6tWrYwXX3zR8Pf3N2bPnm0kJiYahmEYISEhxoIFCwzDMIzk5GRj0KBBxqeffmrExsYaL7zwgnH48GHDMAxj9erVhpeXl3H27Nn7Xr/du3cbQUFBxs2bNw3DMIwdO3YYLVq0MAzDMDp37mxs3LjRMAzDOHz4sBEWFvbQ7e+//74xZswYw2q1Grdv3za6d+9u+zPj5eVlrFmz5r4+774GH3zwgTF69Gjb8//44w+jXbt2qf77ktb4MTExRs2aNY3ffvvNMAzDmDVrluHl5ZVuf3//843cgRVR4AnxoFPzx48f15kzZzR06FDbtoSEBP36668KCgpSwYIFtXTpUp09e1a7d++Wk5PTPz5utWrVZG9/5z8F//vf/3Tw4EHbqTir1apbt26lO4aDg4N8fHwk3Tl1Wb16dTk7O0uSihUrpr/++kvFihVTwYIF5evrK0l65ZVXZGdnp6NHj2r79u0aMGCAHBwcJEnBwcF6++23beOndQq8S5cu2rt3r+bNm6dTp07pt99+S7US17hxY0l3TjsXKVJEf/31l/bs2aN69eqpZMmSkqSuXbtKkhYtWqRLly7Zfpcki8WiM2fOqGLFig/t/259N2/e1I8//qi5c+dKklxcXNS2bVtt375dVatWfaR5updhGLJYLLbf58yZow0bNkiSLl++rC+//FLSnWt2747VokULPf3004qKitLp06f1ww8/qHr16rp69aqOHj0qf39/SVLNmjUfeJlDeu+DRo0aKU+ePHJ2dtYzzzzzwLrvde8p7bVr16p79+7asmWLtm/frrZt29pO+Xbu3FmzZs1SfHx8mvM5bNgw2dnZqX379qpXr56aN2+uKlWqPLQGBwcHvfLKK5Kk5557TteuXZMkbdu2TaGhobaeAgICdPTo0XT7WLVqlaZMmaKWLVva3rvffvutDh48qJUrV0q68+dVkvbu3StPT0/beykgIEBjx461jfv31+/bb7/V6dOnU12zGxcXp2vXrqlly5YaPXq0tm7dqpdfflkDBw6UpDS3b9++XUuWLJHFYpGjo6M6dOigL774Qm+++aaktP9s3XX3evU333xT69ats7137kpr/GeeeUZeXl621eU33nhDkydPTrc/5D4EUeAJlpKSIhcXl1R/gV++fFkuLi769ttvFR4erm7duqlx48by8PDQ+vXr7xvDYrHIMAzb7/fe4PL3672sVqt69uypoKAgSVJiYuIjhQwHB4dUYenuX8r3srOzS/W71WqVnZ2drFZrqv2tVmuqOtO6Ju3DDz/UgQMH1K5dO9WpU0fJycmpes2bN6/t57vzYGdnl+pYCQkJ+uOPP2S1WvXSSy/po48+sj124cIFFStWLL32bfVZrdZUx7+7LTk5WdKjz9PfVa9eXT/88IMaNWokSerZs6d69uwp6U54uXsq9u9ztHjxYi1fvlwdO3aUr6+vXF1dde7cOdvjf6/x7v+E3Fvzw94H+fLls/187/vrUfn7+2vs2LE6ceLEA1//u3OW1nwWKFBA69at048//qjvv/9e/fv3V48ePdSxY8c0j+ng4GC79OHvx7O3t091nHsvj0hLu3bttH//fr377rtavny57O3tZbVaNXXqVNtp5ri4OFksFu3Zs+e+Xv5+nHv/HPr5+Wnw4MG23y9duqSCBQuqQ4cOatSokaKjo7Vjxw5Nnz5d33zzTZrbHza39x73QapUqaKUlBQdPnxYX331laKiorR169ZU4z3Ka/f399nD+kPuw13zwBPM3d1d+fLlswXRCxcuqE2bNvrll18UHR2tRo0aKSgoSN7e3tq8ebNSUlIk3Ql8d/8yKFy4sM6fP68rV67IMAzbCtqD1KtXTytXrtT169clSVOnTtX777+fYf3ExsZq+/btkqStW7fKwcFBXl5eql+/vpYsWaKkpCRZrVYtWrRIdevWfeAYf+/tu+++U5cuXeTv768iRYpo586dtjlIS506dbRr1y5dunRJkrR06VJ9+OGHeumllxQdHW27k3vbtm169dVXbStaj8LZ2VlVq1a13dUfHx+vtWvX6uWXX37kMe7Vp08fff3111q7dq2tt+TkZH311VeSHhyavvvuOwUEBKh9+/Zyd3fX1q1blZKSokKFCqly5cpasWKFJOnQoUM6duzYffv/2/fB31+b9Ozbt0/Snfd4/fr1tWrVKtv1qlFRUapdu7ZcXFzSnM///e9/6tq1q6pXr65+/frJ39/fdqf8P6lDurM6v2rVKtvK78aNG1OFq4cZNGiQLly4YKuxXr16mj9/vgzDUGJiovr06aOFCxeqRo0aOnXqlI4cOSJJ+s9//mMLqfeqV6+evvzyS9t7dMmSJerSpYskqUOHDjp8+LDatm2rMWPGKC4uTjExMWlur1evnhYuXGirZ/ny5f/4/ejn56eIiAi5u7vL1dX1vlofNH7t2rV1/PhxW7+rV69+pP6Q+7AiCjzBHB0dNWPGDIWHh2vOnDlKTk7Wu+++q5o1a8rV1VXvvfeefH19lZycrLp169puLqlWrZo++eQT9e3bV9OnT1eHDh3Url07ubm5qWHDhjp48OADj9e+fXtdvHhRr7/+uiwWi0qWLPlIN2w8qrx582rdunWKjIxUvnz59Mknn8jOzk59+vTRhAkT5O/vr+TkZFWpUkUjRox44BgNGjSw1fT2229r4sSJmjp1qhwcHFSjRg2dOXPmoTVUqFBBgwcPtq0qurm5KSIiQsWLF9fo0aM1cOBAGYYhe3t7zZw58x9f7hAZGanRo0dr9erVSkxMlK+vr9q2bas//vjjH41zV4kSJbRs2TJNnz7d9rE2N27cULVq1bR8+fL7goEkde/eXSNHjrSdHq5WrZotcE6ePFmhoaFaunSpypYtKw8Pj/v2/7fvg6ZNm2rw4MEKCwtTvXr1Uj125swZ+fn5SbqzAubo6Khp06apQIECeu2113ThwgW1b99eVqtVzzzzjCIjIyWlPZ9Wq1Xbt29XmzZt9NRTT6lgwYIaM2bMfXU8irfeekujR4+Wr6+vXFxcVKRIkVSrvg9ToEABDRo0SOPGjVPr1q01bNgwhYeHy9fXV0lJSXr55ZfVs2dPOTg4aPLkyRoyZIjy5Mkjb29v2dvbK3/+/PeNWa9ePfXq1Uvdu3eXxWKRs7Ozpk+fLovFokGDBikiIkIfffSRLBaL+vbtqzJlyqS5ffjw4Ro7dqytnvr166t3796P1Ntdr776qj766CPNmDHjvsfSGt/R0VGRkZEaNGiQHBwcVLt27UfqD7mPxfg351QA4B+6965s4Enx5ZdfytnZWa+88oqsVqv69eununXr2i5NyAjXr1/XjBkz1K9fP+XPn1+HDh3SW2+9pR07dhDAkKuxIgoAyNXKly+vkSNHavLkyUpKSlKdOnXUvn37DD2Gs7OzHBwc9Nprr8ne3l729va21UsgN2NFFAAAAKbgZiUAAACYgiAKAAAAUxBEAQAAYApuVsqGkpNTdPXqTbPLME2hQk/Rfy7uX2IO6J/+6Z/+sxM3N5c0H2NFNBuyt7dL/0k5GP3n7v4l5oD+6T83o/+c1T9BFAAAAKYgiAIAAMAUBFEAAACYgiAKAAAAUxBEAQAAYAqCKAAAAExBEAUAAIApCKIAAAAwBUEUAAAApuArPrOhaL92j7W/15z5GVMIAADAY2BFFAAAAKYgiAIAAMAUBFEAAACYgiAKAAAAUxBEAQAAYAqCKAAAAExBEAUAAIApcsXniG7fvl0XLlzQG2+8keFj79mzRy4uLqpYsWKaz/H395eLi4skqUyZMho3blyqx5cvX66lS5fK3t5effr0UaNGjTK8TgAAgCdNrgiiDRo0yLSxV61apVatWqUZRG/fvi1JioqKeuDjMTExioqK0qpVq3T79m0FBQWpbt26cnR0zLSaAQAAngS5IoiuXr1aO3bs0Pnz51WiRAmdPXtWzz//vD744ANduXJFISEhio+Pl2EYmjBhglxcXO7bli9fPoWFhen27du6du2a3n77bZUoUUI7duzQoUOHVK5cOZUqVeq+Yx85ckS3bt1S9+7dlZycrIEDB6patWq2xw8cOKDq1avL0dFRjo6OKlu2rI4cOaIqVapk5RQBAABkuVwRRO86deqUPv/8c+XPn19NmjRRTEyMZs+eLR8fHwUGBmrXrl06cOCADhw4cN+2okWLqlu3bqpTp45+/PFHTZs2TfPmzVP9+vXVqlWrB4ZQScqXL5969Oih9u3b69SpU+rVq5e++eYb2dvfmfrr16/bTttLkpOTk65fv56p8+Dm5pL+k55wOaGHx5Hb+5eYA/qn/9yM/nNO/7kqiJYtW1bOzs6SJDc3N92+fVu///67XnvtNUnSSy+9JElat27dfdt+++03zZw5UytXrpTFYlFycvIjHdPd3V3PPPOMLBaL3N3d5erqqpiYGJUsWVKS5OzsrBs3btief+PGjVTBNDPExMRn6viZzc3NJdv38Dhye/8Sc0D/9E//9J+dPCw456q75i0Wy33bPD09dfDgQUl3bjz68MMPH7ht6tSp8vPz04cffqg6derIMAzbmHd/fpCVK1dq/PjxkqSLFy/q+vXrcnNzsz1epUoV7du3T7dv31Z8fLxOnDghLy+vDOsZAADgSZWrVkQfpHfv3ho6dKjWr18vSYqIiJCTk9N92/bv36/w8HDNnj1bJUuW1NWrVyVJVatWVWRkpMqUKSNPT8/7xn/ttdcUGhqqwMBAWSwWRUREyN7eXvPmzVPZsmXVuHFjBQcHKygoSIZhaMCAAcqbN2/WTQAAAIBJLMbDlvPwRIr2a/dY+3vNmZ8xhZgkO56WyEi5vX+JOaB/+qd/+s9OHnZqPteviGaUsLAwnThx4r7tn332mfLly2dCRQAAAE82gmgGCQsLM7sEAACAbCVX3awEAACAJwdBFAAAAKYgiAIAAMAUXCOaDdVdtyrb3TEHAABwL1ZEAQAAYAqCKAAAAExBEAUAAIApCKIAAAAwBUEUAAAApiCIAgAAwBQEUQAAAJiCIAoAAABTEEQBAABgCoIoAAAATEEQBQAAgCkIogAAADAFQRQAAACmIIgCAADAFARRAAAAmIIgCgAAAFMQRAEAAGAKgigAAABMQRAFAACAKQiiAAAAMAVBFAAAAKawN7sA/HOvL+vz2GN84jMxAyoBAAD491gRBQAAgCkIogAAADAFQRQAAACmIIgCAADAFARRAAAAmIIgCgAAAFMQRAEAAGAKgugjOnr0qPbs2SNJ8vHx0e3bt9N87u3bt+Xj45Pm47t379aAAQMeegwAAICcjiD6iDZt2qTjx49n+2MAAAA8KfhmpQdISkrS0KFDdfbsWaWkpCgoKEhr1qyRg4ODKleuLEkKCwvTuXPnJEnTp0+Xvb29Bg0apLi4OJUtW9Y21tGjRzV27FhJkqurqyIiIiRJp0+fVo8ePXT16lUFBgaqQYMGqY5RpUqVLO4aAAAgaxFEH2DZsmUqVKiQPvzwQ12/fl1t27ZVw4YNVb58eVtAbNeunWrVqqWQkBBFR0crNjZWXl5eGjBggPbv36/du3dLkkaMGKGIiAiVK1dOK1as0Jw5c/Tyyy8rKSlJM2fOlNVqlZ+fnxo3bqyAgAAVLVo0S0Kom5tLph8jM2X3+h9Xbu9fYg7on/5zM/rPOf0TRB/gxIkTevnllyVJzs7O8vT01JkzZ1S+fHnbc7y9vSVJRYsWVUJCgn777TfVr19fklS1alXZ29vbxvrggw8k3VlpdXd3lyRVq1ZNjo6OkiRPT0/b6mpWiYmJz9LjZSQ3N5dsXf/jyu39S8wB/dM//dN/dvKw4EwQfQBPT0/t3btXTZs21fXr13Xs2DEFBATIarXanmOxWFLt4+HhoZ9//llNmjTRr7/+quTkZEmSu7u7JkyYoFKlSmnfvn2KiYmRJNtzEhMTdeLECZUtW1YWiyXVMQAAAHIygugDvP766xoxYoQCAwN1+/Zt9e3bV4UKFdLEiRPl6en5wH06duyo0NBQBQYGysPDQw4ODpLuXEs6ZMgQpaSkSJLCw8N16dIl5c2bV7169VJcXJz69esnV1dXeXt7247x4osvZlm/AAAAZrAYhmGYXQT+mdeX9XnsMT7xmZgBlZgjO56WyEi5vX+JOaB/+qd/+s9OHnZqno9vAgAAgCkIogAAADAFQRQAAACmIIgCAADAFARRAAAAmIIgCgAAAFPwOaLZ0PI3Zma7j24AAAC4FyuiAAAAMAVBFAAAAKYgiAIAAMAUBFEAAACYgiAKAAAAUxBEAQAAYAqCKAAAAExBEAUAAIApCKIAAAAwBUEUAAAApiCIAgAAwBQEUQAAAJiCIAoAAABTEEQBAABgCoIoAAAATEEQBQAAgCkIogAAADAFQRQAAACmIIgCAADAFARRAAAAmIIgCgAAAFPYm10A/jnf99Y99hhzQ3wyoBIAAIB/jxVRAAAAmIIgCgAAAFMQRAEAAGAKgigAAABMQRAFAACAKQiiAAAAMAVBFAAAAKbItkH09u3b8vG581mYR48e1Z49e0yuSIqJiVGXLl0UFBSkd999V7du3ZIkrV27Vr6+vgoKCtKKFSvu2+/06dMKDAxUUFCQRo0aJavVmtWlAwAAZLlsG0T/btOmTTp+/LjZZejTTz9VQECAFi9erHLlymnZsmWKjY3V1KlTFRUVpYULF2rDhg06d+5cqv3GjRun/v37a/HixTIMQ1u2bDGpAwAAgKxj2jcrJSQkKDQ0VOfPn1dSUpJCQkK0aNEixcfH6+rVq2rfvr2CgoIUHBysQoUKKS4uTtOmTdP777+vuLg4lS1bVpJ08eJFrVmzRg4ODqpcubISEhI0ZcoU2dnZ6emnn9bo0aO1YcMGbdu2TQkJCTpz5ox69eqltm3bKjg4WGFhYfL09NSSJUt0+fJlBQQEqE+fPnJ1dVWDBg3UoEEDjR07VpLk6uqqiIgIubi4PLCnoUOHyjAMWa1WXbhwQc8++6zOnTunihUrytXVVZL0/PPPa//+/SpTpoxtv0OHDumFF16QJDVo0EDR0dFq2rRpZk4/AACA6UwLokuXLlXp0qU1ZcoUHTt2TNHR0WrdurWaNWumixcvKjg4WEFBQZIkX19fNW3aVAsXLpSXl5cGDBig/fv3a/fu3SpevLgCAgJUtGhRPf/882rRooUWL16sIkWK6KOPPtKaNWtkb2+v69ev6/PPP9epU6fUu3dvtW3bNs3aYmJitGrVKjk6Our1119XRESEypUrpxUrVmjOnDkaMGDAA/ezWCxKTk6Wn5+fbt++rbffflvOzs46fvy4Ll++LCcnJ+3atUvPPvtsqv0Mw5DFYpEkOTk5KT4+PmMm+SHc3B4cprOL7F7/48rt/UvMAf3Tf25G/zmnf9OC6MmTJ9WgQQNJkpeXlwoWLKhJkyZp06ZNcnZ2VnJysu257u7ukqTffvtN9evXlyRVrVpV9vapy4+NjdWlS5fUv39/SXdWXevWrauyZcuqYsWKkqSSJUsqMTHxvnoMw7D9XKZMGTk6OkqSTpw4oQ8++ECSlJSUZKslLQ4ODvrqq6+0c+dODRkyRAsXLlRoaKj69eunEiVKqHLlyipUqFCqffLk+f9XSNy4cUMFChR46DEyQkxM5ofdzOLm5pKt639cub1/iTmgf/qnf/rPTh4WnE27RtTT01MHDx6UJJ09e1ZjxoxRtWrVFBkZqRYtWqQKhndXCz08PPTzzz9Lkn799VdbWLVYLLJarSpUqJBKlCihGTNmKCoqSr1791adOnVSjfF3jo6OiomJsY1319+Dobu7uyZMmKCoqCgNHjxYr7zySpo9hYWF6fvvv5d0Z2Xz7grp/v37tWjRIk2YMEEnT55UjRo1Uu333HPPaffu3ZKk7du3q1atWo8yhQAAANmaaSuiHTp00NChQ9WpUyelpKSocePGWrBggTZs2CBXV1fZ2dndt3LZsWNHhYaGKjAwUB4eHnJwcJAkeXt7a+LEifL09NSwYcP05ptvyjAMOTk5aeLEibpw4cIDa+jcubNGjx6tkiVLqlixYg98TlhYmIYMGaKUlBRJUnh4eJo93b3m9JNPPlGePHkUFhYme3t7OTg4qG3btsqbN6+6deumwoUL6/jx41q4cKFt/BEjRmjy5Mny8PBQ8+bN/82UAgAAZCsW4+9Lj8gWfN9b99hjzA3xyYBKzJEdT0tkpNzev8Qc0D/90z/9ZyesgHb6AAAgAElEQVQPOzVv2opodpWYmKgePXrct93d3V2jR482oSIAAIDsiSD6Dzk6OioqKsrsMgAAALK9HPGB9gAAAMh+CKIAAAAwBUEUAAAApuAa0WxowyS/bHfHHAAAwL1YEQUAAIApCKIAAAAwBUEUAAAApiCIAgAAwBQEUQAAAJiCIAoAAABTEEQBAABgCoIoAAAATEEQBQAAgCkIogAAADAFQRQAAACmIIgCAADAFARRAAAAmIIgCgAAAFMQRAEAAGAKgigAAABMQRAFAACAKQiiAAAAMAVBFAAAAKYgiAIAAMAUBFEAAACYwt7sAvDP+b63LkPGmRvikyHjAAAA/BusiAIAAMAUBFEAAACYgiAKAAAAUxBEAQAAYAqCKAAAAExBEAUAAIApCKIAAAAwRa7/HNG6desqOjr6sce5efOm3nvvPf3111/Knz+/PvzwQxUuXFi7du3SRx99JHt7exUpUkQTJkxQ/vz5bfslJCRo8ODBunLlipycnDRhwgQVLlz4sesBAAB40rEimkGWL1+uypUra/HixWrdurVmzJghSQoLC9Mnn3yiRYsW6ZlnntGKFStS7bdkyRJ5eXlp8eLF8vf3t+0HAACQ02XLFdGkpCSNGjVKp0+fltVqVf/+/TV27FjVqlVLx44dk7u7u4oUKaK9e/fK0dFRn376qWbNmqWTJ0/qypUriouL0/Dhw1WrVi3bmL/++qvGjBkjOzs75c2bV2PGjNGOHTt06tQpDRkyRCkpKfL399eqVavk6Oh4X01du3ZVSkqKJOn8+fMqWrSoJCkqKsr2c3JysvLmzZtqv3379qlnz56SpAYNGhBEAQBArpEtg+iKFStUqFAhRURE6OrVq+rUqZNu3bqlNm3aqGbNmmrRooVCQ0M1YMAAderUScePH5ck5cuXTwsWLNBvv/2m9957T+vXr7eNOXz4cIWHh6tSpUravHmzxo8fr4iICLVt21aDBg3Sjh07VKdOnQeG0Lvs7OzUuXNnHTt2TPPmzZMkFStWTJL03//+V7t371b//v1T7XP9+nW5uLhIkpycnBQfH5+hc/Uwbm4uWXasjJada88Iub1/iTmgf/rPzeg/5/SfLYPosWPHtG/fPh04cEDSnZXGq1evqnLlypKkAgUKyNPT0/bz7du3JUkvvviiJKl8+fK6fPlyqjEvXbqkSpUqSZJq166tSZMmydnZWbVr19Z3332n1atX6//+7//SrW3BggU6ceKE3nrrLW3evFmSNH/+fH3zzTeaM2fOfSuizs7OunHjhiTpxo0bKlCgwL+ak38jJibrQm9GcnNzyba1Z4Tc3r/EHNA//dM//WcnDwvO2fIaUQ8PD7Vu3VpRUVH67LPP1KJFCxUsWFAWi+Wh+x06dEjSnSBbvHjxVI8VK1ZMR44ckSTt2bNHzz77rCTp9ddf14oVK3TlyhVVrFgxzbFnz56ttWvXSpKeeuop2dnZSZJmzpypvXv3av78+Q+8CalGjRratm2bJGn79u2qWbPmI8wAAABA9pctV0Q7dOig4cOHq1OnTrp+/bqCgoKUJ0/6mfrw4cPq0qWLbt26pTFjxqR6bOzYsRozZowMw5CdnZ0iIiIkSVWrVtXp06fVsWPHh47drl07DRkyRKtWrVJKSooiIiJ0+fJlffLJJ3ruuefUq1cvSVLLli0VFBSk7t27a9asWQoMDNSQIUMUGBgoBwcHTZo06V/OCgAAQPZiMQzDMLuIrDBt2jQVLVpUgYGB/2g/q9WqwMBAff7553J2ds6k6v4Z3/fWZcg4c0N8MmScrJYdT0tkpNzev8Qc0D/90z/9ZycPOzWfLVdEs8rZs2fVt29fvfHGG7YQ2rdvX/3111+pnufs7KyZM2eaUSIAAEC2lWuCaL9+/f7xPk8//bTWrUu9+jh9+vSMKgkAACBXy5Y3KwEAACD7I4gCAADAFARRAAAAmIIgCgAAAFPkmpuVcpINk/yy3Uc3AAAA3IsVUQAAAJiCIAoAAABTEEQBAABgCoIoAAAATEEQBQAAgCkIogAAADAFQRQAAACmIIgCAADAFARRAAAAmIIgCgAAAFMQRAEAAGAKgigAAABMQRAFAACAKQiiAAAAMAVBFAAAAKYgiAIAAMAUBFEAAACYgiAKAAAAU6QbRBMTEzVz5ky9//77un79uqZPn67ExMSsqA0AAAA5WLpBdPTo0bp165Z+/fVX2dnZ6cyZMxo6dGhW1AYAAIAcLN0geujQIQ0cOFD29vbKnz+/JkyYoCNHjmRFbQAAAMjB7NN7gsViUWJioiwWiyTp6tWrtp9hjl5f/ZjhY0bULp/hYwIAADxMukG0c+fO6tatm2JiYhQeHq7Nmzfr7bffzoraAAAAkIOlG0T9/f3l7e2t3bt3KyUlRTNnzlTFihWzojYAAADkYI901/yZM2fk5OSkAgUK6MiRI1q7dm1W1AYAAIAcLN0V0V69eskwDJUuXTrVdn9//0wrCgAAADlfukH06tWrWr9+fVbUAgAAgFwk3VPzL774onbu3Cmr1ZoV9QAAACCXSHdFtFSpUurevbvtI5sMw5DFYtHhw4czvTgzDRgwQBMmTJCjo+Njj3Xo0CH17t1bzz77rCQpMDBQrVq1sj2ekJCgwYMH68qVK3JyctKECRNUuHDhxz4uAADAkyzdILp8+XJt3bpVpUqVyop6nhhTpkzJsLF+/fVXdevWTd27d3/g40uWLJGXl5f69eunL7/8UjNmzNDw4cMz7PgAAABPonSDqJubm1xdXbOilkyxevVqrVq1SlarVcHBwfriiy+UJ08e1axZU4MGDVJsbKwGDRqkxMREubu76/vvv9d///tf+fj46Ouvv1ZMTIyGDRum5ORkWSwWDR8+XBUrVlSzZs1Uo0YN/f777ypSpIimTZsmOzu7B9bwyy+/6Pfff9eWLVv0zDPPaOjQoXJ2drY9vm/fPvXs2VOS1KBBA82YMSNL5gYAAMBM6QZRV1dXtWnTRjVq1JCDg4Nt+7hx4zK1sIxUoEABjRs3TkFBQVq1apXy58+vwYMHKzo6Wtu2bVPjxo3VsWNHRUdHKzo6OtW+EydOVHBwsJo0aaLDhw9r6NChWr16tc6ePasvvvhCJUuWVIcOHXTw4EFVq1btgcevUqWK2rdvL29vb82cOVOffPKJhgwZYnv8+vXrcnFxkSQ5OTkpPj4+8yYDAADgCZFuEG3YsKEaNmyYBaVkHnd3d505c0axsbF68803JUk3btzQ2bNndeLECQUEBEiSatWqdd++J06cUO3atSVJlSpV0p9//ilJKlSokEqWLClJKlmypG7fvp3m8Zs2baoCBQrYfh4zZkyqx52dnXXjxg1bXXefm5Xc3Fyy/JiPI7vVm9Fye/8Sc0D/9J+b0X/O6T/dIBoQEKBr167p1q1bMgxDKSkpOnfuXFbUlmHy5MmjMmXKqGTJkpo7d64cHBy0evVqVapUSadPn9ZPP/2kSpUq6eeff75vX09PT+3du1eNGzfW4cOHVbRoUUmy3bz1KHr06KERI0aoSpUq2rVrlypXrpzq8Ro1amjbtm2qUqWKtm/frpo1az5ew/9CTEz2WYV1c3PJVvVmtNzev8Qc0D/90z/9ZycPC87pBtFp06Zp/vz5Sk5OVqFChXTx4kV5e3trxYoVGVpkZitcuLC6du2q4OBgpaSkqHTp0mrZsqV69eql999/X19//bWKFSsme/vUU/L+++9rxIgRmjt3rpKTkxUeHv6Pjx0WFqYxY8bIwcFBRYsWta2Idu/eXbNmzVJgYKCGDBmiwMBAOTg4aNKkSRnSMwAAwJPMYhiG8bAn+Pj4aP369QoPD1efPn108uRJLV68WJ9++mlW1Ziptm3bpkKFCqlKlSrauXOnZs2apQULFphd1kP1+urHDB8zonb5DB8zs2TH/xvMSLm9f4k5oH/6p3/6z04ea0W0WLFicnZ2Vvny5XXkyBE1a9YsR63YlSlTRkOHDpWdnZ2sVquGDRv2r8Y5f/58qhuQ7qpdu7beeeedxy0TAAAgx0k3iDo7O2vt2rWqXLmyFi5cqGLFiikhISErassSnp6eWrZs2WOPU6pUKUVFRWVARQAAALlDul/xGR4ertjYWNWpU0elS5fWyJEj1b9//6yoDQAAADlYuiuixYsXt30jUEhISKYXBAAAgNwhzSDq4+OT5kcUWSwWbd68OdOKAgAAQM6XZhB90PWOGzdu1KxZs9S5c+dMLQoAAAA5X5pBtHTp0rafY2NjNXLkSJ0+fVpRUVHy9vbOkuLwYJ+1qpHtProBAADgXunerLRx40a9+uqr8vT01OrVqwmhAAAAyBBprojGxsZq1KhROnXqlGbPnn3f11ICAAAAjyPNINqqVSvdvHlTTZs21cKFC+97fNy4cZlaGAAAAHK2NIPog74lCAAAAMgoaQbRgICArKwDAAAAuUy6NysBAAAAmYEgCgAAAFM8UhC9efOmjhw5IsMwdPPmzcyuCQAAALlAukF0165d8vPz0//93//p8uXLatSokb777rusqA0AAAA5WLpBdPLkyVq8eLEKFCggNzc3LVq0SBMnTsyK2gAAAJCDpRtErVar3NzcbL+XK1cuUwsCAABA7pDmxzfdVaJECf3vf/+TxWJRXFycFi1apFKlSmVFbQAAAMjB0l0RHT16tDZs2KALFy6oSZMmOnz4sEaPHp0VtQEAACAHS3dFtEiRIpo8eXJW1AIAAIBcJM0g6uPjI4vFkuaOW7ZsyZSCAAAAkDukGUSjoqKysg4AAADkMmkG0dKlS9t+3rp1q3744QfZ29vr5Zdf1ssvv5wlxQEAACDnSvdmpUmTJmnOnDkqXbq03NzcNHXqVM2ePTsragMAAEAOlu7NSt9++61Wr14tBwcHSVKHDh3Url07vfXWW5leHAAAAHKudFdECxYsqBs3bth+T0pKkrOzc6YWBQAAgJwvzRXR0NBQSXe+WcnPz08+Pj6ys7PT9u3b5eHhkWUFAgAAIGdKM4i+8MILqf59V+XKlTO3IqRr36bBmX6MstVHZvoxAABA7pZmEA0ICLD9fO3aNd26dUuGYSglJUXnzp3LkuIAAACQc6V7s9K0adM0f/58JScnq1ChQrp48aK8vb21YsWKrKgPAAAAOVS6NyutWbNG27ZtU6tWrbRgwQLNnDlThQoVyoraAAAAkIOlG0SLFSsmZ2dnlS9fXkeOHFHDhg114cKFrKgNAAAAOVi6p+adnZ21du1aVa5cWQsXLlSxYsWUkJCQFbUBAAAgB0t3RTQ8PFyxsbGqU6eOSpcurZEjR6p///5ZURsAAABysHRXRIsXL67u3btLkkJCQjK9IAAAAOQOD/34pjVr1qhixYqyWCz3PX748OFMLQwAAAA5W5pBdM2aNZKktWvXqmLFillW0L+1ZMkSXb58Wf369Uu1/fXXX9fkyZNVpkyZTK/h+PHjGjFihAzDUMWKFTVixAjZ2dlp/vz5+vLLLyVJr7zyivr27Ztqv9OnTyskJEQWi0Xly5fXqFGjlCdPuldNAAAAZGvppp0BAwZkRR05wuTJkzVw4EAtXbpUCQkJ2rp1q86ePav169dr6dKlWrZsmb777jsdOXIk1X7jxo1T//79tXjxYhmGoS1btpjUAQAAQNZJ9xrRcuXKafr06apatary5ctn2167du1MLexe169f17BhwxQfH6+rV6+qffv28vLyUkREhAoWLKg8efKoWrVqkqQpU6Zox44dKlGihK5evSrpzgfz//TTT7p586bCw8O1c+dObdy4URaLRa1atVLnzp21adMmffbZZ7K3t1fp0qU1ceJE/fTTT5owYYLs7e1VoEABRUZGytnZ+YE1Tps2TXZ2dkpMTFRMTIyKFCmiEiVKaM6cObKzs5MkJScnK2/evKn2O3TokO2rVBs0aKDo6Gg1bdo0s6bykbi5uZh6/PQ86fVlttzev8Qc0D/952b0n3P6TzeIXrt2Tbt379bu3btt2ywWixYsWJCphd3r9OnTat26tZo1a6aLFy8qODhYLi4umjRpktzd3TVq1ChJ0rFjx7Rnzx6tXLlSN2/eVLNmzWxjeHh4aPjw4Tp+/Li++uorLV68WBaLRV27dlW9evW0ceNGde3aVa1bt9batWt1/fp1bd68WU2bNlWPHj20detWxcXFpRlE7ezs9Mcff6hbt25ydnaWu7u7HBwcVLhwYRmGoYkTJ+q5556Tu7t7qv0Mw7Bdh+vk5KT4+PhMmsVHFxNjfg1pcXNzeaLry2y5vX+JOaB/+qd/+s9OHhac0w2iUVFRGVrMv1W0aFF98cUX2rRpk5ydnZWcnKyLFy/aQl2NGjV05swZHT9+XN7e3sqTJ4+cnZ3l5eVlG+Puc48dO6bz58+ra9eukqS//vpLZ86cUWhoqGbPnq0lS5bIw8NDTZo0Ue/evTVr1ix16dJFxYsXV5UqVR5aZ+nSpbVp0yatWLFC48eP14QJE3T79m0NHTpUTk5OtsD8d3+/HvTGjRsqUKDA404XAADAEy/da0R//vln9enTR126dFHnzp3VqVMn+fj4ZEVtqcydO1fVqlVTZGSkWrRoIcMw5ObmphMnTkiSDh48KOlO2Dxw4ICsVqtu3ryp48eP28a4G/g8PDxUrlw5LViwQFFRUWrbtq28vLy0bNky9evXTwsXLpQk/fe//9WGDRsUEBCgqKgolS9fXsuXL0+zxt69e+vUqVOS7qxs5smTR4Zh6P/+7/9UoUIFjR492naK/u+ee+4524rz9u3bVatWrcefMAAAgCdcuiuiQ4cOVY8ePbRmzRoFBwdr06ZNeu6557KitlQaNWqksLAwbdiwQa6urrKzs9O4ceM0ZMgQOTk5ycnJSQULFlSlSpXUokULvfbaaypWrJiKFCly31gVK1bUSy+9pMDAQCUmJqpKlSq21c5u3brJ1dVVTk5Oatiwoc6cOaOQkBA99dRTcnBw0OjRo9Os8c0331RISIgcHByUP39+jR07Vps3b9YPP/ygxMRE7dixQ5I0cOBAubi4aOHChQoLC9OQIUM0YsQITZ48WR4eHmrevHmmzSMAAMCTwmIYhvGwJ/j7+2vt2rX6+OOPVbt2bb3wwgvy9fXVV199lVU14h77Ng3O9GOUrT4y04/xb2XH62MyUm7vX2IO6J/+6Z/+s5PHukY0b968unbtmtzd3bV//3699NJLSklJydACs5Pz589ryJAh922vXbu23nnnHRMqAgAAyJ7SDaJdu3bVgAEDNG3aNLVv314bNmyQt7d3VtT2RCpVqtQTcwMXAABAdpZmEL127ZpcXV3VsmVLtWjRQhaLRatWrdKpU6eyxTctAQAA4MmW5l3zzZs3V//+/W032EjSU089peeee46vnwQAAMBjSzNRfvvtt2rUqJHmz5+vxo0ba+rUqTp79mxW1gYAAIAcLM1T8/nz55efn5/8/Px06dIlbdiwQX379pWrq6tee+01+fr6ZmWd+JuazT7MdnfMAQAA3OuRzrEXK1ZMPXr00OzZs/Xss88qNDQ0s+sCAABADpfuXfNxcXH65ptvtGHDBl2+fFn+/v7asmVLVtQGAACAHCzNIPrVV19p/fr1+umnn9S4cWO9++67fPUkAAAAMkyaQXThwoVq166dJk+erKeeeiorawIAAEAukGYQXbx4cVbWAQAAgFyGDwQFAACAKQiiAAAAMAVBFAAAAKYgiAIAAMAUBFEAAACYgiAKAAAAUxBEAQAAYAqCKAAAAExBEAUAAIApCKIAAAAwBUEUAAAApiCIAgAAwBQEUQAAAJiCIAoAAABTEEQBAABgCoIoAAAATGFvdgH450a/tyFLjtMnpGGWHAcAAOROrIgCAADAFARRAAAAmIIgCgAAAFMQRAEAAGAKgigAAABMQRAFAACAKQiij+nEiRMKDg6+b3tkZKRWr16d5n7BwcE6ceLEfdsXLlyYofUBAAA8qQiiT5iZM2eaXQIAAECWyPUfaJ+QkKDQ0FCdP39eSUlJat68ubZv3y6r1ap33nlH165d0/z585UnTx7VrFlTgwYN0qVLlzRo0CAZhiE3NzfbWP/5z380c+ZMFS5cWElJSfLw8JAkTZo0SXv27JFhGOratatatmwpSfr444919epVOTo6auLEiVq2bJn++usvhYWFKSwszIzpAAAAyDK5fkV06dKlKl26tJYtW6bx48crb968KlCggJYsWaJKlSpp2rRpmj9/vpYsWaKLFy8qOjpa8+bNU5s2bRQVFaUmTZrYxvrwww81b948ff7558qXL58kadu2bTp37pyWLl2qBQsWaNasWYqLi5MkNWvWTAsWLFCjRo00e/Zs9enTRwULFiSEAgCAXCHXr4iePHlSDRo0kCR5eXnpl19+kbu7uyTpzJkzio2N1ZtvvilJunHjhs6ePavffvtNfn5+kqQaNWpoyZIlunz5spydnVWoUCFJUvXq1SVJx44d06FDh2zXkSYnJ+v8+fOSpFq1atnG2LZtWxZ1/Ojc3FzMLiFNT3JtWSG39y8xB/RP/7kZ/eec/nN9EPX09NTBgwfVpEkTnT17VpMnT5a/v78kqUyZMipZsqTmzp0rBwcHrV69WpUqVdLJkyf1008/qWLFijp48KAkydXVVfHx8YqNjVXhwoV18OBBlShRQh4eHqpTp47GjBkjq9WqGTNmqEyZMpKkgwcPqnjx4tq7d6/Kly8vSTIMw5yJeICYmHizS3ggNzeXJ7a2rJDb+5eYA/qnf/qn/+zkYcE51wfRDh06aOjQoerUqZNSUlLUrVs3Xb16VZJUuHBhde3aVcHBwUpJSVHp0qXVsmVLvfvuuxowYIC++uorW6i0t7fXuHHj1KNHDxUsWFD29nem1sfHRz/88IOCgoJ08+ZNNWnSRM7OzpKkzZs364svvpCTk5MmTJgg6U4wHjRokCIjI02YDQAAgKxjMZ6kJTg8ktHvbciS4/QJaZglx/mnsuP/DWak3N6/xBzQP/3TP/1nJw9bEc31NysBAADAHARRAAAAmIIgCgAAAFMQRAEAAGAKgigAAABMQRAFAACAKXL954hmRyMn+Wa7j24AAAC4FyuiAAAAMAVBFAAAAKYgiAIAAMAUBFEAAACYgiAKAAAAUxBEAQAAYAqCKAAAAExBEAUAAIApCKIAAAAwBUEUAAAApiCIAgAAwBQEUQAAAJiCIAoAAABTEEQBAABgCoIoAAAATEEQBQAAgCkIogAAADAFQRQAAACmIIgCAADAFARRAAAAmIIgCgAAAFPYm10A/rlov3ZZchyvOfOz5DgAACB3YkUUAAAApiCIAgAAwBQEUQAAAJiCIAoAAABTEEQBAABgCoIoAAAATEEQBQAAgCkIogAAADDFExtEb9++LR8fH0nS0aNHtWfPHpMrerDz589r69atD33O/Pnz1b59e7Vv317Tp0+/7/HTp08rMDBQQUFBGjVqlKxWa2aVCwAA8MR4YoPo323atEnHjx83u4wH+v777/Xjjz+m+fjZs2e1fv16LV26VMuWLdN3332nI0eOpHrOuHHj1L9/fy1evFiGYWjLli2ZXTYAAIDpMu0rPhMSEhQaGqrz588rKSlJISEhWrRokeLj43X16lW1b99eQUFBCg4OVqFChRQXF6dp06bp/fffV1xcnMqWLStJunjxotasWSMHBwdVrlxZCQkJmjJliuzs7PT0009r9OjR2rBhg7Zt26aEhASdOXNGvXr1Utu2bRUcHKywsDB5enpqyZIlunz5sgICAtSnTx+5urqqQYMGatCggcaOHStJcnV1VUREhJycnDR27FgdOHBASUlJ6tevnxo1aqSRI0fqzz//1NWrV9WgQQP169dPn376qRISElS9enU1btz4vnkoUaKE5syZIzs7O0lScnKy8ubNm+o5hw4d0gsvvCBJatCggaKjo9W0adPMemkemZubi9klpOlJri0r5Pb+JeaA/uk/N6P/nNN/pgXRpUuXqnTp0poyZYqOHTum6OhotW7dWs2aNdPFixcVHBysoKAgSZKvr6+aNm2qhQsXysvLSwMGDND+/fu1e/duFS9eXAEBASpatKief/55tWjRQosXL1aRIkX00Ucfac2aNbK3t9f169f1+eef69SpU+r9/9q787Cq6sSP4292iMWwwKWyhFJcMnEZNBMnxXFcUSxF07TnmUjcxkgk/ZEmoCWFZrkv45Tao7hMoJVaNk+YpSbluIWmJmPLCIkoXGW7nN8fPt4ZcilvyGH5vP6Se7bv5xwv98M55947ZgwRERE3HFtubi6bNm3C1dWVIUOGMHv2bB588EE2bNjAihUraN26NefPn2fjxo3k5uayZs0agoKCaNu2LU8++STFxcWEhoYyadIkoqKiOHXq1HVLKICLiwv169fHMAySk5Np2bIlTZs2rTCPYRg4ODgA4OnpSUFBQSUdhd8nN7d6jOOX/Py8q+3YqkJdzw/aB8qv/Mqv/DXJzYrzbSuip06dIjQ0FIBmzZpRr149UlJS2LFjB15eXpSVldnmvVrMvv32W7p27QrAI488grNzxeHl5eWRk5PDpEmTgCtnXbt06UKTJk0ICgoCoFGjRpSUlFwzHsMwbP++9957cXV1BeDkyZPMnDkTgNLSUpo2bcp3331H27ZtAfDz8+P555+nsLCQQ4cOsWfPHry8vK67jRspLi5m2rRpeHp6MmPGjGumOzr+9w4Ji8WCj4/Pb163iIiISE1124poYGAghw4dIiwsjDNnzjBnzhweffRRhg8fzp49e/j0009t8149GxgQEMCBAwcICwvj6NGjtrLq4OBAeXk5vr6+NGzYkEWLFuHt7c3OnTu54447+Omnn2zr+F+urq7k5uYSGBjI0aNHadCgAVCx+DVt2pQ5c+bQuHFjMjMzyc3NxdnZmW3btgFQUFDApEmT6NatG97e3iQkJJCdnU1qaiqGYeDo6HjTNxcZhsHYsWMJCQkhKimJFpgAABi0SURBVCrquvO0bNmSvXv3EhISQkZGBp06dbrFvS0iIiJS89y2IhoZGcm0adMYMWIEVquVHj168M4777BlyxbuvPNOnJycrjmr+NRTTzF16lSGDRtGQEAALi4uALRu3Zrk5GQCAwP5v//7P6KiojAMA09PT5KTk/npp5+uO4ann36ahIQEGjVqhL+//3Xnefnll4mLi8NqtQIwa9YsHnjgAb744guGDRuG1Wpl3LhxNG7cmJiYGDIzM/Hw8OD+++8nJyeHZs2asXjxYlq1akXfvn2vWf/HH3/Mvn37KCkpYdeuXQDExMTg7e3NmjVrbNt/6aWXmDt3LgEBAfTq1cvu/S4iIiJSUzgY/3vNWmqE3eGDq2Q7zVb8vUq2c6tq4v0xlamu5wftA+VXfuVX/prElHtE65r169ezdevWax6PiYkhODjYhBGJiIiIVG8qopVk6NChDB061OxhiIiIiNQYNeID7UVERESk9lERFRERERFTqIiKiIiIiCl0j2gN1CVtU417x5yIiIjIL+mMqIiIiIiYQkVUREREREyhIioiIiIiplARFRERERFTqIiKiIiIiClUREVERETEFCqiIiIiImIKFVERERERMYWKqIiIiIiYQkVUREREREyhIioiIiIiplARFRERERFTqIiKiIiIiClUREVERETEFCqiIiIiImIKFVERERERMYWKqIiIiIiYQkVUREREREyhIioiIiIiplARFRERERFTqIiKiIiIiCmczR6A3Loh66NN2/bC7smmbVtERERqF50RFRERERFTqIiKiIiIiClUREVERETEFCqiIiIiImIKFVERERERMYWKqIiIiIiYos5/fFOXLl3YvXt3pa3vo48+Ytu2baSkpAAwcuRI27RTp04xaNAgJk+ebHssLy+PyZMnU1RUhL+/P6+88goeHh6VNh4RERGR6kpnRCtRUlISKSkplJeX2x5bvXo1q1evZvbs2TRo0IDo6IqfAbpo0SL69evHu+++S8uWLVm/fn1VD1tERETEFDXyjGhpaSkzZswgOzub8vJyJk2aRFJSEh06dOD48eM0bdqUu+66i/379+Pq6sqyZctYsmQJp06d4ty5c1y8eJH4+Hg6dOhgW+fRo0dJTEzEyckJNzc3EhMT2bVrF6dPnyYuLg6r1crAgQPZtGkTrq6u1x1Xu3btCAsLu26ZnDVrFrGxsXh6elZ4PDMzk+eeew6A0NBQ5s6dy+jRoytvZ4mIiIhUUzXyjOiGDRvw9fVl7dq1LFq0iISEBCwWC/369WPt2rXs37+fdu3asXbtWkpLSzlx4gQA7u7uvPPOO7z22mskJCRUWGd8fDzTp09nzZo1DBs2jFdffZW+ffuyc+dOrFYru3btIiQk5IYlFKBPnz44ODhc83hWVhYWi4XOnTtfM62wsBBvb28APD09KSgo+D27RkRERKTGqJFnRI8fP05mZiYHDx4EoKysjPPnz9OqVSsAfHx8CAwMtP27uLgYgE6dOgHw0EMP8fPPP1dYZ05ODi1atACgY8eOpKSk4OXlRceOHfnss8/YvHkzY8eOtWu86enpPPnkk9ed5uXlhcViwd3dHYvFgo+Pj13bqCp+ft5mDwGoPuMwS13PD9oHyq/8dZny1578NbKIBgQE0LBhQ8aMGUNRURGLFy8mLS3tumcj/9eRI0cIDw/n+PHjNGjQoMI0f39/srKyCAoK4ssvv+SBBx4AYMiQISxfvpzz588TFBRk13j37NnDs88+e91p7dq149NPPyUiIoKMjAzat29v1zaqSm6u+Wds/fy8q8U4zFLX84P2gfIrv/Irf01ys+JcI4toZGQk8fHxjBgxgsLCQoYPH46j46/fZfDNN98watQoLl++TGJiYoVpSUlJJCYmYhgGTk5OzJ49G4BHHnmE7OxsnnrqKbvHm5ubi6+vr+3n/Px84uPjWbBgAdHR0cTFxZGamoqvr6/t3fYiIiIitZ2DYRiG2YOoCm+99RZ33303w4YNu6XlysvLGTZsGCtXrsTLy+s2je7WDFkf/esz3SYLuyebtu2rauJfg5WprucH7QPlV37lV/6apNadEa0qZ86cYfz48QwdOtRWQsePH8+FCxcqzOfl5cXixYvNGKKIiIhIjVVniuiECRNueZn77ruPtLS0Co8tWLCgsoYkIiIiUqfVyI9vEhEREZGaT0VUREREREyhIioiIiIiplARFRERERFT1Jk3K9UmqUMX17iPbhARERH5JZ0RFRERERFTqIiKiIiIiClUREVERETEFCqiIiIiImIKFVERERERMYWKqIiIiIiYQkVUREREREyhIioiIiIiplARFRERERFTqIiKiIiIiClUREVERETEFCqiIiIiImIKFVERERERMYWKqIiIiIiYQkVUREREREyhIioiIiIiplARFRERERFTqIiKiIiIiClUREVERETEFCqiIiIiImIKFVERERERMYWz2QOQW9f/hTSzhyAiIiI13N9e7G72EHRGVERERETMoSIqIiIiIqZQERURERERU6iIioiIiIgpVERFRERExBQqoiIiIiJiChVRERERETGFimgl2bx5M6+//voNp+3cubOKRyQiIiJSvekD7atARESE2UMQERERqXZURCvRDz/8wNChQ2nYsCFnzpzh4YcfZubMmbz11lvcfffdBAQEsHz5clxcXPj+++/p06cP0dHRnD59mvj4eEpLS3F3d2fevHnUr1/f7DgiIiIit5WKaCU7ffo0K1euxMPDg7CwMHJzcytM//HHH0lPT6ekpISuXbsSHR3NnDlziIqKIjQ0lA8++ICjR4/y2GOPmZRARERE6gI/P2+zh6AiWtmaNGmCl5cXAH5+fhQXF1eY3qxZM5ydnXF2dsbd3R2A7777juDgYAD69OlTtQMWERGROik3t6BKtnOzwqs3K1UyBweHW54eGBjIoUOHAEhPT2f16tW3ZWwiIiIi1YmKaDUwZcoUli5dysiRI9myZQv9+/c3e0giIiIit52DYRiG2YOQW9P/hTSzhyAiIiI13N9e7F4l29GleRERERGpdlRERURERMQUKqIiIiIiYgoVURERERExhYqoiIiIiJhCRVRERERETKGPb6qhqurbEKojPz9v5a/D+UH7QPmVX/mVvybRxzeJiIiISLWjIioiIiIiplARFRERERFTqIiKiIiIiClUREVERETEFCqiIiIiImIKFVERERERMYWKqIiIiIiYQkVUREREREyhIioiIiIiptBXfIqIiIiIKXRGVERERERMoSIqIiIiIqZQERURERERU6iIioiIiIgpVERFRERExBQqoiIiIiJiCmezByBQXl7Oyy+/zLFjx3B1dSUpKYn777/fNj01NZV169bh7OxMdHQ0jz/+OHl5eUyePJmioiL8/f155ZVX8PDwuO681Z09+X/88UemTZuG1WrFMAwSEhIICAhg1apVbNy4kfr16wMwc+ZMAgICzIr2m9iTPz8/n169etGsWTMAwsLCGDVqVI08/mDfPpg1axZZWVkA5Obm4uPjQ2pqKklJSXz11Vd4enoCsGjRIry9vU3J9Vv9Wn6AvLw8IiMj2bJlC25ubhQVFREbG8u5c+fw9PRkzpw51K9fn08++YSFCxfi7OzM4MGDGTJkiEmpfjt78hcUFBAbG0thYSGlpaW8+OKLBAcHs2PHDpKTk2nUqBEAEyZM4A9/+IMZsX4ze/IbhkFoaCgPPPAAAG3btuWFF16oM8d/2bJl7Nq1C4CLFy/y888/s3v37lr5GvD3v/+d999/H4Bu3boxfvz4WvX8xxDTbd++3YiLizMMwzC+/vprY8yYMbZpOTk5Rr9+/Yzi4mLj4sWLtn8nJiYamzZtMgzDMJYuXWqsWrXqhvNWd/bknzJlivHRRx8ZhmEYGRkZxrhx4wzDMIwXXnjBOHToUNWH+B3syb97924jISGhwnpq6vE3DPv2wVUlJSXGE088YWRlZRmGYRiRkZHGuXPnqjbA73Sz/IZx5f94eHi4ERwcbBQVFRmGYRh/+9vfjDfffNMwDMPYunWrkZiYaJSUlBhhYWFGfn6+UVxcbERERBg5OTlVG8YO9uSfP3++sWrVKsMwDOPkyZPGwIEDDcMwjLlz5xrbtm2rusFXAnvynz592njuuecqzFeXjv//ioqKMjIyMgzDqH2vAf/+97+NQYMGGWVlZYbVajWGDh1qfPPNN7Xq+a9L89VAZmYmXbt2Ba78VXv48GHbtIMHDxIcHIyrqyve3t40adKErKysCsuEhoby+eef33De6s6e/HFxcXTr1g0Aq9WKm5sbAEeOHGHZsmUMGzaMpUuXVn0YO9iT//Dhwxw5coQRI0YwceJEcnJyauzxB/v2wVVr1qyhS5cuNG/enPLycrKzs5k+fTqRkZFs3LixyrPY42b5ARwdHVm1ahV33nnndZcJDQ3liy++4OTJkzRp0oR69erh6upK+/bt2b9/f9UFsZM9+UePHk1kZCRw7e+ATZs2MXz4cF599VXKysqqKIX97Ml/5MgRzp49y8iRI3n22Wc5depUnTr+V+3YsQMfHx/b8rXtNaBhw4asWLECJycnHB0dKSsrw83NrVY9/3VpvhooLCzEy8vL9rOTkxNlZWU4OztTWFhY4bKip6cnhYWFFR739PSkoKDghvNWd/bkv3rZ5dSpU8yZM4eFCxcC0LdvX4YPH46Xlxfjx4/nn//8Z7W/PG1P/oCAAFq3bs2jjz5Keno6SUlJ9OjRo0Yef7BvHwCUlJSwbt06W+G8dOkSI0aM4JlnnsFqtfL000/TunVrgoKCqjbQLbpZfoAuXbpcd5m68DsArp/fx8cHuHJbRmxsLNOmTbPNGxYWxr333suMGTNYt24dI0aMqIIU9rMnv5+fH1FRUfTu3Zv9+/cTGxvL1KlT68zxv2rp0qXMnTvX9nNtew1wcXGhfv36GIZBcnIyLVu2pGnTprXq+a8zotWAl5cXFovF9nN5ebntCfjLaRaLBW9v7wqPWywWfHx8bjhvdWdPfoA9e/Ywbtw4kpOTCQgIwDAMRo0aRf369XF1daVbt24cPXq0asPYwZ78nTp1IiQkBICePXty9OjRGnv8wf7/A1988QUdO3a0/ezh4cHTTz+Nh4cHXl5edOrUqUacFb5Z/t+yTG3+HXAzx44dY/To0Tz//PO2+0AHDx7Mfffdh4ODAz169KjxvwNupHXr1vTo0QOADh06cPbs2Tp3/E+cOIGPj4/tfsra+BoAUFxczOTJk7FYLMyYMeOaZWr6819FtBpo164dGRkZABw4cMD2BhSANm3akJmZSXFxMQUFBZw8eZJmzZrRrl07Pv30UwAyMjJo3779Deet7uzJv2fPHmbNmsWKFSt4+OGHgSt/Vfbr1w+LxYJhGOzdu5fWrVubkulW2JM/Pj6e7du3A1fKWKtWrWrs8Qf79gHA559/TmhoqG3e06dPM3z4cKxWK6WlpXz11Ve0atWqasPY4Wb5b7bML38HBAYGkp2dTX5+PiUlJezfv5/g4ODbOvbKYE/+EydO8Ne//pWUlBTbbTqGYTBgwAD+85//AP99blR39uRfsGABb7/9NgBZWVk0bty4Th1/uPb5XxtfAwzDYOzYsTRv3pyEhAScnJxsy9SW57+DYRiG2YOo666+Y+748eMYhsHs2bPJyMigSZMm9OjRg9TUVNavX49hGDz33HP06tWLn3/+mbi4OCwWC76+vqSkpHDHHXdcd97qzp78AwYMoKSkBD8/PwCaNm1KQkIC7733HqtXr8bV1ZXOnTszceJEk9P9OnvynzlzxnYp0sPDg6SkJPz9/Wvk8Qf79gFAVFQUzz//PC1atLCta/ny5Wzbtg0XFxfCw8MZNmyYWbF+s1/Lf1X37t358MMPcXNz4/Lly8TFxZGbm4uLiwspKSn4+fnZ3jVrGAaDBw/mqaeeMjHZb2NP/ujoaI4dO8Y999wDXDlDtHjxYj777DPeeOMN3N3dCQwMJD4+HhcXF7Oi/Sb25L9w4QKxsbFcunQJJycnpk+fTmBgYJ05/nDlHfFXb8W4qra9BpSXlxMTE0Pbtm1t88fExBAUFFRrnv8qoiIiIiJiCl2aFxERERFTqIiKiIiIiClUREVERETEFCqiIiIiImIKFVERERERMYWKqIhIJfj+++9p3bo14eHhhIeH079/f7p3786bb775q8t17979pvMcPHiQ1157DYCdO3cyf/783z3e5s2b/+513IqpU6fyww8/VOk2RaT601d8iohUEn9/f9LS0mw/nz17ll69etG3b18CAwPtXu+JEyc4d+4cAD169Kjw2Yo1xd69exk3bpzZwxCRakZFVETkNsnNzcUwDDw9PQFYtmwZH374IVarlccee4zY2NgK8x8/fpzExEQuXbpEXl4eUVFR9O3blzfffJNLly6xePFiGjRowL59++jZsycbNmxgyZIlAKxevZrs7GymTp1KcnIy+/btw2q1EhERwejRo284xr1797JkyRJcXFxsZ2fvuOMOPv74Y9uY7777bjp37kzPnj35+uuv8fT05PXXX+fee+/lwIEDzJo1i+LiYnx9fUlISOD+++9n5MiR1KtXj2+//ZbBgweTk5NDVFQUa9euZc+ePaxatYqioiJKSkqYPXs27dq1Y+TIkTz88MNkZmaSl5dHfHw83bp144cffmDq1Knk5eXh7u5OUlISQUFBvPfee7z99tuUl5fTqlUrZsyYYfuwcxGpGXRpXkSkkuTk5BAeHs6f//xnQkJCeOONN1iwYAENGzYkIyODw4cPs3HjRt577z3Onj1Lenp6heU3bNjA2LFj2bRpE++88w7Jycn4+PgwceJEunfvTnR0tG3e0NBQDh8+zIULFwB4//33GTBgAKmpqQD84x//YOPGjezcuZP9+/ffdNz/+te/mDlzJps2bWLt2rXUr1+fzZs307x5c95//30A8vLyCA4OZsuWLfTt25ekpCRKSkqIiYnhpZdeIj09ncjISGJiYmzrbd68Odu3bycqKgp/f3+WLVtGvXr1WLduHUuWLCE9PZ2//OUvLFu2zLZMaWkp69evZ+rUqbZbEGbOnEmvXr3YunUrEyZMYPHixXz77bekpqaybt060tLSuOuuu1i5cuXvOHoiYgadERURqSRXL82Xl5fz6quvcvLkSbp06QJc+d7zgwcPEhERAUBRURGNGzemffv2tuVffPFFdu3axdKlSzl+/DiXLl264bZcXFzo2bMnO3bsoEuXLuTn59OmTRtWrFjBN998w549ewC4dOkSx44do0OHDjdcV7NmzWjUqBEAvr6+dO7cGYDGjRtz8eJFANzc3Bg4cCAAgwYNYu7cuZw+fRofHx/atGkDQO/evZk+fToFBQUAtsf/l6OjIwsXLuSTTz7hu+++Y9++fTg6/vecSNeuXQF46KGHyM/PB+DLL79k7ty5AHTr1o1u3bqxZs0asrOzGTJkCHClwLZs2fKGGUWkelIRFRGpZI6OjkyZMoWBAweycuVKnn32WaxWK6NGjeKZZ54B4OLFizg5OXH+/HnbcpMmTcLHx4fHH3+cPn36sHXr1ptuJzw8nPnz53PhwgX69+8PgNVqJTY2lj/96U/AlTOZV28NuJFffhe7k5PTdTM5ODgAV74b28nJifLy8mvmMwwDq9UKgLu7+zXTLRYLTzzxBAMGDKBjx440b96ctWvX2qZfvbR+dVsAzs7/fakyDIOTJ09itVrp3bs38fHxtvVe3a6I1By6NC8ichs4OzszZcoUFi1aRG5uLp06dSItLQ2LxUJZWRnjxo1j+/btFZbZvXs3EydOJCwsjIyMDOBKsXRycqKsrOyabbRt25acnBzS0tIYMGAAAJ06dSI1NZXS0lIsFgvDhw/nwIEDvzvP5cuX+eSTTwDYvHkzoaGhBAQEkJ+fz8GDBwH44IMPaNy4MXfeeec1yzs5OWG1Wjl9+jQODg6MGTOGkJAQPvroo18tkB06dLDdIvD555/z0ksv2ZY9d+4chmHw8ssv8/bbb//unCJStXRGVETkNgkNDSU4OJj58+eTlJREVlYWQ4YMwWq10rVrVwYNGlThI40mTJjA8OHDcXNzIygoiHvuuYfvv/+eNm3asGDBAl5//XUCAgIqbKN379589tln3HfffQBERkaSnZ3NoEGDKCsrIyIigpCQkErJs23bNubNm4e/vz9z5szB1dWVefPmkZiYyOXLl6lXrx7z5s277rJ//OMfiYqKYvny5bRo0YLevXvj4ODAY489RmZm5k23O336dOLj43n33Xfx8PAgKSmJBx98kPHjxzNq1CjKy8tp0aIFUVFRlZJTRKqOg2EYhtmDEBGR6q158+YcO3bM7GGISC2jS/MiIiIiYgqdERURERERU+iMqIiIiIiYQkVUREREREyhIioiIiIiplARFRERERFTqIiKiIiIiClUREVERETEFP8PdK+cJ+pHK/cAAAAASUVORK5CYII=">
          <a:extLst>
            <a:ext uri="{FF2B5EF4-FFF2-40B4-BE49-F238E27FC236}">
              <a16:creationId xmlns:a16="http://schemas.microsoft.com/office/drawing/2014/main" id="{91B5AA7B-F392-4411-9444-01586003114A}"/>
            </a:ext>
          </a:extLst>
        </xdr:cNvPr>
        <xdr:cNvSpPr>
          <a:spLocks noChangeAspect="1" noChangeArrowheads="1"/>
        </xdr:cNvSpPr>
      </xdr:nvSpPr>
      <xdr:spPr bwMode="auto">
        <a:xfrm>
          <a:off x="790956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121920</xdr:rowOff>
    </xdr:to>
    <xdr:sp macro="" textlink="">
      <xdr:nvSpPr>
        <xdr:cNvPr id="2049" name="AutoShape 1" descr="data:image/png;base64,iVBORw0KGgoAAAANSUhEUgAAAo0AAAHtCAYAAAB8sUSKAAAABHNCSVQICAgIfAhkiAAAAAlwSFlzAAALEgAACxIB0t1+/AAAADl0RVh0U29mdHdhcmUAbWF0cGxvdGxpYiB2ZXJzaW9uIDIuMi4yLCBodHRwOi8vbWF0cGxvdGxpYi5vcmcvhp/UCwAAIABJREFUeJzs3Xl4Tnf+//HXna1KgjSCSMdUoiGopWVsZYilLWItJQRt6dBqSxcSsTWGsZW20VGt0tqXWkrVry3VarXU0pausQximQiJZiH75/eHS75V4tBJ7pPl+biuXpPc97k/5/1532d4+Zz7nNthjDECAAAAbsDF7gIAAABQ9BEaAQAAYInQCAAAAEuERgAAAFgiNAIAAMASoREAAACWCI1AEVSrVi2FhoaqW7duef9FRUX96fEOHDigCRMmFGCF16pVq5YSExMLdR/Xs2bNGi1btszp+/29efPmqU2bNoqMjHTK/k6dOqWIiAg98MAD6ty5sx544AHNmTNHWVlZ//PYXbp00e7duxUfH6++ffv+T2ONGzdOP/zwwzWPnzx5UsHBwVcd3x06dFB4eLji4uL+p30WNevWrVOtWrX02muvXfW4MUbt2rVTly5dbnnMRo0a6eTJkzfcJiYmRtHR0bc8NnAjbnYXAOD63n33Xd1xxx0FMtbhw4cVHx9fIGMVNfv27dPdd99taw3vvfeeZs2apcaNGxf6vuLj4/XII4/omWee0b/+9S85HA6lpaUpIiJC06dP17hx4wpkP1WqVNHKlSv/pzG++uorPfLII9d9rkyZMnr//ffzfjfG6J///KfmzJmj2bNn/0/7LWqqVaumjRs36plnnsl7bO/evUpPT9ftt99uY2XArSE0AsXMkSNHNGXKFF24cEE5OTkKDw/Xww8/rNzcXE2dOlXff/+90tLS8v4Srlatml577TWlpKQoMjJS3bt31+TJk/XBBx9Iknbv3p33e0xMjL777judPXtWtWrV0qxZszRv3jx9/PHHys3Nlb+/vyZOnKgqVarkW9/Jkyc1aNAgtWzZUj/88INycnL0zDPPaNWqVTp69Kjq1aun2bNn6/Tp0woPD1erVq30/fffyxijCRMmqHHjxsrKytK0adP09ddfy9XVVfXr11dkZKQ8PT0VEhKi+vXr69dff9Vzzz2nTz/9VDt37lSZMmX0wAMPaMKECTp//rwSEhLk7++vV155RT4+PgoJCVGPHj309ddf68yZM+rWrZtGjhwp6XLoW7RokVxcXOTt7a3p06fLz89Pn376qebNm6esrCyVKVNGY8aMUaNGja6a78iRIxUfH6+oqCg9++yzWrFihSpUqKCjR4+qX79+6tChgyZNmqRTp07JGKPu3btryJAhN90nF5erTwi9+eab6tixo/r06ZP3WLly5TR+/Hh99NFHki6vbr333nu6dOmSPD09NX/+fE2aNEnHjx/XhQsXVK5cOc2aNUsBAQE6fPiwxo4dq0uXLikgIEAXL17Mex9DQ0P17bffSlK+x0F4eLgaNmyo/fv368yZM2revLkmT56sV199VWfPntULL7ygGTNmqEGDBjc8rjMyMnT27FlVqlRJkpSZmalZs2Zpz549ysnJUZ06dTRu3Dh5enrqwIEDmjRpkrKyslS9enWdPn1aERERkqQpU6aobNmySktL09q1a/Xll19e9z08cuSIoqKilJmZKWOMHn74YfXv3z/fx2/lmOzQocNVcwsKCtKZM2e0f/9+3XvvvZKk9evXq2vXrvriiy8k6Ybj7927V5MnT5bD4dA999yj3NzcvLFv5hgFCowBUOQEBQWZLl26mK5du+b9d+7cOZOVlWU6depkfvjhB2OMMcnJyeahhx4y3377rdm/f795+umnTU5OjjHGmPnz55t//OMfxhhj1q5da5544gljjDG7du0ynTt3ztvX739/7bXXzAMPPGCysrKMMcasX7/ejBw5Mu/3lStXmiFDhuRb8/nz501cXJwJCgoyW7duNcYYM2HCBNO2bVuTkpJi0tPTTcuWLc2+ffvyttu4caMxxpjPPvvMtGzZ0mRmZppXX33VjBgxwmRmZpqcnBwTERFhxo8fb4wxpm3btmbu3Ll5+x0zZoxZsGCBMcaYd955x8yfP98YY0xubq4ZMmSIefvtt/NeN23aNGOMMf/973/NPffcY06cOGF+/vln07RpU3P69GljjDGLFi0y48ePN//5z39Mly5dTGJiojHGmNjYWNOyZUuTlpZ2zdzbtm1rDhw4YIwxZsCAASYyMjLvuf79+5uFCxfmvV+hoaHmgw8+uOk+/VHXrl3Ntm3brvseXLF27VrTpEkTk5KSYowxZsuWLWby5Ml5z48fP95ER0cbY4zp1q2bWb16tTHGmL1795patWqZXbt2mbi4ONOwYUNjzI2PgwEDBphnnnnG5OTkmJSUFHP//febr7/++pq+/F5cXJypXbu26dq1q+nSpYtp3ry5efDBB83s2bNNamqqMcaYmJgYM23aNJObm2uMMebll182EydONFlZWaZ169bms88+M8YY8/XXX+fVvGvXLlO7dm1z8uRJY4y54XsYGRmZd6ycPXvWjBw50uTk5OT7+K0ck398L5544gnz9ttvmwkTJhhjjLl48aLp2LGj2blzZ97/9/IbPyMjw7Ro0cJ89dVXxhhjNm3aZIKCgkxcXNwN5/faa6+Zl1566YbHCXCrWGkEiqjrnZ4+fPiwTpw4obFjx+Y9lp6erp9++klhYWGqUKGCVq5cqbi4OO3evVvlypW75f02bNhQbm6X/2jYvn27Dh48qF69ekmScnNzdenSJcsx3N3dFRISIkmqXr26GjVqJE9PT0lS5cqV9dtvv6ly5cqqUKGCQkNDJUl///vf5erqql9//VU7duzQqFGj5O7uLkkKDw/XU089lTd+fqeBBw0apL1792rRokU6duyYDh06dNUKV7t27SRdPvXq4+Oj3377TXv27NH9998vPz8/SdLgwYMlScuWLdPZs2fzfpckh8OhEydOqHbt2jec/5X6Ll68qP3792vhwoWSJC8vL/Xs2VM7duxQgwYNbqpPf2SMkcPhyPt9wYIF2rRpkyTp3Llz2rx5s6TLnzG9MtaDDz6ov/zlL1qyZImOHz+ub775Ro0aNVJSUpJ+/fVXde/eXZJ03333XfdUv9Vx0LZtW7m4uMjT01N//etfr1v3H/3+9PQXX3yhF198UW3bts07Zj/77DOlpKToq6++knR5Jc7Hx0exsbGSLh8vktSsWbOravbz85O/v78kaefOnfm+hx06dNCYMWN04MABNW/eXOPGjZOLi0u+j//ZY/KKK59RjoqK0ieffKKQkBC5urrmPZ/f+LGxsXJzc1Pz5s0lXf7M6ZXPJ99ofkBhIDQCxUhOTo68vLyu+izYuXPn5OXlpc8++0xTpkzRo48+qnbt2ikgIEAbN268ZgyHwyHzu6+c/+PFE2XLls37OTc3V0OGDFFYWJiky6cMbyYQuLu7XxVsrvxF+Ee//0vzyv5cXV2Vm5t71etzc3OvqvP3Nf7ezJkzdeDAAfXq1UtNmzZVdnb2VXO97bbb8n6+0gdXV9er9pWenq5Tp04pNzdXzZs31yuvvJL33JkzZ1S5cmWr6efVl5ube9X+rzyWnZ0t6eb79HuNGjXSN998o7Zt20qShgwZoiFDhki6HBSvnLr8fY+WL1+u1atXq3///goNDVXFihWvupDi9zVe+QfDH2u+0XFQpkyZvJ//eHzdjFatWunRRx/Vs88+q82bN8vT01O5ubkaO3ZsXjhMS0tTRkaGEhISrhn/98fRH4/f/N7D2rVr66OPPtJXX32lr7/+Wq+//rrWrVuntm3bXvfxP3tMXuHr66s6depox44d2rBhgyIiIpSUlHTVePmN/8f5XnmPbjS/Tz755Ib1AH8GV08DxUiNGjWuWqE5c+aMunTpoh9++EE7d+5U27ZtFRYWpnr16mnr1q3KycmRdPkv1StB5Y477tDp06d1/vx5GWPyVqau5/7779d7772n1NRUSdKrr76q0aNHF9h8EhMTtWPHDkmXP5vl7u6uoKAgtWrVSitWrFBWVpZyc3O1bNkytWzZ8rpj/H5uX375pQYNGqTu3bvLx8dHX331VV4P8tO0aVN9/fXXOnv2rCRp5cqVmjlzppo3b66dO3fqyJEjkqTPP/9cXbt2VXp6+k3Pz9PTUw0aNMi7ujslJUUbNmxQixYtbnqMPxo+fLi2bNmiDRs25M0tOztbH374oSRd8xlI6XJfevTood69e6tGjRr69NNPlZOTI29vb9WtW1dr1qyRJP344495K3m/92ePg9+/N1Yee+wxlStXLu8q4/vvv1/Lli1TZmamcnNzNX78eM2ePVuBgYHy8PDIO24OHDig2NjYqwLXFTd6D59//nl9+OGH6ty5syZOnChPT0+dOHEi38dv5ZjMT/fu3bVo0SKlpKQoKCjoqufyG79WrVoyxujzzz+XJG3bti0vsBfEMQrcClYagWLEw8ND//73vzVlyhQtWLBA2dnZevbZZ3XfffepYsWKev755xUaGqrs7Gy1bNky78KFhg0b6vXXX9eIESM0d+5c9e3bV7169ZKvr6/atGmjgwcPXnd/vXv3Vnx8vPr06SOHwyE/Pz9NmzatwOZz22236f3339esWbNUpkwZvf7663J1ddXw4cM1ffp0de/eXdnZ2apfv77Gjx9/3TFat26dV9NTTz2lGTNm6NVXX5W7u7vuvfdey1N1tWrV0osvvpi3Wufr66upU6eqSpUqio6O1nPPPSdjjNzc3DRv3rxbPuU/a9YsRUdHa926dcrMzFRoaKh69uypU6dO3dI4V1StWlWrVq3S3Llz9fbbb0u6vArXsGFDrV69WhUrVrzmNY899pgmTJig9957T9LljyBcCYezZ89WZGSkVq5cqerVqysgIOCa1//Z46BDhw568cUXNWnSJN1///033Nbd3V3jx4/XkCFD9PDDD+vJJ5/U9OnT1aNHD+Xk5Cg4OFgRERFyc3NTTEyMJk6cqNmzZ+uuu+5SpUqVVKZMmWs+OlGzZs1838Mnn3xSUVFRWrVqlVxdXdW+fXs1adJEPj4+1328fv36N31M5qd9+/aaOHGiRo0adc1z+R3z7u7uev311zVp0iTNnj1bwcHB8vHxsZwfUBgc5lbPIwBAAfjj1bnAzZo+fboef/xxVapUKe9K+K1bt6p8+fJ2lwaUaKw0AgCKFX9/fw0ePFhubm55t5YiMAKFj5VGAAAAWOJCGAAAAFgiNAIAAMASoREAAACWuBDGCbKzc5SUdNHuMkolb++y9N4m9N4+9N4+9N4+9L7g+Pp6XfdxVhqdwM3N1XojFAp6bx96bx96bx96bx96X/gIjQAAALBEaAQAAIAlQiMAAAAsERoBAABgidAIAAAAS4RGAAAAWCI0AgAAwBKhEQAAAJYIjQAAALDE1wg6wc5uvewuodTyfX+t3SUAAFAisNIIAAAAS4RGAAAAWCI0AgAAwBKhEQAAAJYIjQAAALBEaAQAAIClEhsaMzIytGbNmhtu88knnyg+Pl4JCQmaNGmScwoDAAAohkpsaExISLAMjYsXL1Zqaqp8fX0JjQAAADdQaDf3Tk9PV2RkpE6fPq2srCyNHTtWq1atUlxcnHJycvToo4+qU6dOCg8PV61atXTo0CGVLVtWjRs31pdffqnk5GQtXLhQ27Zt0/bt25Wenq6EhAQNHDhQ27Zt06FDhzR69Gi1b99eLVu21M6dOyVJo0aNUt++fbVp0yYdPnxYc+fO1aBBgxQVFaWkpCRJ0rhx43TmzBn9/PPPGjNmjGbOnKkxY8Zo9erVCg0NVePGjRUbG6saNWrIx8dHe/fulYeHh958802lp6dfM1atWrUKq40AAABFQqGtNK5cuVL+/v5atWqVpk2bpm+++Ube3t5auXKlFi1apFdeeUWJiYmSpPr16+vdd99VZmamypQpo0WLFqlmzZras2ePJCktLU1vvfWWhg4dqhUrVmju3LmKjo7WunXr8t3/sGHDVLNmTY0YMUJvvPGGmjVrpiVLlmjy5MmaNGmS2rRpo+DgYE2fPl3u7u55r0tLS1OXLl20bNky7d27V/fee6+WLVumrKwsHT58+LpjAQAAlHSFttJ49OhRtW7dWpIUFBSkFStWqEWLFpIkT09PBQYGKi4uTpJUt25dSVL58uVVs2bNvJ8zMjIkScHBwZIkLy8vBQYGyuFwqEKFCnnP/54x5prHYmNjtWvXLm3ZskWSlJycfMPaf19PYGDgVfXc6liwn6+vl90llFr03j703j703j70vnAVWmgMDAzUwYMH1b59e8XFxWnz5s3y8PBQhw4dlJqaqtjYWN155503NZbD4bjh89nZ2UpLS5O7u7sOHz4sSXJxcVFubq4kKSAgQF27dlVoaKjOnz+f91lHh8Nx3ZB5o/3lNxaKroSEFLtLKJV8fb3ovU3ovX3ovX3ofcHJL3wX2unpvn376uTJkxowYIBGjx6tBQsW6MKFC+rXr58GDhyoESNGyMfHp0D2NXDgQD3yyCN65plnVK1aNUmSj4+PsrKyNHPmTA0bNkxbtmxReHi4hgwZorvvvluS1KhRI40ePVq//fbbTe8rv7EAAABKMoe53lIbCtTObr3sLqHUavn+Wv7laRP+1W8fem8fem8fel9wnL7SCAAAgJKD0AgAAABLhEYAAABYIjQCAADAEqERAAAAlgiNAAAAsFRoN/fG/+G2LwAAoLhjpREAAACWCI0AAACwRGgEAACAJUIjAAAALBEaAQAAYInQCAAAAEuERgAAAFgiNAIAAMASoREAAACWCI0AAACwRGgEAACAJUIjAAAALBEaAQAAYInQCAAAAEuERgAAAFgiNAIAAMASoREAAACWCI0AAACwRGgEAACAJUIjAAAALBEaAQAAYMnN7gJKgz6rhttdAiS9HjLD7hIAACi2WGkEAACAJUIjAAAALBEaAQAAYInQCAAAAEuERgAAAFgiNAIAAMASoREAAACWSnRoTEhI0KRJk256+08++UTx8fGFVxAAAEAxVaJDo6+v7y2FxsWLFys1NbXwCgIAACimSsQ3wvTo0UMLFixQ+fLl1bRpUy1dulR16tTR3/72N1WrVk0bNmxQly5ddNddd8nDw0MvvfSSoqKilJSUJEkaN26czpw5o59//lljxozR8uXLtWrVKn3wwQdyOBzq1KmTBg4cqIiICHl4eOjUqVM6e/aspk2bprp169o8ewAAgMJXIkJju3bt9MUXX6hq1aq68847tXPnTnl4eKhly5Y6deqUJOnixYt68sknVadOHc2cOVPNmjVTWFiYjh07psjISK1YsULBwcGaNGmSTpw4oQ8//FDLly+Xw+HQ4MGDdf/990uSqlWrpujoaK1evVqrVq1SdHS0nVPHLfD19bK7hFKHntuH3tuH3tuH3heuEhEaO3bsqDfeeEN+fn4aNWqUlixZImOM6tatmxcaJalGjRqSpNjYWO3atUtbtmyRJCUnJ181XmxsrE6fPq3BgwdLkn777TedOHFCkhQcHCxJqlq1qvbv31/YU0MBSkhIsbuEUsXX14ue24Te24fe24feF5z8wneJ+ExjUFCQTp48qQMHDujvf/+7Ll68qG3btql169ZXbeficnm6AQEBGjx4sJYsWaJXXnlFoaGhkiSHwyFjjAICAlSzZk0tXrxYS5YsUc+ePRUUFJS3DQAAQGlTIkKjJDVp0kR33HGHXFxc8n4uW7bsdbcdNmyYtmzZovDwcA0ZMkR33323JKlRo0YaPXq0qlatqubNm6tfv37q2bOnjh07pipVqjhzOgAAAEWKwxhj7C6ipOuzarjdJUDS6yEz7C6hVOFUkX3ovX3ovX3ofcEp0aenAQAAULgIjQAAALBEaAQAAIAlQiMAAAAsERoBAABgidAIAAAASyXiG2GKutWPzOM2ADbhFgwAABQMVhoBAABgidAIAAAAS4RGAAAAWCI0AgAAwBKhEQAAAJYIjQAAALBEaAQAAIAlQiMAAAAsERoBAABgidAIAAAAS4RGAAAAWCI0AgAAwBKhEQAAAJYIjQAAALBEaAQAAIAlQiMAAAAsERoBAABgidAIAAAAS4RGAAAAWCI0AgAAwBKhEQAAAJbc7C6gNAh9/n27S8AtWBgRYncJAAAUOaw0AgAAwBKhEQAAAJYIjQAAALBEaAQAAIAlQiMAAAAsERoBAABgqUSGxoyMDIWEXP+2Kbt379aoUaOuefzXX3/Vnj17JEmjRo1SZmZmodYIAABQnJTI0PhnfPzxxzp8+LAkac6cOfLw8LC5IgAAgKKjxNzcOy0tTS+88IKSk5NVvXp1SZdXD//5z39KkipWrKipU6dKko4fP67HH39cSUlJ6tevn1q3bq3169fL3d1ddevW1ciRI7VlyxZNnDhRHh4eOnXqlM6ePatp06apbt26WrNmjVasWKHc3Fy1a9dOTz/9tG3zBgAAcIYSs9K4fv16BQUFadmyZerbt68kafz48Zo4caKWLFmi1q1ba8GCBZKkrKwszZs3T8uXL9eCBQvk7u6uHj16aPDgwapfv/5V41arVk1vv/22wsPDtWrVKp0/f15vvfWWli9frnXr1iklJUVpaWlOny8AAIAzlZiVxkOHDqlVq1aSpAYNGsjNzU1HjhzRSy+9JOlyUKxRo4YkqWHDhnmnnwMDA3Xy5Ml8xw0ODpYkVa1aVfv371dcXJzuvvtulSlTRpI0duzYQpsT7OHr62V3CSUGvbQPvbcPvbcPvS9cJSY0BgQE6LvvvlP79u31008/KTs7WzVq1ND06dNVrVo17du3TwkJCZKU93xmZqaOHDmi6tWry+FwKDc395pxHQ7HVb9Xr15dR48eVWZmpjw8PPTMM88oKipKVapUcco8UfgSElLsLqFE8PX1opc2off2off2ofcFJ7/wXWJCY//+/RUZGal+/fopICBA7u7umjRpksaMGaOcnBxJ0pQpU3T27FnddtttGjp0qJKTk/X000+rYsWKqlevnmbMmKHAwMAb7ueOO+7Q0KFDNWDAADkcDrVt25bACAAASjyHMcbYXURJF/r8+3aXgFuwMOL6t2vCreFf/fah9/ah9/ah9wUnv5XGEnMhDAAAAAoPoREAAACWCI0AAACwRGgEAACAJUIjAAAALBEaAQAAYKnE3KexKNv0cjduA2ATbsEAAEDBYKURAAAAlgiNAAAAsERoBAAAgCVCIwAAACwRGgEAAGCJ0AgAAABLhEYAAABYIjQCAADAEqERAAAAlgiNAAAAsERoBAAAgCVCIwAAACwRGgEAAGCJ0AgAAABLhEYAAABYIjQCAADAEqERAAAAlgiNAAAAsERoBAAAgCVCIwAAACwRGgEAAGDJze4CSoPQ59+3uwQUkIURIXaXAACALVhpBAAAgCVCIwAAACwRGgEAAGCJ0AgAAABLhEYAAABYIjQCAADAEqERAAAAlkpEaMzIyNCaNWvyfT4kJEQZGRmKiIjQjh07nFgZAABAyVAiQmNCQsINQyMAAAD+NyXiG2HeeOMNHT58WHPnztXBgweVmpqqnJwcPfvss2revPk1269bt07bt29Xenq6EhISNHDgQG3btk2HDh3S6NGj1b59e23cuFHvvvuuPDw8dNdddyk6OlqbNm3S559/rvT0dJ04cUJDhw5Vz549bZgxAACAc5WI0Dhs2DDFxsYqLS1NLVq00KBBgxQfH69+/fpp69at131NWlqaFi5cqM2bN+udd97R6tWrtXv3bi1evFj33XefYmJitH79enl6emrq1KlatWqVypYtq9TUVL399ts6duyYhg0bRmgsZXx9vewuoVihX/ah9/ah9/ah94WrRITGK44cOaLQ0FBJUpUqVeTp6anExMTrbhscHCxJ8vLyUmBgoBwOhypUqKCMjAzFxcWpZs2a8vT0lCQ1adJEX375pRo0aKDatWtLkvz8/JSZmemEWaEoSUhIsbuEYsPX14t+2YTe24fe24feF5z8wneJ+Eyji4uLcnNzFRgYqL1790qS4uPjlZycrIoVK173NQ6HI9/x7rzzTh05ckQXL16UJH3zzTeqUaOG5esAAABKqhKx0ujj46OsrCylpKTo+PHj+uijj5Senq7o6Gi5ud36FO+44w49/fTTGjhwoFxcXFS9enW98MIL2rx5cyFUDwAAUPQ5jDHG7iJKutDn37e7BBSQhREhdpdQbHCqyD703j703j70vuCU6NPTAAAAKFyERgAAAFgiNAIAAMASoREAAACWCI0AAACwRGgEAACApRJxn8aibtPL3bgNgE24BQMAAAWDlUYAAABYIjQCAADAEqERAAAAlgiNAAAAsERoBAAAgCVCIwAAACwRGgEAAGCJ0AgAAABLhEYAAABYIjQCAADAEqERAAAAlgiNAAAAsERoBAAAgCVCIwAAACwRGgEAAGCJ0AgAAABLhEYAAABYIjQCAADAkmVozMzM1Lx58zR69GilpqZq7ty5yszMdEZtAAAAKCIsQ2N0dLQuXbqkn376Sa6urjpx4oTGjh3rjNoAAABQRFiGxh9//FHPPfec3NzcdPvtt2v69On65ZdfnFEbAAAAigg3qw0cDocyMzPlcDgkSUlJSXk/4+YM/XC/3SWggE1tcrfdJQAA4FSWoXHgwIF69NFHlZCQoClTpmjr1q166qmnnFEbAAAAigjL0Ni9e3fVq1dPu3fvVk5OjubNm6fatWs7ozYAAAAUETd19fSJEydUrlw5lS9fXr/88os2bNjgjNoAAABQRFiuNA4dOlTGGPn7+1/1ePfu3QutKAAAABQtlqExKSlJGzdudEYtAAAAKKIsT083a9ZMX331lXJzc51RDwAAAIogy9BYrVo1PfbYY6pbt66Cg4NVu3ZtBQcHO6O2POvWrdOsWbOu+1xMTIxWrFhRIPvJyMjQmjVrCmQsAACAksTy9PTq1av16aefqlq1as6ox1YJCQlas2aNevfubXcpAAAARYplaPT19VXFihWdUcsNnTp1So888oiqVq2quLg43XPPPXrppZeu2mbatGnat2+fJKlLly4aNGiQIiIi5OHhoVOnTuns2bMyf2aOAAAgAElEQVSaNm2a6tatqzVr1mjZsmWqUKGC3N3d1alTJ+3fv1+HDx/W3LlzNWjQIEVFRSkpKUmSNG7cONWqVUsdO3bUvffeq//85z/y8fFRTEyMXF1dnd4PAAAAZ7IMjRUrVlSXLl107733yt3dPe/xf/3rX4Va2PUcO3ZMb7/9tm6//Xa1b99eCQkJec9t375dJ0+e1OrVq5Wdna2wsDA1a9ZM0uVT7NHR0Vq9erVWrVqlkSNHasGCBdqwYYM8PDw0cOBASdKwYcMUGxurESNGaObMmWrWrJnCwsJ07NgxRUZGasWKFYqLi9O7774rPz8/9e3bVwcPHlTDhg2d3gsAAABnsgyNbdq0UZs2bZxQirXq1avL09NT0uUV0IyMjLznjhw5osaNG8vhcMjd3V0NGjTQkSNHJCnvM5hVq1bV/v37deLECQUGBur222+XJDVq1OiafcXGxmrXrl3asmWLJCk5OVmS5O3tLT8/P0mSn5/fVTWg9PD19bK7hGKBPtmH3tuH3tuH3hcuy9DYo0cPXbhwQZcuXZIxRjk5OTp58qQzarvGjb7zOjAwUOvWrdPgwYOVlZWlb7/9Vj169Lju66pXr66jR48qPT1dHh4eOnDggAICAuTi4pJ3lXhAQIC6du2q0NBQnT9/Pu8CGb53G5KUkJBidwlFnq+vF32yCb23D723D70vOPmFb8vQGBMTo3feeUfZ2dny9vZWfHy86tWrV+SuMm7btq2++eYbPfLII8rKytKDDz6ounXrXnfbO+64Q0OHDlVYWJgqVqyojIwMubm5ycfHR1lZWZo5c6aGDRumqKgorV69WqmpqRoxYoSTZwQAAFB0OIwx5kYbhISEaOPGjZoyZYqGDx+uo0ePavny5XrzzTedVWOBy87O1ltvvaXhw4dLkvr376+RI0eqSZMmhbK/oR/uL5RxYZ+pTe62u4Qij3/124fe24fe24feF5z8Vhot79NYuXJleXp66u6779Yvv/yiNm3a6MyZMwVeoDO5ubnp0qVL6tGjh/r06aPg4GA1btzY7rIAAACKLMvT056entqwYYPq1q2rpUuXqnLlykpPT3dGbYXqueee03PPPWd3GQAAAMWC5UrjlClTlJiYqKZNm8rf318TJkzQyJEjnVEbAAAAigjLlcYqVarosccekyRFREQUekEAAAAoevINjSEhIfneXsbhcGjr1q2FVhQAAACKlnxD45IlS6557IMPPtAbb7yR9w0qAAAAKB3yDY3+/v55PycmJmrChAk6fvy4lixZonr16jmluJLirU73chsAm3ALBgAACoblhTAffPCBunbtmveNKwRGAACA0ifflcbExERNnDhRx44d0/z58/P9dhUAAACUfPmGxk6dOunixYvq0KGDli5des3z//rXvwq1MAAAABQd+YbGMWPGOLMOAAAAFGH5hsYePXo4sw4AAAAUYZYXwgAAAACERgAAAFi6qdB48eJF/fLLLzLG6OLFi4VdEwAAAIoYy9D49ddfq1u3bnryySd17tw5tW3bVl9++aUzagMAAEARYRkaZ8+ereXLl6t8+fLy9fXVsmXLNGPGDGfUBgAAgCLCMjTm5ubK19c37/eaNWsWakEAAAAoevK95c4VVatW1fbt2+VwOJScnKxly5apWrVqzqgNAAAARYTlSmN0dLQ2bdqkM2fOqH379vr5558VHR3tjNoAAABQRFiuNPr4+Gj27NnOqAUAAABFVL6hMSQkRA6HI98Xbtu2rVAKAgAAQNGTb2hcsmSJM+sAAABAEZZvaPT398/7+dNPP9U333wjNzc3tWjRQi1atHBKcQAAACgaLC+Eefnll7VgwQL5+/vL19dXr776qubPn++M2gAAAFBEWF4I89lnn2ndunVyd3eXJPXt21e9evXSP/7xj0IvDgAAAEWD5UpjhQoVlJaWlvd7VlaWPD09C7UoAAAAFC35rjRGRkZKuvyNMN26dVNISIhcXV21Y8cOBQQEOK1AAAAA2C/f0Pi3v/3tqv+9om7duoVbUQm07+MX7S6h1DphdwGlWFHpffVGE+wuAQBKhHxDY48ePfJ+vnDhgi5duiRjjHJycnTy5EmnFAcAAICiwfJCmJiYGL3zzjvKzs6Wt7e34uPjVa9ePa1Zs8YZ9QEAAKAIsLwQZv369fr888/VqVMnLV68WPPmzZO3t7czagMAAEARYRkaK1euLE9PT91999365Zdf1KZNG505c8YZtQEAAKCIsDw97enpqQ0bNqhu3bpaunSpKleurPT0dGfUBgAAgCLCcqVxypQpSkxMVNOmTeXv768JEyZo5MiRzqgNAAAARYTlSmOVKlX02GOPSZIiIiIKvSAAAAAUPTe85c769etVu3ZtORyOa57/+eefC7WwwpCRkaGHHnpIn376qd2lAAAAFCv5hsb169dLkjZs2KDatWs7rSAAAAAUPZanp0eNGqUtW7Y4oxZL6enpioyM1OnTp5WVlaWIiAgtW7ZMKSkpSkpKUu/evRUWFqbw8HB5e3srOTlZMTExGj16tJKTk1W9evW8scLDw1WrVi0dOnRIZcuWVePGjfXll18qOTlZCxcuVNmyZTV27FjFxcUpJydHjz76qDp16qTw8HDVrl1bhw4dUmpqql599VX5+/vb2BUAAIDCZxkaa9asqblz56pBgwYqU6ZM3uNNmjQp1MKuZ+XKlfL399ecOXMUGxurnTt3qnPnzurYsaPi4+MVHh6usLAwSVJoaKg6dOigpUuXKigoSKNGjdL333+v3bt3541Xv359jRs3To8//rjKlCmjRYsWacyYMdqzZ4/++9//ytvbWzNnzlRqaqp69uypZs2a5b0uKipKc+bM0ebNm/XEE084vRcAbo6vr5fdJdiitM67KKD39qH3hcsyNF64cEG7d+++Kmw5HA4tXry4UAu7nqNHj6p169aSpKCgIFWoUEEvv/yyPv74Y3l6eio7Oztv2xo1akiSDh06pFatWkmSGjRoIDe3/5vyle/RLl++vGrWrJn3c0ZGho4cOaIWLVpIunzbocDAQMXFxUmS6tSpI0mqWrWqzp07V5hTBvA/SkhIsbsEp/P19SqV8y4K6L196H3ByS98W4bGJUuWFHgxf1ZgYKAOHjyo9u3bKy4uTtOnT1eLFi0UFhamXbt26fPPP8/b9srFOwEBAfruu+/Uvn17/fTTT1cFS6t97d27Vx06dFBqaqpiY2N15513Fsq8AAAAijrL0Pjdd99p/vz5unjxoowxys3N1enTp225Arlv374aO3asBgwYoJycHLVr106LFy/Wpk2bVLFiRbm6uiozM/Oq1/Tv31+RkZHq16+fAgIC5O7uflP76tOnj8aPH69+/fopIyNDI0aMkI+PT2FMCwAAoMhzGGPMjTbo1KmTHn/8ca1fv17h4eH6+OOP5ePjo7FjxzqrxmJv38cv2l0CUGpVbzTB7hKcjtN09qH39qH3BedPn5728PBQr169dOrUKZUvX14zZsxQaGhogRcIAACAosvyawRvu+02XbhwQTVq1ND3338vV1dX5eTkOKM2AAAAFBGWoXHw4MEaNWqU2rZtq/fff1+dO3dWvXr1nFEbAAAAioh8T09fuHBBFStW1EMPPaQHH3xQDodDa9eu1bFjx/iGGAAAgFIm35XGBx54QCNHjtQXX3yR91jZsmVVp04dubhYLlACAACgBMk3/X322Wdq27at3nnnHbVr106vvvpq3s2tAQAAULpY3nJHks6ePatNmzZp48aNqlixoh5++GGuoL5F3AbAHtyCwT703j703j703j70vuDkd8udmzrPXLlyZT3++OOaP3++7rrrLkVGRhZocQAAACjaLO/TmJycrP/3//6fNm3apHPnzql79+7atm2bM2oDAABAEZFvaPzwww+1ceNGffvtt2rXrp2effZZNW7c2Jm1AQAAoIjINzQuXbpUvXr10uzZs1W2bFln1gQAAIAiJt/QuHz5cmfWAQAAgCKMGy4CAADAEqERAAAAlgiNAAAAsERoBAAAgCVCIwAAACwRGgEAAGCJ0AgAAABLhEYAAABYIjQCAADAEqERAAAAlgiNAAAAsERoBAAAgCVCIwAAACwRGgEAAGCJ0AgAAABLhEYAAABYcrO7gNIg+vlNdpcAQNLwiDZ2lwAAxRYrjQAAALBEaAQAAIAlQiMAAAAsERoBAABgidAIAAAAS4RGAAAAWCpVofHNN9/UgQMH8n1+z549+uWXX5xYEQAAQPFQqkLjE088ofr16+f7/Nq1a3X27FknVgQAAFA8FKube2dlZWnixIk6fvy4cnNzNXLkSCUlJWnevHny9vZW+fLl1aZNG/n7+2vlypWaM2eOJKlly5bauXOnIiIi1KlTJ507d07btm1TamqqkpKS9NRTT8nf319ffPGFfvzxR9WsWVPff/+93nnnHbm4uOi+++7TCy+8oJiYGJ08eVLnz5/X6dOnFRkZqVatWtncFQAAgMJXrELjmjVr5O3tralTpyopKUkDBgxQWlqa1q9frwoVKmjo0KE3PdbFixe1aNEiJSYmqnfv3vrkk0/UqlUrderUSWXLllVMTIzWrl2r22+/XS+++KJ27twpSfLw8NCCBQu0c+dOLVy4kNAIAABKhWIVGmNjY7Vv3768zyVeunRJLi4u8vb2liT97W9/u+7rjDHXPNakSRO5uLioUqVKKl++vBITE/OeO3HihBITE/XEE09IktLS0hQXFydJCg4OliRVrVpVmZmZBTc5AIXO19fL7hKcpjTNtaih9/ah94WrWIXGgIAAVa1aVcOGDVN6errmzZunLVu26Ny5c6pUqZJ++OEHtW3bVrfddpsSEhIkSadOndJvv/12zVg//vijJOncuXNKTU2Vj4+PHA6HjDG688475efnp4ULF8rd3V3r1q1TcHCwtm7dKofD4dQ5Ayg4CQkpdpfgFL6+XqVmrkUNvbcPvS84+YXvYhUa+/btq3HjxmnAgAFKTU1VWFiYXnrpJQ0fPlzlypVTenq6JKlevXry8vJS7969FRgYqDvvvPOasc6dO6dBgwYpJSVFEydOlKurqxo0aKBZs2bplVde0eDBgxUeHq6cnBz5+/vroYcecvZ0AQAAigyHud6522Jq1qxZCggIUM+ePW+43bp163T06FG98MILTqkr+vlNTtkPgBsbHtHG7hKcghUX+9B7+9D7gpPfSmOpuuUOAAAA/pxidXrays2uHFqtRAIAAOBqrDQCAADAEqERAAAAlgiNAAAAsERoBAAAgKUSdSFMUTXh5VBuA2ATbsFgH3oPACULK40AAACwRGgEAACAJUIjAAAALBEaAQAAYInQCAAAAEuERgAAAFgiNAIAAMASoREAAACWCI0AAACwRGgEAACAJUIjAAAALBEaAQAAYInQCAAAAEuERgAAAFgiNAIAAMASoREAAACWCI0AAACwRGgEAACAJUIjAAAALBEaAQAAYInQCAAAAEtudhdQGuzs1svuEkqtWLsLKMWKQ++DFrxjdwkAUGyw0ggAAABLhEYAAABYIjQCAADAEqERAAAAlgiNAAAAsERoBAAAgCVCIwAAACyV+tCYkZGhkJAQSdKvv/6qPXv22FwRAABA0VPqQ+Pvffzxxzp8+LDdZQAAABQ5xf4bYdLT0xUZGanTp08rKytLERERWrZsmVJSUpSUlKTevXsrLCxM4eHh8vb2VnJysmJiYjR69GglJyerevXqkqT4+HitX79e7u7uqlu3rtLT0zVnzhy5urrqL3/5i6Kjo7Vp0yZ9/vnnSk9P14kTJzR06FD17NnT5g4AAAAUvmIfGleuXCl/f3/NmTNHsbGx2rlzpzp37qyOHTsqPj5e4eHhCgsLkySFhoaqQ4cOWrp0qYKCgjRq1Ch9//332r17t6pUqaIePXqoUqVKuueee/Tggw9q+fLl8vHx0SuvvKL169fLzc1Nqampevvtt3Xs2DENGzaM0AgUY76+XnaXUGhK8tyKOnpvH3pfuIp9aDx69Khat24tSQoKClKFChX08ssv6+OPP5anp6eys7Pztq1Ro4Yk6dChQ2rVqpUkqUGDBnJzu7oNiYmJOnv2rEaOHCnp8mpmy5YtVb16ddWuXVuS5Ofnp8zMzEKfH4DCk5CQYncJhcLX16vEzq2oo/f2ofcFJ7/wXew/0xgYGKiDBw9KkuLi4jR58mQ1bNhQs2bN0oMPPihjTN62DodDkhQQEKDvvvtOkvTTTz/lBUuHw6Hc3Fx5e3uratWq+ve//60lS5Zo2LBhatq06VVjAAAAlCbFfqWxb9++Gjt2rAYMGKCcnBy1a9dOixcv1qZNm1SxYkW5urpesyLYv39/RUZGql+/fgoICJC7u7skqV69epoxY4YCAwMVFRWlJ554QsYYlStXTjNmzNCZM2fsmCIAAIDtHOb3S3EoFDu79bK7BADXEbTgHbtLKBScprMPvbcPvS84Jfb0NAAAAAofoREAAACWCI0AAACwRGgEAACAJUIjAAAALBEaAQAAYKnY36exOGj5/lpuA2ATbsFgH3oPACULK40AAACwRGgEAACAJUIjAAAALBEaAQAAYInQCAAAAEuERgAAAFgiNAIAAMASoREAAACWCI0AAACwRGgEAACAJUIjAAAALBEaAQAAYInQCAAAAEuERgAAAFgiNAIAAMASoREAAACWCI0AAACwRGgEAACAJUIjAAAALBEaAQAAYInQCAAAAEtudhdQGvRZNdzuEgAUQa+HzLC7BAC4aaw0AgAAwBKhEQAAAJYIjQAAALBEaAQAAIAlQiMAAAAsERoBAABgqUSHxoyMDK1Zsybf50NCQpSRkaGIiAjt2LHDcnsAAIDSqkSHxoSEhFsKgbe6PQAAQGlRom/u/cYbb+jw4cOaO3euDh48qNTUVOXk5OjZZ59V8+bNb7j9oEGDFBUVpaSkJEnSuHHjVKtWLXXs2FH33nuv/vOf/8jHx0cxMTFydXV19tQAAACcqkSHxmHDhik2NlZpaWlq0aKFBg0apPj4ePXr109bt27Nd/sRI0Zo5syZatasmcLCwnTs2DFFRkZqxYoViouL07vvvis/Pz/17dtXBw8eVMOGDW2YHQAAgPOU6NB4xZEjRxQaGipJqlKlijw9PZWYmHjD18TGxmrXrl3asmWLJCk5OVmS5O3tLT8/P0mSn5+fMjIyCrFyACWZr69XsRwbN0bv7UPvC1eJDo0uLi7Kzc1VYGCg9u7dqzp16ig+Pl7JycmqWLFivttLUkBAgLp27arQ0FCdP38+77OODofDqXMAUHIlJKQUyri+vl6FNjZujN7bh94XnPzCd4kOjT4+PsrKylJKSoqOHz+ujz76SOnp6YqOjpab27VTv7L9zJkzNWzYMEVFRWn16tVKTU3ViBEjbJgBAABA0eAwxhi7iyjp+qwabncJAIqg10NmFMq4rLjYh97bh94XnPxWGkv0LXcAAABQMAiNAAAAsERoBAAAgCVCIwAAACwRGgEAAGCJ0AgAAABLJfo+jUXF6kfmcRsAm3ALBvvQewAoWVhpBAAAgCVCIwAAACwRGgEAAGCJ0AgAAABLhEYAAABYIjQCAADAEqERAAAAlgiNAAAAsERoBAAAgCVCIwAAACwRGgEAAGCJ0AgAAABLhEYAAABYIjQCAADAEqERAAAAlgiNAAAAsERoBAAAgCVCIwAAACwRGgEAAGCJ0AgAAABLhEYAAABYcrO7gNIg9Pn37S4BAAAUYwsjQuwugZVGAAAAWCM0AgAAwBKhEQAAAJYIjQAAALBEaAQAAIAlQiMAAAAsERoBAABgqUSExnXr1mnWrFkFMtbSpUsLZBwAAICSpESExoI0b948u0sAAAAockrUN8IsXLhQmzdvlpubmxo3bqwXX3xRMTExOnnypM6fP6/Tp08rMjJSrVq10vbt2/Xaa6/J09NTFSpUUK1ateTm5qbffvtNkyZNUlRUlCZOnKjjx48rNzdXI0eOVNOmTRUaGqq//e1v+vXXX+VwOPTvf/9bXl5edk8dAACgUJWY0Hj8+HHt3r1bK1eulJubm55++mlt375dkuTh4aEFCxZo586dWrhwoVq0aKF//vOfWrVqlSpVqqTnn39ekjR8+HAtXbpUkyZN0vLly+Xt7a2pU6cqKSlJAwYM0ObNm5WWlqbOnTtr/Pjxev7557Vjxw517tzZzqkDAIASztfX/gWqEhMaf/75Z7Vp00bu7u6SpMaNG+vQoUOSpODgYElS1apVlZmZqcTERHl6eqpSpUp52547d+6q8WJjY7Vv3z4dOHBAkpSdna2kpCRJUp06dSRJfn5+ysjIKPzJAQCAUi0hIcVp+8ovoJaYzzQGBwfrwIEDys7OljFGe/bsUY0aNSRJDofjqm19fHyUlpamxMRESdL333+f95wxRpIUEBCgzp07a8mSJXrrrbf04IMPqkKFCtcdDwAAoKQrMSuNf/3rX3XvvfeqX79+ys3N1X333af27dvrl19+uWZbFxcXjR8/XkOHDpWXl5dyc3P117/+VZIUGBioF154QVOnTtW4ceM0YMAApaamKiwsTC4uJSZjAwAA3BKHubK0VsrMnz9fjz76qDw8PPTCCy/o/vvvV/fu3QtlX6HPv18o4wIAgNJhYUSI0/aV3+npErPSeKvKlSunPn36qEyZMvL391enTp3sLgkAAKDIKrWhccCAARowYIDdZQAAABQLfEgPAAAAlgiNAAAAsERoBAAAgCVCIwAAACyV2lvuOJsz7+SO/+Pr60XvbULv7UPv7UPv7UPvC06J/0YYAAAAFB5CIwAAACwRGgEAAGCJ0AgAAABLhEYAAABYIjQCAADAEqERAAAAlgiNAAAAsERoBAAAgCVCIwAAACzxNYIAAACwxEojAAAALBEaAQAAYInQCAAAAEuERgAAAFgiNAIAAMASoREAAACWCI3/g9zcXE2YMEGPPPKIwsPDdfz48aueX716tXr27Kk+ffpo+/btkqTExEQ99thjCgsL08iRI3Xp0iU7Si/2/kzvT58+rcGDBys8PFwDBgzQ0aNH7Si92Pszvb9iz549+vvf/+7MckuUP9P7ixcvavTo0QoLC1Pv3r114MABO0ov9v7snzkDBgxQ//799eSTT/Ln/Z9k1Xvp8t+tHTt2VEZGhiQpPT1dTz/9tMLCwjR06FAlJiY6u+ySyeBP++ijj8yYMWOMMcZ8++23ZtiwYXnPnT171nTp0sVkZGSY5OTkvJ8nT55s1q5da4wxZv78+WbRokV2lF7s/Znejx492nzyySfGGGN27NhhnnrqKVtqL+7+TO+NMeb06dNm2LBhpkWLFrbUXRL8md6/9tpr5s033zTGGPPzzz+b9evX21J7cfdnej9lyhSzdOlSY4wxs2fPNosXL7al9uLuRr035vKf5926dTONGjUy6enpxhhjFi5caF577TVjjDEffPCBmTx5snOLLqFYafwf7Nu37/+3d+9BUVZvAMe/sKxrIgtYoZHZRMZK5Y6gDToI5BohMYJQ4zjOMHbdLqRTzigxoiKiBamE44VIxjGiUbwkJBmVzrR5QZKJGGZSlJIZ/UNI5LYgyO77+8Nhix/J5uKP/S0+n//ePXve85xnd/Z99pydfQkPDwdg2rRp1NbW2tpqamoIDg5m1KhReHl5MWnSJM6dO9evT0REBKdOnXJK7K7OkdynpKTYVrksFgsajcYpsbs6R3Lf3d3N2rVrSU9Pd1LUI4MjuT9x4gRqtZrXXnuNHTt22PqLO+NI7oOCgmhrawOgo6MDDw8Pp8Tu6gbLPYC7uzu7d+/Gx8fnH/tERERw+vTp4Qt4BJOicQg6OjoYO3as7VilUtHb22tr8/LysrV5enrS0dHR73FPT0/a29uHN+gRwpHcjxs3DrVaze+//05WVhbJycnDHvdI4EjuMzIyePXVVxk/fvywxzuSOJL769ev09bWRkFBAQaDgaysrGGPeyRwJPcTJkygqKiI2NhYTCYT8+bNG/a4R4LBcg8QFhaGr6/vgD5yrb37pGgcgrFjx2I2m23HVqvV9k3yv9vMZjNeXl79HjebzWi12uENeoRwJPcAFRUVJCcnk52dTUBAwPAGPULcae7VajVnz55l+/btJCUl0drayvvvvz/scY8EjrzvfXx8MBgMAMyZM2fAKo34dxzJfXZ2Nh9++CFlZWWsWrWKlJSUYY97JBgs9/+mj1xr7x4pGocgJCQEk8kEQHV1NYGBgbY2vV5PVVUV3d3dtLe3U19fT2BgICEhIfz4448AmEwmpk+f7pTYXZ0jua+oqGDDhg3s2rWLqVOnOit0l3enudfr9ZSXl1NYWEhhYSHe3t7k5OQ4K3yX5sj7fvr06bbPnJ9//pnJkyc7JXZX50jutVqt7Qurn5+fbata3JnBcj9YH7nW3n1uiqIozg7CVVmtVtLT06mrq0NRFDZu3IjJZGLSpEnMnTuX4uJi9u3bh6IovPnmm0RHR/Pnn3+SkpKC2WzG19eXzZs3M2bMGGdPxeU4kvu4uDh6enp48MEHAXjsscfIyMhw8kxcjyO5/7uwsDBOnjzppOhdmyO5b2lpIS0tjaamJjw8PMjKymLixInOnorLcST3Fy9eJCMjA6vViqIorFq1iieffNLZU3E59nLfx2AwcPToUTQaDV1dXaSkpNDU1IRarWbz5s22z37hOCkahRBCCCGEXbI9LYQQQggh7JKiUQghhBBC2CVFoxBCCCGEsEuKRiGEEEIIYZcUjUIIIYQQwi4pGoUQ95zLly/z9NNPEx8fT3x8PPPnz8dgMLB161a7/fr+KPt2ampq+PjjjwE4duwYubm5Q45Xp9MN+Rx3IjU1lStXrgzrmEKI/39yI0whxD3Jz8+PkpIS2/HVq1eJjo4mNjaWxx9/3OHzXrx4kWvXrgEwd+7cfv8j5yrOnDkjt9kUQgwgRaMQQgBNTU0oioKnpycA+fn5HD16FI3gxSgAAAXySURBVIvFwuzZs1mxYkW/59fV1bF+/Xo6Oztpbm7GaDQSGxvL1q1b6ezsZOfOnYwfP57KykqioqLYv38/eXl5ABQWFtLQ0EBqairZ2dlUVlZisVhITEzk5Zdfvm2MZ86cIS8vD7VabVv1HDNmDD/88IMt5gceeIBZs2YRFRXFL7/8gqenJ5s2bWLixIlUV1ezYcMGuru78fX1JSMjg0cffZSkpCS8vb25cOECL774Io2NjRiNRoqKiqioqGD37t3cuHGDnp4eNm7cSEhICElJSUydOpWqqiqam5tJS0sjMjKSK1eukJqaSnNzM6NHjyYzM5MpU6Zw+PBh9uzZg9Vq5amnnmLt2rVoNJr/zYsphPifkO1pIcQ9qbGxkfj4eObNm0doaCiffPIJ27ZtY8KECZhMJmprazlw4ACHDx/m6tWrlJaW9uu/f/9+3nnnHQ4ePMjnn39OdnY2Wq2WZcuWYTAYePvtt23PjYiIoLa2ltbWVgDKysqIi4ujuLgYgK+++ooDBw5w7Ngxzp49O2jcv/76K+vWrePgwYMUFRUxbtw4Dh06hE6no6ysDIDm5maCg4P5+uuviY2NJTMzk56eHpYvX87q1aspLS1l0aJFLF++3HZenU5HeXk5RqMRPz8/8vPz8fb2Zu/eveTl5VFaWsrrr79Ofn6+rc/NmzfZt28fqamptm34devWER0dzZEjR1i6dCk7d+7kwoULFBcXs3fvXkpKSrj//vspKCgYwqsnhHAGWWkUQtyT+ranrVYrH330EfX19YSFhQFw+vRpampqSExMBODGjRv4+/v3u3/tBx98wE8//cSnn35KXV0dnZ2dtx1LrVYTFRXFd999R1hYGC0tLej1enbt2sVvv/1GRUUFAJ2dnZw/f54ZM2bc9lyBgYE89NBDAPj6+jJr1iwA/P39bfc21mg0LFiwAICEhAS2bNnCpUuX0Gq16PV6AGJiYlizZg3t7e0Atsf/zt3dne3bt3P8+HH++OMPKisrcXf/a60hPDwcgCeeeIKWlhbg1v2tt2zZAkBkZCSRkZF88cUXNDQ0sHDhQuBWsSm30xPC9UjRKIS4p7m7u7Ny5UoWLFhAQUEBb7zxBhaLhSVLlvDKK68A0NbWhkql4vr167Z+7733Hlqtljlz5vDCCy9w5MiRQceJj48nNzeX1tZW5s+fD4DFYmHFihU8//zzwK0Vwr7t8dtRq9X9jlUq1T/Oyc3NDbh1316VSoXVah3wPEVRsFgsAIwePXpAu9ls5qWXXiIuLo5nnnkGnU5HUVGRrb1ve7lvLAAPj78uK4qiUF9fj8ViISYmhrS0NNt5+8YVQrgO2Z4WQtzzPDw8WLlyJTt27KCpqYmZM2dSUlKC2Wymt7eX5ORkysvL+/U5efIky5Yt47nnnsNkMgG3ikCVSkVvb++AMaZNm0ZjYyMlJSXExcUBMHPmTIqLi7l58yZms5nFixdTXV095Pl0dXVx/PhxAA4dOkRERAQBAQG0tLRQU1MDwDfffIO/vz8+Pj4D+qtUKiwWC5cuXcLNzY233nqL0NBQvv/+e7vF3owZM2zb5KdOnWL16tW2vteuXUNRFNLT09mzZ8+Q5ymEGF6y0iiEENz63WFwcDC5ublkZmZy7tw5Fi5ciMViITw8nISEhH5/Q7N06VIWL16MRqNhypQpPPzww1y+fBm9Xs+2bdvYtGkTAQEB/caIiYnhxIkTPPLIIwAsWrSIhoYGEhIS6O3tJTExkdDQ0Lsyn2+//ZacnBz8/PzIyspi1KhR5OTksH79erq6uvD29iYnJ+cf+z777LMYjUY+++wzgoKCiImJwc3NjdmzZ1NVVTXouGvWrCEtLY0vv/yS++67j8zMTCZPnsy7777LkiVLsFqtBAUFYTQa78o8hRDDx01RFMXZQQghhLh7dDod58+fd3YYQogRRranhRBCCCGEXbLSKIQQQggh7JKVRiGEEEIIYZcUjUIIIYQQwi4pGoUQQgghhF1SNAohhBBCCLukaBRCCCGEEHZJ0SiEEEIIIez6D1DsUUNAWXvvAAAAAElFTkSuQmCC">
          <a:extLst>
            <a:ext uri="{FF2B5EF4-FFF2-40B4-BE49-F238E27FC236}">
              <a16:creationId xmlns:a16="http://schemas.microsoft.com/office/drawing/2014/main" id="{CBE1A07B-FE62-4852-AA3D-B5AD45D6659D}"/>
            </a:ext>
          </a:extLst>
        </xdr:cNvPr>
        <xdr:cNvSpPr>
          <a:spLocks noChangeAspect="1" noChangeArrowheads="1"/>
        </xdr:cNvSpPr>
      </xdr:nvSpPr>
      <xdr:spPr bwMode="auto">
        <a:xfrm>
          <a:off x="7299960" y="1386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144780</xdr:colOff>
      <xdr:row>2</xdr:row>
      <xdr:rowOff>137160</xdr:rowOff>
    </xdr:from>
    <xdr:to>
      <xdr:col>4</xdr:col>
      <xdr:colOff>69417</xdr:colOff>
      <xdr:row>27</xdr:row>
      <xdr:rowOff>104038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568DFE-9A52-4CF9-AA84-720DD4A19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" y="609600"/>
          <a:ext cx="6005397" cy="45388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8CA2-99B1-4D3E-B53E-73512101FC3C}">
  <dimension ref="A1:T37"/>
  <sheetViews>
    <sheetView workbookViewId="0">
      <selection activeCell="E19" sqref="E19"/>
    </sheetView>
  </sheetViews>
  <sheetFormatPr defaultRowHeight="14.4" x14ac:dyDescent="0.3"/>
  <cols>
    <col min="1" max="1" width="15.109375" bestFit="1" customWidth="1"/>
    <col min="2" max="2" width="5" bestFit="1" customWidth="1"/>
    <col min="3" max="3" width="6.88671875" bestFit="1" customWidth="1"/>
    <col min="4" max="4" width="11.5546875" bestFit="1" customWidth="1"/>
    <col min="5" max="6" width="12.6640625" bestFit="1" customWidth="1"/>
    <col min="7" max="7" width="8.77734375" bestFit="1" customWidth="1"/>
    <col min="8" max="9" width="12" bestFit="1" customWidth="1"/>
    <col min="10" max="10" width="5.6640625" bestFit="1" customWidth="1"/>
    <col min="11" max="13" width="8" bestFit="1" customWidth="1"/>
    <col min="14" max="14" width="9" bestFit="1" customWidth="1"/>
    <col min="15" max="15" width="7" bestFit="1" customWidth="1"/>
    <col min="16" max="17" width="9" bestFit="1" customWidth="1"/>
    <col min="18" max="19" width="10" bestFit="1" customWidth="1"/>
    <col min="20" max="20" width="9" bestFit="1" customWidth="1"/>
  </cols>
  <sheetData>
    <row r="1" spans="1:20" ht="15.6" x14ac:dyDescent="0.3">
      <c r="A1" s="11"/>
      <c r="B1" s="20" t="s">
        <v>0</v>
      </c>
      <c r="C1" s="20" t="s">
        <v>75</v>
      </c>
      <c r="D1" s="20" t="s">
        <v>76</v>
      </c>
      <c r="E1" s="20" t="s">
        <v>77</v>
      </c>
      <c r="F1" s="20" t="s">
        <v>78</v>
      </c>
      <c r="G1" s="20" t="s">
        <v>79</v>
      </c>
      <c r="H1" s="20" t="s">
        <v>80</v>
      </c>
      <c r="I1" s="20" t="s">
        <v>81</v>
      </c>
      <c r="J1" s="20" t="s">
        <v>82</v>
      </c>
      <c r="K1" s="20" t="s">
        <v>83</v>
      </c>
      <c r="L1" s="20" t="s">
        <v>84</v>
      </c>
      <c r="M1" s="20" t="s">
        <v>85</v>
      </c>
      <c r="N1" s="20" t="s">
        <v>86</v>
      </c>
      <c r="O1" s="20" t="s">
        <v>87</v>
      </c>
      <c r="P1" s="20" t="s">
        <v>88</v>
      </c>
      <c r="Q1" s="20" t="s">
        <v>89</v>
      </c>
      <c r="R1" s="20" t="s">
        <v>90</v>
      </c>
      <c r="S1" s="20" t="s">
        <v>91</v>
      </c>
      <c r="T1" s="12" t="s">
        <v>92</v>
      </c>
    </row>
    <row r="2" spans="1:20" x14ac:dyDescent="0.3">
      <c r="A2" s="22" t="s">
        <v>93</v>
      </c>
      <c r="B2" s="2">
        <v>5000</v>
      </c>
      <c r="C2" s="2">
        <v>0</v>
      </c>
      <c r="D2" s="2">
        <v>0</v>
      </c>
      <c r="E2" s="2">
        <v>2490393.15</v>
      </c>
      <c r="F2" s="2">
        <v>498.078630000001</v>
      </c>
      <c r="G2" s="2">
        <v>414.25</v>
      </c>
      <c r="H2" s="2">
        <v>351.529270075319</v>
      </c>
      <c r="I2" s="2">
        <v>123572.827719687</v>
      </c>
      <c r="J2" s="2">
        <v>8.11</v>
      </c>
      <c r="K2" s="2">
        <v>58.197600000000001</v>
      </c>
      <c r="L2" s="2">
        <v>133.10599999999999</v>
      </c>
      <c r="M2" s="2">
        <v>184.03299999999999</v>
      </c>
      <c r="N2" s="2">
        <v>276.28250000000003</v>
      </c>
      <c r="O2" s="2">
        <v>414.25</v>
      </c>
      <c r="P2" s="2">
        <v>615.5625</v>
      </c>
      <c r="Q2" s="2">
        <v>908.12500000000102</v>
      </c>
      <c r="R2" s="2">
        <v>1145.1465000000001</v>
      </c>
      <c r="S2" s="2">
        <v>1760.1024</v>
      </c>
      <c r="T2" s="3">
        <v>4881.05</v>
      </c>
    </row>
    <row r="3" spans="1:20" x14ac:dyDescent="0.3">
      <c r="A3" s="22" t="s">
        <v>2</v>
      </c>
      <c r="B3" s="2">
        <v>5000</v>
      </c>
      <c r="C3" s="2">
        <v>0</v>
      </c>
      <c r="D3" s="2">
        <v>0</v>
      </c>
      <c r="E3" s="2">
        <v>235128</v>
      </c>
      <c r="F3" s="2">
        <v>47.025599999999997</v>
      </c>
      <c r="G3" s="2">
        <v>47</v>
      </c>
      <c r="H3" s="2">
        <v>17.770337690103801</v>
      </c>
      <c r="I3" s="2">
        <v>315.784901620325</v>
      </c>
      <c r="J3" s="2">
        <v>18</v>
      </c>
      <c r="K3" s="2">
        <v>18</v>
      </c>
      <c r="L3" s="2">
        <v>20</v>
      </c>
      <c r="M3" s="2">
        <v>23</v>
      </c>
      <c r="N3" s="2">
        <v>31</v>
      </c>
      <c r="O3" s="2">
        <v>47</v>
      </c>
      <c r="P3" s="2">
        <v>62</v>
      </c>
      <c r="Q3" s="2">
        <v>72</v>
      </c>
      <c r="R3" s="2">
        <v>76</v>
      </c>
      <c r="S3" s="2">
        <v>79</v>
      </c>
      <c r="T3" s="3">
        <v>79</v>
      </c>
    </row>
    <row r="4" spans="1:20" x14ac:dyDescent="0.3">
      <c r="A4" s="22" t="s">
        <v>40</v>
      </c>
      <c r="B4" s="2">
        <v>5000</v>
      </c>
      <c r="C4" s="2">
        <v>0</v>
      </c>
      <c r="D4" s="2">
        <v>0</v>
      </c>
      <c r="E4" s="2">
        <v>77219.25</v>
      </c>
      <c r="F4" s="2">
        <v>15.443849999999999</v>
      </c>
      <c r="G4" s="2">
        <v>13.75</v>
      </c>
      <c r="H4" s="2">
        <v>15.007569093744401</v>
      </c>
      <c r="I4" s="2">
        <v>225.22713010351401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13.75</v>
      </c>
      <c r="P4" s="2">
        <v>22.75</v>
      </c>
      <c r="Q4" s="2">
        <v>34</v>
      </c>
      <c r="R4" s="2">
        <v>42</v>
      </c>
      <c r="S4" s="2">
        <v>64.25</v>
      </c>
      <c r="T4" s="3">
        <v>188.5</v>
      </c>
    </row>
    <row r="5" spans="1:20" x14ac:dyDescent="0.3">
      <c r="A5" s="22" t="s">
        <v>41</v>
      </c>
      <c r="B5" s="2">
        <v>5000</v>
      </c>
      <c r="C5" s="2">
        <v>0</v>
      </c>
      <c r="D5" s="2">
        <v>0</v>
      </c>
      <c r="E5" s="2">
        <v>3602391.9567827098</v>
      </c>
      <c r="F5" s="2">
        <v>720.47839135654203</v>
      </c>
      <c r="G5" s="2">
        <v>425</v>
      </c>
      <c r="H5" s="2">
        <v>922.04102615556405</v>
      </c>
      <c r="I5" s="2">
        <v>850159.65391400596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425</v>
      </c>
      <c r="P5" s="2">
        <v>1080</v>
      </c>
      <c r="Q5" s="2">
        <v>1870.5</v>
      </c>
      <c r="R5" s="2">
        <v>2455.25</v>
      </c>
      <c r="S5" s="2">
        <v>4010.4</v>
      </c>
      <c r="T5" s="3">
        <v>13705</v>
      </c>
    </row>
    <row r="6" spans="1:20" x14ac:dyDescent="0.3">
      <c r="A6" s="22" t="s">
        <v>23</v>
      </c>
      <c r="B6" s="2">
        <v>5000</v>
      </c>
      <c r="C6" s="2">
        <v>0</v>
      </c>
      <c r="D6" s="2">
        <v>0</v>
      </c>
      <c r="E6" s="2">
        <v>116162.9</v>
      </c>
      <c r="F6" s="2">
        <v>23.232579999999999</v>
      </c>
      <c r="G6" s="2">
        <v>17</v>
      </c>
      <c r="H6" s="2">
        <v>21.231636701465199</v>
      </c>
      <c r="I6" s="2">
        <v>450.78239702300601</v>
      </c>
      <c r="J6" s="2">
        <v>-1</v>
      </c>
      <c r="K6" s="2">
        <v>-1</v>
      </c>
      <c r="L6" s="2">
        <v>-1</v>
      </c>
      <c r="M6" s="2">
        <v>2.4900000000000002</v>
      </c>
      <c r="N6" s="2">
        <v>9.1999999999999993</v>
      </c>
      <c r="O6" s="2">
        <v>17</v>
      </c>
      <c r="P6" s="2">
        <v>31.1</v>
      </c>
      <c r="Q6" s="2">
        <v>52.91</v>
      </c>
      <c r="R6" s="2">
        <v>72</v>
      </c>
      <c r="S6" s="2">
        <v>92.001000000000005</v>
      </c>
      <c r="T6" s="3">
        <v>99.6</v>
      </c>
    </row>
    <row r="7" spans="1:20" x14ac:dyDescent="0.3">
      <c r="A7" s="22" t="s">
        <v>25</v>
      </c>
      <c r="B7" s="2">
        <v>5000</v>
      </c>
      <c r="C7" s="2">
        <v>0</v>
      </c>
      <c r="D7" s="2">
        <v>0</v>
      </c>
      <c r="E7" s="2">
        <v>126727.69107643</v>
      </c>
      <c r="F7" s="2">
        <v>25.345538215286101</v>
      </c>
      <c r="G7" s="2">
        <v>25</v>
      </c>
      <c r="H7" s="2">
        <v>5.87797254269561</v>
      </c>
      <c r="I7" s="2">
        <v>34.550561212683498</v>
      </c>
      <c r="J7" s="2">
        <v>8</v>
      </c>
      <c r="K7" s="2">
        <v>13</v>
      </c>
      <c r="L7" s="2">
        <v>16</v>
      </c>
      <c r="M7" s="2">
        <v>18</v>
      </c>
      <c r="N7" s="2">
        <v>21</v>
      </c>
      <c r="O7" s="2">
        <v>25</v>
      </c>
      <c r="P7" s="2">
        <v>29</v>
      </c>
      <c r="Q7" s="2">
        <v>33</v>
      </c>
      <c r="R7" s="2">
        <v>35</v>
      </c>
      <c r="S7" s="2">
        <v>40.010000000000197</v>
      </c>
      <c r="T7" s="3">
        <v>48</v>
      </c>
    </row>
    <row r="8" spans="1:20" x14ac:dyDescent="0.3">
      <c r="A8" s="22" t="s">
        <v>7</v>
      </c>
      <c r="B8" s="2">
        <v>5000</v>
      </c>
      <c r="C8" s="2">
        <v>0</v>
      </c>
      <c r="D8" s="2">
        <v>0</v>
      </c>
      <c r="E8" s="2">
        <v>9286.82</v>
      </c>
      <c r="F8" s="2">
        <v>1.85736400000001</v>
      </c>
      <c r="G8" s="2">
        <v>0.93</v>
      </c>
      <c r="H8" s="2">
        <v>3.4157892813794599</v>
      </c>
      <c r="I8" s="2">
        <v>11.667616414786799</v>
      </c>
      <c r="J8" s="2">
        <v>0</v>
      </c>
      <c r="K8" s="2">
        <v>0.03</v>
      </c>
      <c r="L8" s="2">
        <v>0.1</v>
      </c>
      <c r="M8" s="2">
        <v>0.18</v>
      </c>
      <c r="N8" s="2">
        <v>0.39</v>
      </c>
      <c r="O8" s="2">
        <v>0.93</v>
      </c>
      <c r="P8" s="2">
        <v>2.06</v>
      </c>
      <c r="Q8" s="2">
        <v>4.3</v>
      </c>
      <c r="R8" s="2">
        <v>6.3715000000000002</v>
      </c>
      <c r="S8" s="2">
        <v>14.2804</v>
      </c>
      <c r="T8" s="3">
        <v>109.07</v>
      </c>
    </row>
    <row r="9" spans="1:20" x14ac:dyDescent="0.3">
      <c r="A9" s="22" t="s">
        <v>6</v>
      </c>
      <c r="B9" s="2">
        <v>5000</v>
      </c>
      <c r="C9" s="2">
        <v>0</v>
      </c>
      <c r="D9" s="2">
        <v>0</v>
      </c>
      <c r="E9" s="2">
        <v>49770.8</v>
      </c>
      <c r="F9" s="2">
        <v>9.9541600000000194</v>
      </c>
      <c r="G9" s="2">
        <v>8.8000000000000007</v>
      </c>
      <c r="H9" s="2">
        <v>6.3997832884893802</v>
      </c>
      <c r="I9" s="2">
        <v>40.957226139627998</v>
      </c>
      <c r="J9" s="2">
        <v>0</v>
      </c>
      <c r="K9" s="2">
        <v>0.7</v>
      </c>
      <c r="L9" s="2">
        <v>1.9</v>
      </c>
      <c r="M9" s="2">
        <v>2.8</v>
      </c>
      <c r="N9" s="2">
        <v>5.0999999999999996</v>
      </c>
      <c r="O9" s="2">
        <v>8.8000000000000007</v>
      </c>
      <c r="P9" s="2">
        <v>13.6</v>
      </c>
      <c r="Q9" s="2">
        <v>18.600000000000001</v>
      </c>
      <c r="R9" s="2">
        <v>22.2</v>
      </c>
      <c r="S9" s="2">
        <v>29.2</v>
      </c>
      <c r="T9" s="3">
        <v>43.1</v>
      </c>
    </row>
    <row r="10" spans="1:20" x14ac:dyDescent="0.3">
      <c r="A10" s="22" t="s">
        <v>3</v>
      </c>
      <c r="B10" s="2">
        <v>5000</v>
      </c>
      <c r="C10" s="2">
        <v>0</v>
      </c>
      <c r="D10" s="2">
        <v>0</v>
      </c>
      <c r="E10" s="2">
        <v>72715</v>
      </c>
      <c r="F10" s="2">
        <v>14.542999999999999</v>
      </c>
      <c r="G10" s="2">
        <v>14</v>
      </c>
      <c r="H10" s="2">
        <v>3.2810827634822002</v>
      </c>
      <c r="I10" s="2">
        <v>10.765504100819999</v>
      </c>
      <c r="J10" s="2">
        <v>6</v>
      </c>
      <c r="K10" s="2">
        <v>8</v>
      </c>
      <c r="L10" s="2">
        <v>9</v>
      </c>
      <c r="M10" s="2">
        <v>10</v>
      </c>
      <c r="N10" s="2">
        <v>12</v>
      </c>
      <c r="O10" s="2">
        <v>14</v>
      </c>
      <c r="P10" s="2">
        <v>17</v>
      </c>
      <c r="Q10" s="2">
        <v>19</v>
      </c>
      <c r="R10" s="2">
        <v>20</v>
      </c>
      <c r="S10" s="2">
        <v>21</v>
      </c>
      <c r="T10" s="3">
        <v>23</v>
      </c>
    </row>
    <row r="11" spans="1:20" x14ac:dyDescent="0.3">
      <c r="A11" s="22" t="s">
        <v>37</v>
      </c>
      <c r="B11" s="2">
        <v>5000</v>
      </c>
      <c r="C11" s="2">
        <v>0</v>
      </c>
      <c r="D11" s="2">
        <v>0</v>
      </c>
      <c r="E11" s="2">
        <v>64956.55</v>
      </c>
      <c r="F11" s="2">
        <v>12.99131</v>
      </c>
      <c r="G11" s="2">
        <v>0</v>
      </c>
      <c r="H11" s="2">
        <v>19.212942601708999</v>
      </c>
      <c r="I11" s="2">
        <v>369.13716341656698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30.8</v>
      </c>
      <c r="Q11" s="2">
        <v>42.7</v>
      </c>
      <c r="R11" s="2">
        <v>49.052500000000002</v>
      </c>
      <c r="S11" s="2">
        <v>63.3005</v>
      </c>
      <c r="T11" s="3">
        <v>106.3</v>
      </c>
    </row>
    <row r="12" spans="1:20" x14ac:dyDescent="0.3">
      <c r="A12" s="22" t="s">
        <v>38</v>
      </c>
      <c r="B12" s="2">
        <v>5000</v>
      </c>
      <c r="C12" s="2">
        <v>0</v>
      </c>
      <c r="D12" s="2">
        <v>0</v>
      </c>
      <c r="E12" s="2">
        <v>2350882</v>
      </c>
      <c r="F12" s="2">
        <v>470.1764</v>
      </c>
      <c r="G12" s="2">
        <v>0</v>
      </c>
      <c r="H12" s="2">
        <v>912.22062414388301</v>
      </c>
      <c r="I12" s="2">
        <v>832146.46711345494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510.162499999999</v>
      </c>
      <c r="Q12" s="2">
        <v>1912.325</v>
      </c>
      <c r="R12" s="2">
        <v>2600.9899999999998</v>
      </c>
      <c r="S12" s="2">
        <v>3679.4575</v>
      </c>
      <c r="T12" s="3">
        <v>6525.3</v>
      </c>
    </row>
    <row r="13" spans="1:20" x14ac:dyDescent="0.3">
      <c r="A13" s="22" t="s">
        <v>54</v>
      </c>
      <c r="B13" s="2">
        <v>5000</v>
      </c>
      <c r="C13" s="2">
        <v>0</v>
      </c>
      <c r="D13" s="2">
        <v>0</v>
      </c>
      <c r="E13" s="2">
        <v>98225</v>
      </c>
      <c r="F13" s="2">
        <v>19.645</v>
      </c>
      <c r="G13" s="2">
        <v>20</v>
      </c>
      <c r="H13" s="2">
        <v>5.1656085510170504</v>
      </c>
      <c r="I13" s="2">
        <v>26.6835117023405</v>
      </c>
      <c r="J13" s="2">
        <v>0</v>
      </c>
      <c r="K13" s="2">
        <v>0</v>
      </c>
      <c r="L13" s="2">
        <v>12</v>
      </c>
      <c r="M13" s="2">
        <v>14</v>
      </c>
      <c r="N13" s="2">
        <v>17</v>
      </c>
      <c r="O13" s="2">
        <v>20</v>
      </c>
      <c r="P13" s="2">
        <v>23</v>
      </c>
      <c r="Q13" s="2">
        <v>26</v>
      </c>
      <c r="R13" s="2">
        <v>28</v>
      </c>
      <c r="S13" s="2">
        <v>31</v>
      </c>
      <c r="T13" s="3">
        <v>36</v>
      </c>
    </row>
    <row r="14" spans="1:20" x14ac:dyDescent="0.3">
      <c r="A14" s="22" t="s">
        <v>5</v>
      </c>
      <c r="B14" s="2">
        <v>5000</v>
      </c>
      <c r="C14" s="2">
        <v>0</v>
      </c>
      <c r="D14" s="2">
        <v>0</v>
      </c>
      <c r="E14" s="2">
        <v>273798</v>
      </c>
      <c r="F14" s="2">
        <v>54.759599999999999</v>
      </c>
      <c r="G14" s="2">
        <v>38</v>
      </c>
      <c r="H14" s="2">
        <v>55.377511153791502</v>
      </c>
      <c r="I14" s="2">
        <v>3066.6687415883098</v>
      </c>
      <c r="J14" s="2">
        <v>9</v>
      </c>
      <c r="K14" s="2">
        <v>9</v>
      </c>
      <c r="L14" s="2">
        <v>13</v>
      </c>
      <c r="M14" s="2">
        <v>16</v>
      </c>
      <c r="N14" s="2">
        <v>24</v>
      </c>
      <c r="O14" s="2">
        <v>38</v>
      </c>
      <c r="P14" s="2">
        <v>67</v>
      </c>
      <c r="Q14" s="2">
        <v>109.1</v>
      </c>
      <c r="R14" s="2">
        <v>147</v>
      </c>
      <c r="S14" s="2">
        <v>272.01</v>
      </c>
      <c r="T14" s="3">
        <v>1073</v>
      </c>
    </row>
    <row r="15" spans="1:20" x14ac:dyDescent="0.3">
      <c r="A15" s="22" t="s">
        <v>8</v>
      </c>
      <c r="B15" s="2">
        <v>5000</v>
      </c>
      <c r="C15" s="2">
        <v>0</v>
      </c>
      <c r="D15" s="2">
        <v>0</v>
      </c>
      <c r="E15" s="2">
        <v>-652.30046009201806</v>
      </c>
      <c r="F15" s="2">
        <v>-0.130460092018403</v>
      </c>
      <c r="G15" s="2">
        <v>-0.08</v>
      </c>
      <c r="H15" s="2">
        <v>1.2728933654716099</v>
      </c>
      <c r="I15" s="2">
        <v>1.62025751986164</v>
      </c>
      <c r="J15" s="2">
        <v>-6.6</v>
      </c>
      <c r="K15" s="2">
        <v>-3.4001000000000001</v>
      </c>
      <c r="L15" s="2">
        <v>-2.29</v>
      </c>
      <c r="M15" s="2">
        <v>-1.74</v>
      </c>
      <c r="N15" s="2">
        <v>-0.95</v>
      </c>
      <c r="O15" s="2">
        <v>-0.08</v>
      </c>
      <c r="P15" s="2">
        <v>0.72</v>
      </c>
      <c r="Q15" s="2">
        <v>1.46</v>
      </c>
      <c r="R15" s="2">
        <v>1.8505</v>
      </c>
      <c r="S15" s="2">
        <v>2.66</v>
      </c>
      <c r="T15" s="3">
        <v>4.6900000000000004</v>
      </c>
    </row>
    <row r="16" spans="1:20" x14ac:dyDescent="0.3">
      <c r="A16" s="22" t="s">
        <v>94</v>
      </c>
      <c r="B16" s="2">
        <v>5000</v>
      </c>
      <c r="C16" s="2">
        <v>0</v>
      </c>
      <c r="D16" s="2">
        <v>0</v>
      </c>
      <c r="E16" s="2">
        <v>18499.2</v>
      </c>
      <c r="F16" s="2">
        <v>3.6998399999999898</v>
      </c>
      <c r="G16" s="2">
        <v>3.64</v>
      </c>
      <c r="H16" s="2">
        <v>0.74694529910561003</v>
      </c>
      <c r="I16" s="2">
        <v>0.55792727985597002</v>
      </c>
      <c r="J16" s="2">
        <v>2.2000000000000002</v>
      </c>
      <c r="K16" s="2">
        <v>2.2000000000000002</v>
      </c>
      <c r="L16" s="2">
        <v>2.56</v>
      </c>
      <c r="M16" s="2">
        <v>2.77</v>
      </c>
      <c r="N16" s="2">
        <v>3.18</v>
      </c>
      <c r="O16" s="2">
        <v>3.64</v>
      </c>
      <c r="P16" s="2">
        <v>4.2</v>
      </c>
      <c r="Q16" s="2">
        <v>4.6909999999999998</v>
      </c>
      <c r="R16" s="2">
        <v>4.99</v>
      </c>
      <c r="S16" s="2">
        <v>5.61</v>
      </c>
      <c r="T16" s="3">
        <v>6.98</v>
      </c>
    </row>
    <row r="17" spans="1:20" x14ac:dyDescent="0.3">
      <c r="A17" s="22" t="s">
        <v>30</v>
      </c>
      <c r="B17" s="2">
        <v>5000</v>
      </c>
      <c r="C17" s="2">
        <v>0</v>
      </c>
      <c r="D17" s="2">
        <v>0</v>
      </c>
      <c r="E17" s="2">
        <v>11443.93</v>
      </c>
      <c r="F17" s="2">
        <v>2.2887859999999902</v>
      </c>
      <c r="G17" s="2">
        <v>2.2599999999999998</v>
      </c>
      <c r="H17" s="2">
        <v>0.77510044661609601</v>
      </c>
      <c r="I17" s="2">
        <v>0.60078070234447201</v>
      </c>
      <c r="J17" s="2">
        <v>-0.11</v>
      </c>
      <c r="K17" s="2">
        <v>0.62</v>
      </c>
      <c r="L17" s="2">
        <v>1.06</v>
      </c>
      <c r="M17" s="2">
        <v>1.31</v>
      </c>
      <c r="N17" s="2">
        <v>1.74</v>
      </c>
      <c r="O17" s="2">
        <v>2.2599999999999998</v>
      </c>
      <c r="P17" s="2">
        <v>2.81</v>
      </c>
      <c r="Q17" s="2">
        <v>3.3</v>
      </c>
      <c r="R17" s="2">
        <v>3.6004999999999998</v>
      </c>
      <c r="S17" s="2">
        <v>4.18</v>
      </c>
      <c r="T17" s="3">
        <v>5.19</v>
      </c>
    </row>
    <row r="18" spans="1:20" x14ac:dyDescent="0.3">
      <c r="A18" s="22" t="s">
        <v>32</v>
      </c>
      <c r="B18" s="2">
        <v>5000</v>
      </c>
      <c r="C18" s="2">
        <v>0</v>
      </c>
      <c r="D18" s="2">
        <v>0</v>
      </c>
      <c r="E18" s="2">
        <v>28056.6339803882</v>
      </c>
      <c r="F18" s="2">
        <v>5.6113267960776403</v>
      </c>
      <c r="G18" s="2">
        <v>5.86</v>
      </c>
      <c r="H18" s="2">
        <v>1.6488332938519199</v>
      </c>
      <c r="I18" s="2">
        <v>2.7186512309145798</v>
      </c>
      <c r="J18" s="2">
        <v>-0.11</v>
      </c>
      <c r="K18" s="2">
        <v>0.88</v>
      </c>
      <c r="L18" s="2">
        <v>2.5394999999999999</v>
      </c>
      <c r="M18" s="2">
        <v>3.34</v>
      </c>
      <c r="N18" s="2">
        <v>4.6500000000000004</v>
      </c>
      <c r="O18" s="2">
        <v>5.86</v>
      </c>
      <c r="P18" s="2">
        <v>6.82</v>
      </c>
      <c r="Q18" s="2">
        <v>7.5</v>
      </c>
      <c r="R18" s="2">
        <v>7.85</v>
      </c>
      <c r="S18" s="2">
        <v>8.4501000000000008</v>
      </c>
      <c r="T18" s="3">
        <v>9.48</v>
      </c>
    </row>
    <row r="19" spans="1:20" x14ac:dyDescent="0.3">
      <c r="A19" s="22" t="s">
        <v>10</v>
      </c>
      <c r="B19" s="2">
        <v>5000</v>
      </c>
      <c r="C19" s="2">
        <v>0</v>
      </c>
      <c r="D19" s="2">
        <v>0</v>
      </c>
      <c r="E19" s="2">
        <v>3484.7469493898702</v>
      </c>
      <c r="F19" s="2">
        <v>0.69694938987797295</v>
      </c>
      <c r="G19" s="2">
        <v>0.74</v>
      </c>
      <c r="H19" s="2">
        <v>1.1284749030264101</v>
      </c>
      <c r="I19" s="2">
        <v>1.2734556067604801</v>
      </c>
      <c r="J19" s="2">
        <v>-4.09</v>
      </c>
      <c r="K19" s="2">
        <v>-2.17</v>
      </c>
      <c r="L19" s="2">
        <v>-1.2404999999999899</v>
      </c>
      <c r="M19" s="2">
        <v>-0.78</v>
      </c>
      <c r="N19" s="2">
        <v>-0.02</v>
      </c>
      <c r="O19" s="2">
        <v>0.74</v>
      </c>
      <c r="P19" s="2">
        <v>1.46</v>
      </c>
      <c r="Q19" s="2">
        <v>2.09</v>
      </c>
      <c r="R19" s="2">
        <v>2.4700000000000002</v>
      </c>
      <c r="S19" s="2">
        <v>3.1800999999999999</v>
      </c>
      <c r="T19" s="3">
        <v>4.95</v>
      </c>
    </row>
    <row r="20" spans="1:20" x14ac:dyDescent="0.3">
      <c r="A20" s="22" t="s">
        <v>29</v>
      </c>
      <c r="B20" s="2">
        <v>5000</v>
      </c>
      <c r="C20" s="2">
        <v>0</v>
      </c>
      <c r="D20" s="2">
        <v>0</v>
      </c>
      <c r="E20" s="2">
        <v>67357.25</v>
      </c>
      <c r="F20" s="2">
        <v>13.4714499999999</v>
      </c>
      <c r="G20" s="2">
        <v>9.5500000000000007</v>
      </c>
      <c r="H20" s="2">
        <v>12.773381159691001</v>
      </c>
      <c r="I20" s="2">
        <v>163.159266250749</v>
      </c>
      <c r="J20" s="2">
        <v>0.9</v>
      </c>
      <c r="K20" s="2">
        <v>1.85</v>
      </c>
      <c r="L20" s="2">
        <v>2.9</v>
      </c>
      <c r="M20" s="2">
        <v>3.7</v>
      </c>
      <c r="N20" s="2">
        <v>5.7</v>
      </c>
      <c r="O20" s="2">
        <v>9.5500000000000007</v>
      </c>
      <c r="P20" s="2">
        <v>16.55</v>
      </c>
      <c r="Q20" s="2">
        <v>27</v>
      </c>
      <c r="R20" s="2">
        <v>36.7575</v>
      </c>
      <c r="S20" s="2">
        <v>65.200999999999993</v>
      </c>
      <c r="T20" s="3">
        <v>179.85</v>
      </c>
    </row>
    <row r="21" spans="1:20" x14ac:dyDescent="0.3">
      <c r="A21" s="22" t="s">
        <v>31</v>
      </c>
      <c r="B21" s="2">
        <v>5000</v>
      </c>
      <c r="C21" s="2">
        <v>0</v>
      </c>
      <c r="D21" s="2">
        <v>0</v>
      </c>
      <c r="E21" s="2">
        <v>3544358.7652591499</v>
      </c>
      <c r="F21" s="2">
        <v>708.87175305182996</v>
      </c>
      <c r="G21" s="2">
        <v>350.2</v>
      </c>
      <c r="H21" s="2">
        <v>978.99718209175501</v>
      </c>
      <c r="I21" s="2">
        <v>958435.482543597</v>
      </c>
      <c r="J21" s="2">
        <v>0.9</v>
      </c>
      <c r="K21" s="2">
        <v>2.4</v>
      </c>
      <c r="L21" s="2">
        <v>12.6425</v>
      </c>
      <c r="M21" s="2">
        <v>28.335000000000001</v>
      </c>
      <c r="N21" s="2">
        <v>104.6375</v>
      </c>
      <c r="O21" s="2">
        <v>350.2</v>
      </c>
      <c r="P21" s="2">
        <v>913.51249999999902</v>
      </c>
      <c r="Q21" s="2">
        <v>1808.81</v>
      </c>
      <c r="R21" s="2">
        <v>2565.9250000000002</v>
      </c>
      <c r="S21" s="2">
        <v>4688.0415000000003</v>
      </c>
      <c r="T21" s="3">
        <v>13046.5</v>
      </c>
    </row>
    <row r="22" spans="1:20" x14ac:dyDescent="0.3">
      <c r="A22" s="22" t="s">
        <v>9</v>
      </c>
      <c r="B22" s="2">
        <v>5000</v>
      </c>
      <c r="C22" s="2">
        <v>0</v>
      </c>
      <c r="D22" s="2">
        <v>0</v>
      </c>
      <c r="E22" s="2">
        <v>18272.28</v>
      </c>
      <c r="F22" s="2">
        <v>3.6544560000000001</v>
      </c>
      <c r="G22" s="2">
        <v>2.1</v>
      </c>
      <c r="H22" s="2">
        <v>5.3952137205380604</v>
      </c>
      <c r="I22" s="2">
        <v>29.1083310902821</v>
      </c>
      <c r="J22" s="2">
        <v>0</v>
      </c>
      <c r="K22" s="2">
        <v>0.11</v>
      </c>
      <c r="L22" s="2">
        <v>0.28999999999999998</v>
      </c>
      <c r="M22" s="2">
        <v>0.46</v>
      </c>
      <c r="N22" s="2">
        <v>0.98</v>
      </c>
      <c r="O22" s="2">
        <v>2.1</v>
      </c>
      <c r="P22" s="2">
        <v>4.3099999999999996</v>
      </c>
      <c r="Q22" s="2">
        <v>8.06</v>
      </c>
      <c r="R22" s="2">
        <v>11.811999999999999</v>
      </c>
      <c r="S22" s="2">
        <v>24.061800000000002</v>
      </c>
      <c r="T22" s="3">
        <v>141.46</v>
      </c>
    </row>
    <row r="23" spans="1:20" x14ac:dyDescent="0.3">
      <c r="A23" s="22" t="s">
        <v>15</v>
      </c>
      <c r="B23" s="2">
        <v>5000</v>
      </c>
      <c r="C23" s="2">
        <v>0</v>
      </c>
      <c r="D23" s="2">
        <v>0</v>
      </c>
      <c r="E23" s="2">
        <v>15337</v>
      </c>
      <c r="F23" s="2">
        <v>3.0674000000000001</v>
      </c>
      <c r="G23" s="2">
        <v>2</v>
      </c>
      <c r="H23" s="2">
        <v>3.41449688794685</v>
      </c>
      <c r="I23" s="2">
        <v>11.6587889977987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2</v>
      </c>
      <c r="P23" s="2">
        <v>5</v>
      </c>
      <c r="Q23" s="2">
        <v>8</v>
      </c>
      <c r="R23" s="2">
        <v>10</v>
      </c>
      <c r="S23" s="2">
        <v>13</v>
      </c>
      <c r="T23" s="3">
        <v>21</v>
      </c>
    </row>
    <row r="24" spans="1:20" x14ac:dyDescent="0.3">
      <c r="A24" s="22" t="s">
        <v>18</v>
      </c>
      <c r="B24" s="2">
        <v>5000</v>
      </c>
      <c r="C24" s="2">
        <v>0</v>
      </c>
      <c r="D24" s="2">
        <v>0</v>
      </c>
      <c r="E24" s="2">
        <v>552</v>
      </c>
      <c r="F24" s="2">
        <v>0.1104</v>
      </c>
      <c r="G24" s="2">
        <v>0</v>
      </c>
      <c r="H24" s="2">
        <v>0.49422736886826502</v>
      </c>
      <c r="I24" s="2">
        <v>0.244260692138448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</v>
      </c>
      <c r="S24" s="2">
        <v>3</v>
      </c>
      <c r="T24" s="3">
        <v>5</v>
      </c>
    </row>
    <row r="25" spans="1:20" x14ac:dyDescent="0.3">
      <c r="A25" s="22" t="s">
        <v>16</v>
      </c>
      <c r="B25" s="2">
        <v>5000</v>
      </c>
      <c r="C25" s="2">
        <v>0</v>
      </c>
      <c r="D25" s="2">
        <v>0</v>
      </c>
      <c r="E25" s="2">
        <v>2502</v>
      </c>
      <c r="F25" s="2">
        <v>0.50039999999999996</v>
      </c>
      <c r="G25" s="2">
        <v>0</v>
      </c>
      <c r="H25" s="2">
        <v>0.86078338134861498</v>
      </c>
      <c r="I25" s="2">
        <v>0.74094802960595496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1</v>
      </c>
      <c r="Q25" s="2">
        <v>2</v>
      </c>
      <c r="R25" s="2">
        <v>2</v>
      </c>
      <c r="S25" s="2">
        <v>3</v>
      </c>
      <c r="T25" s="3">
        <v>6</v>
      </c>
    </row>
    <row r="26" spans="1:20" x14ac:dyDescent="0.3">
      <c r="A26" s="22" t="s">
        <v>17</v>
      </c>
      <c r="B26" s="2">
        <v>5000</v>
      </c>
      <c r="C26" s="2">
        <v>0</v>
      </c>
      <c r="D26" s="2">
        <v>0</v>
      </c>
      <c r="E26" s="2">
        <v>1962</v>
      </c>
      <c r="F26" s="2">
        <v>0.39240000000000003</v>
      </c>
      <c r="G26" s="2">
        <v>0</v>
      </c>
      <c r="H26" s="2">
        <v>0.79608353192237302</v>
      </c>
      <c r="I26" s="2">
        <v>0.63374898979800098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2</v>
      </c>
      <c r="R26" s="2">
        <v>2</v>
      </c>
      <c r="S26" s="2">
        <v>3</v>
      </c>
      <c r="T26" s="3">
        <v>7</v>
      </c>
    </row>
    <row r="27" spans="1:20" x14ac:dyDescent="0.3">
      <c r="A27" s="22" t="s">
        <v>22</v>
      </c>
      <c r="B27" s="2">
        <v>5000</v>
      </c>
      <c r="C27" s="2">
        <v>0</v>
      </c>
      <c r="D27" s="2">
        <v>0</v>
      </c>
      <c r="E27" s="2">
        <v>9237</v>
      </c>
      <c r="F27" s="2">
        <v>1.8473999999999999</v>
      </c>
      <c r="G27" s="2">
        <v>0</v>
      </c>
      <c r="H27" s="2">
        <v>3.07480147665252</v>
      </c>
      <c r="I27" s="2">
        <v>9.4544041208245506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4</v>
      </c>
      <c r="Q27" s="2">
        <v>7</v>
      </c>
      <c r="R27" s="2">
        <v>8</v>
      </c>
      <c r="S27" s="2">
        <v>11</v>
      </c>
      <c r="T27" s="3">
        <v>16</v>
      </c>
    </row>
    <row r="28" spans="1:20" x14ac:dyDescent="0.3">
      <c r="A28" s="22" t="s">
        <v>19</v>
      </c>
      <c r="B28" s="2">
        <v>5000</v>
      </c>
      <c r="C28" s="2">
        <v>0</v>
      </c>
      <c r="D28" s="2">
        <v>0</v>
      </c>
      <c r="E28" s="2">
        <v>278</v>
      </c>
      <c r="F28" s="2">
        <v>5.5599999999999997E-2</v>
      </c>
      <c r="G28" s="2">
        <v>0</v>
      </c>
      <c r="H28" s="2">
        <v>0.32577579095628001</v>
      </c>
      <c r="I28" s="2">
        <v>0.10612986597319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2</v>
      </c>
      <c r="T28" s="3">
        <v>6</v>
      </c>
    </row>
    <row r="29" spans="1:20" x14ac:dyDescent="0.3">
      <c r="A29" s="22" t="s">
        <v>21</v>
      </c>
      <c r="B29" s="2">
        <v>5000</v>
      </c>
      <c r="C29" s="2">
        <v>0</v>
      </c>
      <c r="D29" s="2">
        <v>0</v>
      </c>
      <c r="E29" s="2">
        <v>233</v>
      </c>
      <c r="F29" s="2">
        <v>4.6600000000000003E-2</v>
      </c>
      <c r="G29" s="2">
        <v>0</v>
      </c>
      <c r="H29" s="2">
        <v>0.46954502926439201</v>
      </c>
      <c r="I29" s="2">
        <v>0.22047253450689899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2</v>
      </c>
      <c r="T29" s="3">
        <v>8</v>
      </c>
    </row>
    <row r="30" spans="1:20" x14ac:dyDescent="0.3">
      <c r="A30" s="22" t="s">
        <v>20</v>
      </c>
      <c r="B30" s="2">
        <v>5000</v>
      </c>
      <c r="C30" s="2">
        <v>0</v>
      </c>
      <c r="D30" s="2">
        <v>0</v>
      </c>
      <c r="E30" s="2">
        <v>573</v>
      </c>
      <c r="F30" s="2">
        <v>0.11459999999999999</v>
      </c>
      <c r="G30" s="2">
        <v>0</v>
      </c>
      <c r="H30" s="2">
        <v>0.56879833536086999</v>
      </c>
      <c r="I30" s="2">
        <v>0.32353154630929698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</v>
      </c>
      <c r="S30" s="2">
        <v>3</v>
      </c>
      <c r="T30" s="3">
        <v>7</v>
      </c>
    </row>
    <row r="31" spans="1:20" x14ac:dyDescent="0.3">
      <c r="A31" s="22" t="s">
        <v>14</v>
      </c>
      <c r="B31" s="2">
        <v>5000</v>
      </c>
      <c r="C31" s="2">
        <v>0</v>
      </c>
      <c r="D31" s="2">
        <v>0</v>
      </c>
      <c r="E31" s="2">
        <v>11020</v>
      </c>
      <c r="F31" s="2">
        <v>2.2040000000000002</v>
      </c>
      <c r="G31" s="2">
        <v>2</v>
      </c>
      <c r="H31" s="2">
        <v>1.39397727188319</v>
      </c>
      <c r="I31" s="2">
        <v>1.94317263452692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2</v>
      </c>
      <c r="P31" s="2">
        <v>3</v>
      </c>
      <c r="Q31" s="2">
        <v>4</v>
      </c>
      <c r="R31" s="2">
        <v>5</v>
      </c>
      <c r="S31" s="2">
        <v>6</v>
      </c>
      <c r="T31" s="3">
        <v>9</v>
      </c>
    </row>
    <row r="32" spans="1:20" x14ac:dyDescent="0.3">
      <c r="A32" s="22" t="s">
        <v>13</v>
      </c>
      <c r="B32" s="2">
        <v>5000</v>
      </c>
      <c r="C32" s="2">
        <v>0</v>
      </c>
      <c r="D32" s="2">
        <v>0</v>
      </c>
      <c r="E32" s="2">
        <v>30564</v>
      </c>
      <c r="F32" s="2">
        <v>6.1128</v>
      </c>
      <c r="G32" s="2">
        <v>-1</v>
      </c>
      <c r="H32" s="2">
        <v>7.7435178422802604</v>
      </c>
      <c r="I32" s="2">
        <v>59.962068573712799</v>
      </c>
      <c r="J32" s="2">
        <v>-1</v>
      </c>
      <c r="K32" s="2">
        <v>-1</v>
      </c>
      <c r="L32" s="2">
        <v>-1</v>
      </c>
      <c r="M32" s="2">
        <v>-1</v>
      </c>
      <c r="N32" s="2">
        <v>-1</v>
      </c>
      <c r="O32" s="2">
        <v>-1</v>
      </c>
      <c r="P32" s="2">
        <v>14</v>
      </c>
      <c r="Q32" s="2">
        <v>16</v>
      </c>
      <c r="R32" s="2">
        <v>18</v>
      </c>
      <c r="S32" s="2">
        <v>20</v>
      </c>
      <c r="T32" s="3">
        <v>24</v>
      </c>
    </row>
    <row r="33" spans="1:20" x14ac:dyDescent="0.3">
      <c r="A33" s="22" t="s">
        <v>27</v>
      </c>
      <c r="B33" s="2">
        <v>5000</v>
      </c>
      <c r="C33" s="2">
        <v>0</v>
      </c>
      <c r="D33" s="2">
        <v>0</v>
      </c>
      <c r="E33" s="2">
        <v>191024</v>
      </c>
      <c r="F33" s="2">
        <v>38.204799999999999</v>
      </c>
      <c r="G33" s="2">
        <v>38</v>
      </c>
      <c r="H33" s="2">
        <v>22.6618880324177</v>
      </c>
      <c r="I33" s="2">
        <v>513.56116919383703</v>
      </c>
      <c r="J33" s="2">
        <v>0</v>
      </c>
      <c r="K33" s="2">
        <v>1</v>
      </c>
      <c r="L33" s="2">
        <v>4</v>
      </c>
      <c r="M33" s="2">
        <v>7</v>
      </c>
      <c r="N33" s="2">
        <v>18</v>
      </c>
      <c r="O33" s="2">
        <v>38</v>
      </c>
      <c r="P33" s="2">
        <v>59</v>
      </c>
      <c r="Q33" s="2">
        <v>69</v>
      </c>
      <c r="R33" s="2">
        <v>72</v>
      </c>
      <c r="S33" s="2">
        <v>72</v>
      </c>
      <c r="T33" s="3">
        <v>72</v>
      </c>
    </row>
    <row r="34" spans="1:20" x14ac:dyDescent="0.3">
      <c r="A34" s="22" t="s">
        <v>34</v>
      </c>
      <c r="B34" s="2">
        <v>5000</v>
      </c>
      <c r="C34" s="2">
        <v>0</v>
      </c>
      <c r="D34" s="2">
        <v>0</v>
      </c>
      <c r="E34" s="2">
        <v>66322.25</v>
      </c>
      <c r="F34" s="2">
        <v>13.26445</v>
      </c>
      <c r="G34" s="2">
        <v>0</v>
      </c>
      <c r="H34" s="2">
        <v>16.310017842844399</v>
      </c>
      <c r="I34" s="2">
        <v>266.01668203390199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24.5</v>
      </c>
      <c r="Q34" s="2">
        <v>35.5</v>
      </c>
      <c r="R34" s="2">
        <v>43.5</v>
      </c>
      <c r="S34" s="2">
        <v>58.752499999999998</v>
      </c>
      <c r="T34" s="3">
        <v>173</v>
      </c>
    </row>
    <row r="35" spans="1:20" x14ac:dyDescent="0.3">
      <c r="A35" s="22" t="s">
        <v>35</v>
      </c>
      <c r="B35" s="2">
        <v>5000</v>
      </c>
      <c r="C35" s="2">
        <v>0</v>
      </c>
      <c r="D35" s="2">
        <v>0</v>
      </c>
      <c r="E35" s="2">
        <v>2889162.55</v>
      </c>
      <c r="F35" s="2">
        <v>577.83250999999905</v>
      </c>
      <c r="G35" s="2">
        <v>0</v>
      </c>
      <c r="H35" s="2">
        <v>949.15158630610904</v>
      </c>
      <c r="I35" s="2">
        <v>900888.73378740298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885.44999999999902</v>
      </c>
      <c r="Q35" s="2">
        <v>1918.9549999999999</v>
      </c>
      <c r="R35" s="2">
        <v>2620.2124999999901</v>
      </c>
      <c r="S35" s="2">
        <v>3977.2705000000001</v>
      </c>
      <c r="T35" s="3">
        <v>6923.45</v>
      </c>
    </row>
    <row r="36" spans="1:20" x14ac:dyDescent="0.3">
      <c r="A36" s="22" t="s">
        <v>43</v>
      </c>
      <c r="B36" s="2">
        <v>5000</v>
      </c>
      <c r="C36" s="2">
        <v>0</v>
      </c>
      <c r="D36" s="2">
        <v>0</v>
      </c>
      <c r="E36" s="2">
        <v>53505.95</v>
      </c>
      <c r="F36" s="2">
        <v>10.701189999999899</v>
      </c>
      <c r="G36" s="2">
        <v>0</v>
      </c>
      <c r="H36" s="2">
        <v>19.799836534407</v>
      </c>
      <c r="I36" s="2">
        <v>392.03352678924102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20.962499999999999</v>
      </c>
      <c r="Q36" s="2">
        <v>40.86</v>
      </c>
      <c r="R36" s="2">
        <v>51.305</v>
      </c>
      <c r="S36" s="2">
        <v>78.304000000000002</v>
      </c>
      <c r="T36" s="3">
        <v>186.25</v>
      </c>
    </row>
    <row r="37" spans="1:20" ht="15" thickBot="1" x14ac:dyDescent="0.35">
      <c r="A37" s="23" t="s">
        <v>44</v>
      </c>
      <c r="B37" s="4">
        <v>5000</v>
      </c>
      <c r="C37" s="4">
        <v>0</v>
      </c>
      <c r="D37" s="4">
        <v>0</v>
      </c>
      <c r="E37" s="4">
        <v>2109923.0499999998</v>
      </c>
      <c r="F37" s="4">
        <v>421.98460999999901</v>
      </c>
      <c r="G37" s="4">
        <v>0</v>
      </c>
      <c r="H37" s="4">
        <v>1001.0032867442</v>
      </c>
      <c r="I37" s="4">
        <v>1002007.5800727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89.962499999999906</v>
      </c>
      <c r="Q37" s="4">
        <v>1778.5350000000001</v>
      </c>
      <c r="R37" s="4">
        <v>2687.9225000000001</v>
      </c>
      <c r="S37" s="4">
        <v>4530.1859999999997</v>
      </c>
      <c r="T37" s="5">
        <v>12858.65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D62F-7D19-454B-A3B9-868C8D2626AE}">
  <dimension ref="A1:D85"/>
  <sheetViews>
    <sheetView workbookViewId="0">
      <selection activeCell="C3" sqref="C3"/>
    </sheetView>
  </sheetViews>
  <sheetFormatPr defaultRowHeight="14.4" x14ac:dyDescent="0.3"/>
  <cols>
    <col min="1" max="1" width="18.21875" bestFit="1" customWidth="1"/>
    <col min="2" max="2" width="5" bestFit="1" customWidth="1"/>
    <col min="3" max="3" width="8" bestFit="1" customWidth="1"/>
    <col min="4" max="4" width="15.44140625" bestFit="1" customWidth="1"/>
  </cols>
  <sheetData>
    <row r="1" spans="1:4" ht="18" x14ac:dyDescent="0.35">
      <c r="A1" s="17"/>
      <c r="B1" s="18" t="s">
        <v>0</v>
      </c>
      <c r="C1" s="18" t="s">
        <v>75</v>
      </c>
      <c r="D1" s="19" t="s">
        <v>95</v>
      </c>
    </row>
    <row r="2" spans="1:4" ht="28.8" x14ac:dyDescent="0.3">
      <c r="A2" s="22" t="s">
        <v>96</v>
      </c>
      <c r="B2" s="2">
        <v>5000</v>
      </c>
      <c r="C2" s="2">
        <v>0</v>
      </c>
      <c r="D2" s="15" t="s">
        <v>97</v>
      </c>
    </row>
    <row r="3" spans="1:4" ht="28.8" x14ac:dyDescent="0.3">
      <c r="A3" s="22" t="s">
        <v>98</v>
      </c>
      <c r="B3" s="2">
        <v>5000</v>
      </c>
      <c r="C3" s="2">
        <v>0</v>
      </c>
      <c r="D3" s="15" t="s">
        <v>99</v>
      </c>
    </row>
    <row r="4" spans="1:4" ht="28.8" x14ac:dyDescent="0.3">
      <c r="A4" s="22" t="s">
        <v>1</v>
      </c>
      <c r="B4" s="2">
        <v>5000</v>
      </c>
      <c r="C4" s="2">
        <v>0</v>
      </c>
      <c r="D4" s="15" t="s">
        <v>99</v>
      </c>
    </row>
    <row r="5" spans="1:4" ht="28.8" x14ac:dyDescent="0.3">
      <c r="A5" s="22" t="s">
        <v>100</v>
      </c>
      <c r="B5" s="2">
        <v>5000</v>
      </c>
      <c r="C5" s="2">
        <v>0</v>
      </c>
      <c r="D5" s="15" t="s">
        <v>101</v>
      </c>
    </row>
    <row r="6" spans="1:4" ht="28.8" x14ac:dyDescent="0.3">
      <c r="A6" s="22" t="s">
        <v>102</v>
      </c>
      <c r="B6" s="2">
        <v>5000</v>
      </c>
      <c r="C6" s="2">
        <v>0</v>
      </c>
      <c r="D6" s="15" t="s">
        <v>103</v>
      </c>
    </row>
    <row r="7" spans="1:4" ht="28.8" x14ac:dyDescent="0.3">
      <c r="A7" s="22" t="s">
        <v>104</v>
      </c>
      <c r="B7" s="2">
        <v>5000</v>
      </c>
      <c r="C7" s="2">
        <v>0</v>
      </c>
      <c r="D7" s="15" t="s">
        <v>105</v>
      </c>
    </row>
    <row r="8" spans="1:4" ht="28.8" x14ac:dyDescent="0.3">
      <c r="A8" s="22" t="s">
        <v>106</v>
      </c>
      <c r="B8" s="2">
        <v>5000</v>
      </c>
      <c r="C8" s="2">
        <v>0</v>
      </c>
      <c r="D8" s="15" t="s">
        <v>105</v>
      </c>
    </row>
    <row r="9" spans="1:4" ht="28.8" x14ac:dyDescent="0.3">
      <c r="A9" s="22" t="s">
        <v>107</v>
      </c>
      <c r="B9" s="2">
        <v>5000</v>
      </c>
      <c r="C9" s="2">
        <v>0</v>
      </c>
      <c r="D9" s="15" t="s">
        <v>108</v>
      </c>
    </row>
    <row r="10" spans="1:4" ht="28.8" x14ac:dyDescent="0.3">
      <c r="A10" s="22" t="s">
        <v>109</v>
      </c>
      <c r="B10" s="2">
        <v>5000</v>
      </c>
      <c r="C10" s="2">
        <v>0</v>
      </c>
      <c r="D10" s="15" t="s">
        <v>108</v>
      </c>
    </row>
    <row r="11" spans="1:4" ht="28.8" x14ac:dyDescent="0.3">
      <c r="A11" s="22" t="s">
        <v>110</v>
      </c>
      <c r="B11" s="2">
        <v>5000</v>
      </c>
      <c r="C11" s="2">
        <v>0</v>
      </c>
      <c r="D11" s="15" t="s">
        <v>105</v>
      </c>
    </row>
    <row r="12" spans="1:4" ht="28.8" x14ac:dyDescent="0.3">
      <c r="A12" s="22" t="s">
        <v>4</v>
      </c>
      <c r="B12" s="2">
        <v>5000</v>
      </c>
      <c r="C12" s="2">
        <v>0</v>
      </c>
      <c r="D12" s="15" t="s">
        <v>108</v>
      </c>
    </row>
    <row r="13" spans="1:4" ht="28.8" x14ac:dyDescent="0.3">
      <c r="A13" s="22" t="s">
        <v>111</v>
      </c>
      <c r="B13" s="2">
        <v>5000</v>
      </c>
      <c r="C13" s="2">
        <v>0</v>
      </c>
      <c r="D13" s="15" t="s">
        <v>105</v>
      </c>
    </row>
    <row r="14" spans="1:4" ht="28.8" x14ac:dyDescent="0.3">
      <c r="A14" s="22" t="s">
        <v>11</v>
      </c>
      <c r="B14" s="2">
        <v>5000</v>
      </c>
      <c r="C14" s="2">
        <v>0</v>
      </c>
      <c r="D14" s="15" t="s">
        <v>108</v>
      </c>
    </row>
    <row r="15" spans="1:4" ht="28.8" x14ac:dyDescent="0.3">
      <c r="A15" s="22" t="s">
        <v>112</v>
      </c>
      <c r="B15" s="2">
        <v>5000</v>
      </c>
      <c r="C15" s="2">
        <v>0</v>
      </c>
      <c r="D15" s="15" t="s">
        <v>113</v>
      </c>
    </row>
    <row r="16" spans="1:4" ht="28.8" x14ac:dyDescent="0.3">
      <c r="A16" s="22" t="s">
        <v>12</v>
      </c>
      <c r="B16" s="2">
        <v>5000</v>
      </c>
      <c r="C16" s="2">
        <v>0</v>
      </c>
      <c r="D16" s="15" t="s">
        <v>108</v>
      </c>
    </row>
    <row r="17" spans="1:4" ht="28.8" x14ac:dyDescent="0.3">
      <c r="A17" s="22" t="s">
        <v>114</v>
      </c>
      <c r="B17" s="2">
        <v>5000</v>
      </c>
      <c r="C17" s="2">
        <v>0</v>
      </c>
      <c r="D17" s="15" t="s">
        <v>115</v>
      </c>
    </row>
    <row r="18" spans="1:4" ht="28.8" x14ac:dyDescent="0.3">
      <c r="A18" s="22" t="s">
        <v>116</v>
      </c>
      <c r="B18" s="2">
        <v>5000</v>
      </c>
      <c r="C18" s="2">
        <v>0</v>
      </c>
      <c r="D18" s="15" t="s">
        <v>99</v>
      </c>
    </row>
    <row r="19" spans="1:4" ht="28.8" x14ac:dyDescent="0.3">
      <c r="A19" s="22" t="s">
        <v>117</v>
      </c>
      <c r="B19" s="2">
        <v>5000</v>
      </c>
      <c r="C19" s="2">
        <v>0</v>
      </c>
      <c r="D19" s="15" t="s">
        <v>99</v>
      </c>
    </row>
    <row r="20" spans="1:4" ht="28.8" x14ac:dyDescent="0.3">
      <c r="A20" s="22" t="s">
        <v>118</v>
      </c>
      <c r="B20" s="2">
        <v>5000</v>
      </c>
      <c r="C20" s="2">
        <v>0</v>
      </c>
      <c r="D20" s="15" t="s">
        <v>108</v>
      </c>
    </row>
    <row r="21" spans="1:4" ht="28.8" x14ac:dyDescent="0.3">
      <c r="A21" s="22" t="s">
        <v>119</v>
      </c>
      <c r="B21" s="2">
        <v>5000</v>
      </c>
      <c r="C21" s="2">
        <v>0</v>
      </c>
      <c r="D21" s="15" t="s">
        <v>113</v>
      </c>
    </row>
    <row r="22" spans="1:4" ht="28.8" x14ac:dyDescent="0.3">
      <c r="A22" s="22" t="s">
        <v>120</v>
      </c>
      <c r="B22" s="2">
        <v>5000</v>
      </c>
      <c r="C22" s="2">
        <v>0</v>
      </c>
      <c r="D22" s="15" t="s">
        <v>105</v>
      </c>
    </row>
    <row r="23" spans="1:4" ht="28.8" x14ac:dyDescent="0.3">
      <c r="A23" s="22" t="s">
        <v>121</v>
      </c>
      <c r="B23" s="2">
        <v>5000</v>
      </c>
      <c r="C23" s="2">
        <v>0</v>
      </c>
      <c r="D23" s="15" t="s">
        <v>99</v>
      </c>
    </row>
    <row r="24" spans="1:4" ht="28.8" x14ac:dyDescent="0.3">
      <c r="A24" s="22" t="s">
        <v>122</v>
      </c>
      <c r="B24" s="2">
        <v>5000</v>
      </c>
      <c r="C24" s="2">
        <v>0</v>
      </c>
      <c r="D24" s="15" t="s">
        <v>108</v>
      </c>
    </row>
    <row r="25" spans="1:4" ht="28.8" x14ac:dyDescent="0.3">
      <c r="A25" s="22" t="s">
        <v>123</v>
      </c>
      <c r="B25" s="2">
        <v>5000</v>
      </c>
      <c r="C25" s="2">
        <v>0</v>
      </c>
      <c r="D25" s="15" t="s">
        <v>99</v>
      </c>
    </row>
    <row r="26" spans="1:4" ht="28.8" x14ac:dyDescent="0.3">
      <c r="A26" s="22" t="s">
        <v>24</v>
      </c>
      <c r="B26" s="2">
        <v>5000</v>
      </c>
      <c r="C26" s="2">
        <v>0</v>
      </c>
      <c r="D26" s="15" t="s">
        <v>108</v>
      </c>
    </row>
    <row r="27" spans="1:4" ht="28.8" x14ac:dyDescent="0.3">
      <c r="A27" s="22" t="s">
        <v>124</v>
      </c>
      <c r="B27" s="2">
        <v>5000</v>
      </c>
      <c r="C27" s="2">
        <v>0</v>
      </c>
      <c r="D27" s="15" t="s">
        <v>108</v>
      </c>
    </row>
    <row r="28" spans="1:4" ht="28.8" x14ac:dyDescent="0.3">
      <c r="A28" s="22" t="s">
        <v>125</v>
      </c>
      <c r="B28" s="2">
        <v>5000</v>
      </c>
      <c r="C28" s="2">
        <v>0</v>
      </c>
      <c r="D28" s="15" t="s">
        <v>99</v>
      </c>
    </row>
    <row r="29" spans="1:4" ht="28.8" x14ac:dyDescent="0.3">
      <c r="A29" s="22" t="s">
        <v>126</v>
      </c>
      <c r="B29" s="2">
        <v>5000</v>
      </c>
      <c r="C29" s="2">
        <v>0</v>
      </c>
      <c r="D29" s="15" t="s">
        <v>99</v>
      </c>
    </row>
    <row r="30" spans="1:4" ht="28.8" x14ac:dyDescent="0.3">
      <c r="A30" s="22" t="s">
        <v>127</v>
      </c>
      <c r="B30" s="2">
        <v>5000</v>
      </c>
      <c r="C30" s="2">
        <v>0</v>
      </c>
      <c r="D30" s="15" t="s">
        <v>99</v>
      </c>
    </row>
    <row r="31" spans="1:4" ht="28.8" x14ac:dyDescent="0.3">
      <c r="A31" s="22" t="s">
        <v>128</v>
      </c>
      <c r="B31" s="2">
        <v>5000</v>
      </c>
      <c r="C31" s="2">
        <v>0</v>
      </c>
      <c r="D31" s="15" t="s">
        <v>108</v>
      </c>
    </row>
    <row r="32" spans="1:4" ht="28.8" x14ac:dyDescent="0.3">
      <c r="A32" s="22" t="s">
        <v>129</v>
      </c>
      <c r="B32" s="2">
        <v>5000</v>
      </c>
      <c r="C32" s="2">
        <v>0</v>
      </c>
      <c r="D32" s="15" t="s">
        <v>108</v>
      </c>
    </row>
    <row r="33" spans="1:4" ht="28.8" x14ac:dyDescent="0.3">
      <c r="A33" s="22" t="s">
        <v>130</v>
      </c>
      <c r="B33" s="2">
        <v>5000</v>
      </c>
      <c r="C33" s="2">
        <v>0</v>
      </c>
      <c r="D33" s="15" t="s">
        <v>108</v>
      </c>
    </row>
    <row r="34" spans="1:4" ht="28.8" x14ac:dyDescent="0.3">
      <c r="A34" s="22" t="s">
        <v>131</v>
      </c>
      <c r="B34" s="2">
        <v>5000</v>
      </c>
      <c r="C34" s="2">
        <v>0</v>
      </c>
      <c r="D34" s="15" t="s">
        <v>108</v>
      </c>
    </row>
    <row r="35" spans="1:4" ht="28.8" x14ac:dyDescent="0.3">
      <c r="A35" s="22" t="s">
        <v>132</v>
      </c>
      <c r="B35" s="2">
        <v>5000</v>
      </c>
      <c r="C35" s="2">
        <v>0</v>
      </c>
      <c r="D35" s="15" t="s">
        <v>108</v>
      </c>
    </row>
    <row r="36" spans="1:4" ht="28.8" x14ac:dyDescent="0.3">
      <c r="A36" s="22" t="s">
        <v>133</v>
      </c>
      <c r="B36" s="2">
        <v>5000</v>
      </c>
      <c r="C36" s="2">
        <v>0</v>
      </c>
      <c r="D36" s="15" t="s">
        <v>108</v>
      </c>
    </row>
    <row r="37" spans="1:4" ht="28.8" x14ac:dyDescent="0.3">
      <c r="A37" s="22" t="s">
        <v>134</v>
      </c>
      <c r="B37" s="2">
        <v>5000</v>
      </c>
      <c r="C37" s="2">
        <v>0</v>
      </c>
      <c r="D37" s="15" t="s">
        <v>108</v>
      </c>
    </row>
    <row r="38" spans="1:4" ht="28.8" x14ac:dyDescent="0.3">
      <c r="A38" s="22" t="s">
        <v>135</v>
      </c>
      <c r="B38" s="2">
        <v>5000</v>
      </c>
      <c r="C38" s="2">
        <v>0</v>
      </c>
      <c r="D38" s="15" t="s">
        <v>108</v>
      </c>
    </row>
    <row r="39" spans="1:4" ht="28.8" x14ac:dyDescent="0.3">
      <c r="A39" s="22" t="s">
        <v>136</v>
      </c>
      <c r="B39" s="2">
        <v>5000</v>
      </c>
      <c r="C39" s="2">
        <v>0</v>
      </c>
      <c r="D39" s="15" t="s">
        <v>108</v>
      </c>
    </row>
    <row r="40" spans="1:4" ht="28.8" x14ac:dyDescent="0.3">
      <c r="A40" s="22" t="s">
        <v>137</v>
      </c>
      <c r="B40" s="2">
        <v>5000</v>
      </c>
      <c r="C40" s="2">
        <v>0</v>
      </c>
      <c r="D40" s="15" t="s">
        <v>138</v>
      </c>
    </row>
    <row r="41" spans="1:4" ht="28.8" x14ac:dyDescent="0.3">
      <c r="A41" s="22" t="s">
        <v>139</v>
      </c>
      <c r="B41" s="2">
        <v>5000</v>
      </c>
      <c r="C41" s="2">
        <v>0</v>
      </c>
      <c r="D41" s="15" t="s">
        <v>101</v>
      </c>
    </row>
    <row r="42" spans="1:4" ht="28.8" x14ac:dyDescent="0.3">
      <c r="A42" s="22" t="s">
        <v>140</v>
      </c>
      <c r="B42" s="2">
        <v>5000</v>
      </c>
      <c r="C42" s="2">
        <v>0</v>
      </c>
      <c r="D42" s="15" t="s">
        <v>108</v>
      </c>
    </row>
    <row r="43" spans="1:4" ht="28.8" x14ac:dyDescent="0.3">
      <c r="A43" s="22" t="s">
        <v>141</v>
      </c>
      <c r="B43" s="2">
        <v>5000</v>
      </c>
      <c r="C43" s="2">
        <v>0</v>
      </c>
      <c r="D43" s="15" t="s">
        <v>108</v>
      </c>
    </row>
    <row r="44" spans="1:4" ht="28.8" x14ac:dyDescent="0.3">
      <c r="A44" s="22" t="s">
        <v>142</v>
      </c>
      <c r="B44" s="2">
        <v>5000</v>
      </c>
      <c r="C44" s="2">
        <v>0</v>
      </c>
      <c r="D44" s="15" t="s">
        <v>99</v>
      </c>
    </row>
    <row r="45" spans="1:4" ht="28.8" x14ac:dyDescent="0.3">
      <c r="A45" s="22" t="s">
        <v>143</v>
      </c>
      <c r="B45" s="2">
        <v>5000</v>
      </c>
      <c r="C45" s="2">
        <v>0</v>
      </c>
      <c r="D45" s="15" t="s">
        <v>101</v>
      </c>
    </row>
    <row r="46" spans="1:4" ht="28.8" x14ac:dyDescent="0.3">
      <c r="A46" s="22" t="s">
        <v>144</v>
      </c>
      <c r="B46" s="2">
        <v>5000</v>
      </c>
      <c r="C46" s="2">
        <v>0</v>
      </c>
      <c r="D46" s="15" t="s">
        <v>101</v>
      </c>
    </row>
    <row r="47" spans="1:4" ht="28.8" x14ac:dyDescent="0.3">
      <c r="A47" s="22" t="s">
        <v>145</v>
      </c>
      <c r="B47" s="2">
        <v>5000</v>
      </c>
      <c r="C47" s="2">
        <v>0</v>
      </c>
      <c r="D47" s="15" t="s">
        <v>113</v>
      </c>
    </row>
    <row r="48" spans="1:4" ht="28.8" x14ac:dyDescent="0.3">
      <c r="A48" s="22" t="s">
        <v>146</v>
      </c>
      <c r="B48" s="2">
        <v>5000</v>
      </c>
      <c r="C48" s="2">
        <v>0</v>
      </c>
      <c r="D48" s="15" t="s">
        <v>108</v>
      </c>
    </row>
    <row r="49" spans="1:4" ht="28.8" x14ac:dyDescent="0.3">
      <c r="A49" s="22" t="s">
        <v>147</v>
      </c>
      <c r="B49" s="2">
        <v>5000</v>
      </c>
      <c r="C49" s="2">
        <v>0</v>
      </c>
      <c r="D49" s="15" t="s">
        <v>113</v>
      </c>
    </row>
    <row r="50" spans="1:4" ht="28.8" x14ac:dyDescent="0.3">
      <c r="A50" s="22" t="s">
        <v>148</v>
      </c>
      <c r="B50" s="2">
        <v>5000</v>
      </c>
      <c r="C50" s="2">
        <v>0</v>
      </c>
      <c r="D50" s="15" t="s">
        <v>97</v>
      </c>
    </row>
    <row r="51" spans="1:4" ht="28.8" x14ac:dyDescent="0.3">
      <c r="A51" s="22" t="s">
        <v>149</v>
      </c>
      <c r="B51" s="2">
        <v>5000</v>
      </c>
      <c r="C51" s="2">
        <v>0</v>
      </c>
      <c r="D51" s="15" t="s">
        <v>113</v>
      </c>
    </row>
    <row r="52" spans="1:4" ht="28.8" x14ac:dyDescent="0.3">
      <c r="A52" s="22" t="s">
        <v>150</v>
      </c>
      <c r="B52" s="2">
        <v>5000</v>
      </c>
      <c r="C52" s="2">
        <v>0</v>
      </c>
      <c r="D52" s="15" t="s">
        <v>101</v>
      </c>
    </row>
    <row r="53" spans="1:4" ht="28.8" x14ac:dyDescent="0.3">
      <c r="A53" s="22" t="s">
        <v>151</v>
      </c>
      <c r="B53" s="2">
        <v>5000</v>
      </c>
      <c r="C53" s="2">
        <v>0</v>
      </c>
      <c r="D53" s="15" t="s">
        <v>101</v>
      </c>
    </row>
    <row r="54" spans="1:4" ht="28.8" x14ac:dyDescent="0.3">
      <c r="A54" s="22" t="s">
        <v>152</v>
      </c>
      <c r="B54" s="2">
        <v>5000</v>
      </c>
      <c r="C54" s="2">
        <v>0</v>
      </c>
      <c r="D54" s="15" t="s">
        <v>108</v>
      </c>
    </row>
    <row r="55" spans="1:4" ht="28.8" x14ac:dyDescent="0.3">
      <c r="A55" s="22" t="s">
        <v>153</v>
      </c>
      <c r="B55" s="2">
        <v>5000</v>
      </c>
      <c r="C55" s="2">
        <v>0</v>
      </c>
      <c r="D55" s="15" t="s">
        <v>105</v>
      </c>
    </row>
    <row r="56" spans="1:4" ht="28.8" x14ac:dyDescent="0.3">
      <c r="A56" s="22" t="s">
        <v>154</v>
      </c>
      <c r="B56" s="2">
        <v>5000</v>
      </c>
      <c r="C56" s="2">
        <v>0</v>
      </c>
      <c r="D56" s="15" t="s">
        <v>97</v>
      </c>
    </row>
    <row r="57" spans="1:4" ht="28.8" x14ac:dyDescent="0.3">
      <c r="A57" s="22" t="s">
        <v>26</v>
      </c>
      <c r="B57" s="2">
        <v>5000</v>
      </c>
      <c r="C57" s="2">
        <v>0</v>
      </c>
      <c r="D57" s="15" t="s">
        <v>108</v>
      </c>
    </row>
    <row r="58" spans="1:4" ht="28.8" x14ac:dyDescent="0.3">
      <c r="A58" s="22" t="s">
        <v>155</v>
      </c>
      <c r="B58" s="2">
        <v>5000</v>
      </c>
      <c r="C58" s="2">
        <v>0</v>
      </c>
      <c r="D58" s="15" t="s">
        <v>113</v>
      </c>
    </row>
    <row r="59" spans="1:4" ht="28.8" x14ac:dyDescent="0.3">
      <c r="A59" s="22" t="s">
        <v>28</v>
      </c>
      <c r="B59" s="2">
        <v>5000</v>
      </c>
      <c r="C59" s="2">
        <v>0</v>
      </c>
      <c r="D59" s="15" t="s">
        <v>108</v>
      </c>
    </row>
    <row r="60" spans="1:4" ht="28.8" x14ac:dyDescent="0.3">
      <c r="A60" s="22" t="s">
        <v>33</v>
      </c>
      <c r="B60" s="2">
        <v>5000</v>
      </c>
      <c r="C60" s="2">
        <v>0</v>
      </c>
      <c r="D60" s="15" t="s">
        <v>108</v>
      </c>
    </row>
    <row r="61" spans="1:4" ht="28.8" x14ac:dyDescent="0.3">
      <c r="A61" s="22" t="s">
        <v>36</v>
      </c>
      <c r="B61" s="2">
        <v>5000</v>
      </c>
      <c r="C61" s="2">
        <v>0</v>
      </c>
      <c r="D61" s="15" t="s">
        <v>108</v>
      </c>
    </row>
    <row r="62" spans="1:4" ht="28.8" x14ac:dyDescent="0.3">
      <c r="A62" s="22" t="s">
        <v>39</v>
      </c>
      <c r="B62" s="2">
        <v>5000</v>
      </c>
      <c r="C62" s="2">
        <v>0</v>
      </c>
      <c r="D62" s="15" t="s">
        <v>99</v>
      </c>
    </row>
    <row r="63" spans="1:4" ht="28.8" x14ac:dyDescent="0.3">
      <c r="A63" s="22" t="s">
        <v>42</v>
      </c>
      <c r="B63" s="2">
        <v>5000</v>
      </c>
      <c r="C63" s="2">
        <v>0</v>
      </c>
      <c r="D63" s="15" t="s">
        <v>108</v>
      </c>
    </row>
    <row r="64" spans="1:4" ht="28.8" x14ac:dyDescent="0.3">
      <c r="A64" s="22" t="s">
        <v>45</v>
      </c>
      <c r="B64" s="2">
        <v>5000</v>
      </c>
      <c r="C64" s="2">
        <v>0</v>
      </c>
      <c r="D64" s="15" t="s">
        <v>108</v>
      </c>
    </row>
    <row r="65" spans="1:4" ht="28.8" x14ac:dyDescent="0.3">
      <c r="A65" s="22" t="s">
        <v>46</v>
      </c>
      <c r="B65" s="2">
        <v>5000</v>
      </c>
      <c r="C65" s="2">
        <v>0</v>
      </c>
      <c r="D65" s="15" t="s">
        <v>108</v>
      </c>
    </row>
    <row r="66" spans="1:4" ht="28.8" x14ac:dyDescent="0.3">
      <c r="A66" s="22" t="s">
        <v>47</v>
      </c>
      <c r="B66" s="2">
        <v>5000</v>
      </c>
      <c r="C66" s="2">
        <v>0</v>
      </c>
      <c r="D66" s="15" t="s">
        <v>108</v>
      </c>
    </row>
    <row r="67" spans="1:4" ht="28.8" x14ac:dyDescent="0.3">
      <c r="A67" s="22" t="s">
        <v>156</v>
      </c>
      <c r="B67" s="2">
        <v>5000</v>
      </c>
      <c r="C67" s="2">
        <v>0</v>
      </c>
      <c r="D67" s="15" t="s">
        <v>108</v>
      </c>
    </row>
    <row r="68" spans="1:4" ht="28.8" x14ac:dyDescent="0.3">
      <c r="A68" s="22" t="s">
        <v>48</v>
      </c>
      <c r="B68" s="2">
        <v>5000</v>
      </c>
      <c r="C68" s="2">
        <v>0</v>
      </c>
      <c r="D68" s="15" t="s">
        <v>108</v>
      </c>
    </row>
    <row r="69" spans="1:4" ht="28.8" x14ac:dyDescent="0.3">
      <c r="A69" s="22" t="s">
        <v>49</v>
      </c>
      <c r="B69" s="2">
        <v>5000</v>
      </c>
      <c r="C69" s="2">
        <v>0</v>
      </c>
      <c r="D69" s="15" t="s">
        <v>108</v>
      </c>
    </row>
    <row r="70" spans="1:4" ht="28.8" x14ac:dyDescent="0.3">
      <c r="A70" s="22" t="s">
        <v>50</v>
      </c>
      <c r="B70" s="2">
        <v>5000</v>
      </c>
      <c r="C70" s="2">
        <v>0</v>
      </c>
      <c r="D70" s="15" t="s">
        <v>108</v>
      </c>
    </row>
    <row r="71" spans="1:4" ht="28.8" x14ac:dyDescent="0.3">
      <c r="A71" s="22" t="s">
        <v>51</v>
      </c>
      <c r="B71" s="2">
        <v>5000</v>
      </c>
      <c r="C71" s="2">
        <v>0</v>
      </c>
      <c r="D71" s="15" t="s">
        <v>108</v>
      </c>
    </row>
    <row r="72" spans="1:4" ht="28.8" x14ac:dyDescent="0.3">
      <c r="A72" s="22" t="s">
        <v>52</v>
      </c>
      <c r="B72" s="2">
        <v>5000</v>
      </c>
      <c r="C72" s="2">
        <v>0</v>
      </c>
      <c r="D72" s="15" t="s">
        <v>108</v>
      </c>
    </row>
    <row r="73" spans="1:4" ht="28.8" x14ac:dyDescent="0.3">
      <c r="A73" s="22" t="s">
        <v>53</v>
      </c>
      <c r="B73" s="2">
        <v>5000</v>
      </c>
      <c r="C73" s="2">
        <v>0</v>
      </c>
      <c r="D73" s="15" t="s">
        <v>99</v>
      </c>
    </row>
    <row r="74" spans="1:4" ht="28.8" x14ac:dyDescent="0.3">
      <c r="A74" s="22" t="s">
        <v>55</v>
      </c>
      <c r="B74" s="2">
        <v>5000</v>
      </c>
      <c r="C74" s="2">
        <v>0</v>
      </c>
      <c r="D74" s="15" t="s">
        <v>99</v>
      </c>
    </row>
    <row r="75" spans="1:4" ht="28.8" x14ac:dyDescent="0.3">
      <c r="A75" s="22" t="s">
        <v>56</v>
      </c>
      <c r="B75" s="2">
        <v>5000</v>
      </c>
      <c r="C75" s="2">
        <v>0</v>
      </c>
      <c r="D75" s="15" t="s">
        <v>99</v>
      </c>
    </row>
    <row r="76" spans="1:4" ht="28.8" x14ac:dyDescent="0.3">
      <c r="A76" s="22" t="s">
        <v>57</v>
      </c>
      <c r="B76" s="2">
        <v>5000</v>
      </c>
      <c r="C76" s="2">
        <v>0</v>
      </c>
      <c r="D76" s="15" t="s">
        <v>99</v>
      </c>
    </row>
    <row r="77" spans="1:4" ht="28.8" x14ac:dyDescent="0.3">
      <c r="A77" s="22" t="s">
        <v>58</v>
      </c>
      <c r="B77" s="2">
        <v>5000</v>
      </c>
      <c r="C77" s="2">
        <v>0</v>
      </c>
      <c r="D77" s="15" t="s">
        <v>108</v>
      </c>
    </row>
    <row r="78" spans="1:4" ht="28.8" x14ac:dyDescent="0.3">
      <c r="A78" s="22" t="s">
        <v>59</v>
      </c>
      <c r="B78" s="2">
        <v>5000</v>
      </c>
      <c r="C78" s="2">
        <v>0</v>
      </c>
      <c r="D78" s="15" t="s">
        <v>99</v>
      </c>
    </row>
    <row r="79" spans="1:4" ht="28.8" x14ac:dyDescent="0.3">
      <c r="A79" s="22" t="s">
        <v>60</v>
      </c>
      <c r="B79" s="2">
        <v>5000</v>
      </c>
      <c r="C79" s="2">
        <v>0</v>
      </c>
      <c r="D79" s="15" t="s">
        <v>108</v>
      </c>
    </row>
    <row r="80" spans="1:4" ht="28.8" x14ac:dyDescent="0.3">
      <c r="A80" s="22" t="s">
        <v>61</v>
      </c>
      <c r="B80" s="2">
        <v>5000</v>
      </c>
      <c r="C80" s="2">
        <v>0</v>
      </c>
      <c r="D80" s="15" t="s">
        <v>108</v>
      </c>
    </row>
    <row r="81" spans="1:4" ht="28.8" x14ac:dyDescent="0.3">
      <c r="A81" s="22" t="s">
        <v>62</v>
      </c>
      <c r="B81" s="2">
        <v>5000</v>
      </c>
      <c r="C81" s="2">
        <v>0</v>
      </c>
      <c r="D81" s="15" t="s">
        <v>108</v>
      </c>
    </row>
    <row r="82" spans="1:4" ht="28.8" x14ac:dyDescent="0.3">
      <c r="A82" s="22" t="s">
        <v>63</v>
      </c>
      <c r="B82" s="2">
        <v>5000</v>
      </c>
      <c r="C82" s="2">
        <v>0</v>
      </c>
      <c r="D82" s="15" t="s">
        <v>108</v>
      </c>
    </row>
    <row r="83" spans="1:4" ht="28.8" x14ac:dyDescent="0.3">
      <c r="A83" s="22" t="s">
        <v>64</v>
      </c>
      <c r="B83" s="2">
        <v>5000</v>
      </c>
      <c r="C83" s="2">
        <v>0</v>
      </c>
      <c r="D83" s="15" t="s">
        <v>108</v>
      </c>
    </row>
    <row r="84" spans="1:4" ht="28.8" x14ac:dyDescent="0.3">
      <c r="A84" s="22" t="s">
        <v>65</v>
      </c>
      <c r="B84" s="2">
        <v>5000</v>
      </c>
      <c r="C84" s="2">
        <v>0</v>
      </c>
      <c r="D84" s="15" t="s">
        <v>108</v>
      </c>
    </row>
    <row r="85" spans="1:4" ht="29.4" thickBot="1" x14ac:dyDescent="0.35">
      <c r="A85" s="23" t="s">
        <v>66</v>
      </c>
      <c r="B85" s="4">
        <v>5000</v>
      </c>
      <c r="C85" s="4">
        <v>0</v>
      </c>
      <c r="D85" s="16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3A19F-DA7C-4685-9DD0-1744E64B6EE2}">
  <dimension ref="A1:B47"/>
  <sheetViews>
    <sheetView workbookViewId="0">
      <selection activeCell="C2" sqref="C2"/>
    </sheetView>
  </sheetViews>
  <sheetFormatPr defaultRowHeight="14.4" x14ac:dyDescent="0.3"/>
  <cols>
    <col min="1" max="1" width="16" bestFit="1" customWidth="1"/>
    <col min="2" max="2" width="7.6640625" bestFit="1" customWidth="1"/>
  </cols>
  <sheetData>
    <row r="1" spans="1:2" ht="15.6" x14ac:dyDescent="0.3">
      <c r="A1" s="13" t="s">
        <v>216</v>
      </c>
      <c r="B1" s="14" t="s">
        <v>217</v>
      </c>
    </row>
    <row r="2" spans="1:2" x14ac:dyDescent="0.3">
      <c r="A2" s="6" t="s">
        <v>157</v>
      </c>
      <c r="B2" s="3" t="s">
        <v>158</v>
      </c>
    </row>
    <row r="3" spans="1:2" x14ac:dyDescent="0.3">
      <c r="A3" s="6" t="s">
        <v>159</v>
      </c>
      <c r="B3" s="3" t="s">
        <v>160</v>
      </c>
    </row>
    <row r="4" spans="1:2" x14ac:dyDescent="0.3">
      <c r="A4" s="6" t="s">
        <v>161</v>
      </c>
      <c r="B4" s="3" t="s">
        <v>162</v>
      </c>
    </row>
    <row r="5" spans="1:2" x14ac:dyDescent="0.3">
      <c r="A5" s="6" t="s">
        <v>163</v>
      </c>
      <c r="B5" s="3" t="s">
        <v>160</v>
      </c>
    </row>
    <row r="6" spans="1:2" x14ac:dyDescent="0.3">
      <c r="A6" s="6" t="s">
        <v>164</v>
      </c>
      <c r="B6" s="3" t="s">
        <v>160</v>
      </c>
    </row>
    <row r="7" spans="1:2" x14ac:dyDescent="0.3">
      <c r="A7" s="6" t="s">
        <v>165</v>
      </c>
      <c r="B7" s="3" t="s">
        <v>160</v>
      </c>
    </row>
    <row r="8" spans="1:2" x14ac:dyDescent="0.3">
      <c r="A8" s="6" t="s">
        <v>166</v>
      </c>
      <c r="B8" s="3" t="s">
        <v>160</v>
      </c>
    </row>
    <row r="9" spans="1:2" x14ac:dyDescent="0.3">
      <c r="A9" s="6" t="s">
        <v>167</v>
      </c>
      <c r="B9" s="3" t="s">
        <v>160</v>
      </c>
    </row>
    <row r="10" spans="1:2" x14ac:dyDescent="0.3">
      <c r="A10" s="6" t="s">
        <v>168</v>
      </c>
      <c r="B10" s="3" t="s">
        <v>160</v>
      </c>
    </row>
    <row r="11" spans="1:2" x14ac:dyDescent="0.3">
      <c r="A11" s="6" t="s">
        <v>169</v>
      </c>
      <c r="B11" s="3" t="s">
        <v>170</v>
      </c>
    </row>
    <row r="12" spans="1:2" x14ac:dyDescent="0.3">
      <c r="A12" s="6" t="s">
        <v>171</v>
      </c>
      <c r="B12" s="3" t="s">
        <v>160</v>
      </c>
    </row>
    <row r="13" spans="1:2" x14ac:dyDescent="0.3">
      <c r="A13" s="6" t="s">
        <v>172</v>
      </c>
      <c r="B13" s="3" t="s">
        <v>160</v>
      </c>
    </row>
    <row r="14" spans="1:2" x14ac:dyDescent="0.3">
      <c r="A14" s="6" t="s">
        <v>173</v>
      </c>
      <c r="B14" s="3" t="s">
        <v>160</v>
      </c>
    </row>
    <row r="15" spans="1:2" x14ac:dyDescent="0.3">
      <c r="A15" s="6" t="s">
        <v>174</v>
      </c>
      <c r="B15" s="3" t="s">
        <v>160</v>
      </c>
    </row>
    <row r="16" spans="1:2" x14ac:dyDescent="0.3">
      <c r="A16" s="6" t="s">
        <v>175</v>
      </c>
      <c r="B16" s="3" t="s">
        <v>160</v>
      </c>
    </row>
    <row r="17" spans="1:2" x14ac:dyDescent="0.3">
      <c r="A17" s="6" t="s">
        <v>176</v>
      </c>
      <c r="B17" s="3" t="s">
        <v>177</v>
      </c>
    </row>
    <row r="18" spans="1:2" x14ac:dyDescent="0.3">
      <c r="A18" s="6" t="s">
        <v>178</v>
      </c>
      <c r="B18" s="3" t="s">
        <v>160</v>
      </c>
    </row>
    <row r="19" spans="1:2" x14ac:dyDescent="0.3">
      <c r="A19" s="6" t="s">
        <v>179</v>
      </c>
      <c r="B19" s="3" t="s">
        <v>160</v>
      </c>
    </row>
    <row r="20" spans="1:2" x14ac:dyDescent="0.3">
      <c r="A20" s="6" t="s">
        <v>180</v>
      </c>
      <c r="B20" s="3" t="s">
        <v>160</v>
      </c>
    </row>
    <row r="21" spans="1:2" x14ac:dyDescent="0.3">
      <c r="A21" s="6" t="s">
        <v>181</v>
      </c>
      <c r="B21" s="3" t="s">
        <v>160</v>
      </c>
    </row>
    <row r="22" spans="1:2" x14ac:dyDescent="0.3">
      <c r="A22" s="6" t="s">
        <v>182</v>
      </c>
      <c r="B22" s="3" t="s">
        <v>160</v>
      </c>
    </row>
    <row r="23" spans="1:2" x14ac:dyDescent="0.3">
      <c r="A23" s="6" t="s">
        <v>183</v>
      </c>
      <c r="B23" s="3" t="s">
        <v>184</v>
      </c>
    </row>
    <row r="24" spans="1:2" x14ac:dyDescent="0.3">
      <c r="A24" s="6" t="s">
        <v>185</v>
      </c>
      <c r="B24" s="3" t="s">
        <v>160</v>
      </c>
    </row>
    <row r="25" spans="1:2" x14ac:dyDescent="0.3">
      <c r="A25" s="6" t="s">
        <v>186</v>
      </c>
      <c r="B25" s="3" t="s">
        <v>160</v>
      </c>
    </row>
    <row r="26" spans="1:2" x14ac:dyDescent="0.3">
      <c r="A26" s="6" t="s">
        <v>187</v>
      </c>
      <c r="B26" s="3" t="s">
        <v>160</v>
      </c>
    </row>
    <row r="27" spans="1:2" x14ac:dyDescent="0.3">
      <c r="A27" s="6" t="s">
        <v>188</v>
      </c>
      <c r="B27" s="3" t="s">
        <v>162</v>
      </c>
    </row>
    <row r="28" spans="1:2" x14ac:dyDescent="0.3">
      <c r="A28" s="6" t="s">
        <v>189</v>
      </c>
      <c r="B28" s="3" t="s">
        <v>190</v>
      </c>
    </row>
    <row r="29" spans="1:2" x14ac:dyDescent="0.3">
      <c r="A29" s="6" t="s">
        <v>191</v>
      </c>
      <c r="B29" s="3" t="s">
        <v>160</v>
      </c>
    </row>
    <row r="30" spans="1:2" x14ac:dyDescent="0.3">
      <c r="A30" s="6" t="s">
        <v>192</v>
      </c>
      <c r="B30" s="3" t="s">
        <v>162</v>
      </c>
    </row>
    <row r="31" spans="1:2" x14ac:dyDescent="0.3">
      <c r="A31" s="6" t="s">
        <v>193</v>
      </c>
      <c r="B31" s="3" t="s">
        <v>194</v>
      </c>
    </row>
    <row r="32" spans="1:2" x14ac:dyDescent="0.3">
      <c r="A32" s="6" t="s">
        <v>195</v>
      </c>
      <c r="B32" s="3" t="s">
        <v>196</v>
      </c>
    </row>
    <row r="33" spans="1:2" x14ac:dyDescent="0.3">
      <c r="A33" s="6" t="s">
        <v>197</v>
      </c>
      <c r="B33" s="3" t="s">
        <v>160</v>
      </c>
    </row>
    <row r="34" spans="1:2" x14ac:dyDescent="0.3">
      <c r="A34" s="6" t="s">
        <v>198</v>
      </c>
      <c r="B34" s="3" t="s">
        <v>199</v>
      </c>
    </row>
    <row r="35" spans="1:2" x14ac:dyDescent="0.3">
      <c r="A35" s="6" t="s">
        <v>200</v>
      </c>
      <c r="B35" s="3" t="s">
        <v>160</v>
      </c>
    </row>
    <row r="36" spans="1:2" x14ac:dyDescent="0.3">
      <c r="A36" s="6" t="s">
        <v>201</v>
      </c>
      <c r="B36" s="3" t="s">
        <v>196</v>
      </c>
    </row>
    <row r="37" spans="1:2" x14ac:dyDescent="0.3">
      <c r="A37" s="6" t="s">
        <v>202</v>
      </c>
      <c r="B37" s="3" t="s">
        <v>160</v>
      </c>
    </row>
    <row r="38" spans="1:2" x14ac:dyDescent="0.3">
      <c r="A38" s="6" t="s">
        <v>203</v>
      </c>
      <c r="B38" s="3" t="s">
        <v>160</v>
      </c>
    </row>
    <row r="39" spans="1:2" x14ac:dyDescent="0.3">
      <c r="A39" s="6" t="s">
        <v>204</v>
      </c>
      <c r="B39" s="3" t="s">
        <v>160</v>
      </c>
    </row>
    <row r="40" spans="1:2" x14ac:dyDescent="0.3">
      <c r="A40" s="6" t="s">
        <v>205</v>
      </c>
      <c r="B40" s="3" t="s">
        <v>160</v>
      </c>
    </row>
    <row r="41" spans="1:2" x14ac:dyDescent="0.3">
      <c r="A41" s="6" t="s">
        <v>206</v>
      </c>
      <c r="B41" s="3" t="s">
        <v>160</v>
      </c>
    </row>
    <row r="42" spans="1:2" x14ac:dyDescent="0.3">
      <c r="A42" s="6" t="s">
        <v>207</v>
      </c>
      <c r="B42" s="3" t="s">
        <v>160</v>
      </c>
    </row>
    <row r="43" spans="1:2" x14ac:dyDescent="0.3">
      <c r="A43" s="6" t="s">
        <v>208</v>
      </c>
      <c r="B43" s="3" t="s">
        <v>162</v>
      </c>
    </row>
    <row r="44" spans="1:2" x14ac:dyDescent="0.3">
      <c r="A44" s="6" t="s">
        <v>209</v>
      </c>
      <c r="B44" s="3" t="s">
        <v>210</v>
      </c>
    </row>
    <row r="45" spans="1:2" x14ac:dyDescent="0.3">
      <c r="A45" s="6" t="s">
        <v>211</v>
      </c>
      <c r="B45" s="3" t="s">
        <v>160</v>
      </c>
    </row>
    <row r="46" spans="1:2" x14ac:dyDescent="0.3">
      <c r="A46" s="6" t="s">
        <v>212</v>
      </c>
      <c r="B46" s="3" t="s">
        <v>213</v>
      </c>
    </row>
    <row r="47" spans="1:2" ht="15" thickBot="1" x14ac:dyDescent="0.35">
      <c r="A47" s="7" t="s">
        <v>214</v>
      </c>
      <c r="B47" s="5" t="s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L40"/>
  <sheetViews>
    <sheetView workbookViewId="0">
      <selection activeCell="D11" sqref="D11"/>
    </sheetView>
  </sheetViews>
  <sheetFormatPr defaultRowHeight="14.4" x14ac:dyDescent="0.3"/>
  <cols>
    <col min="2" max="2" width="21.44140625" style="1" customWidth="1"/>
    <col min="3" max="3" width="15.109375" bestFit="1" customWidth="1"/>
    <col min="5" max="5" width="11.44140625" customWidth="1"/>
    <col min="6" max="6" width="10.109375" customWidth="1"/>
    <col min="7" max="7" width="16.33203125" customWidth="1"/>
    <col min="8" max="8" width="20.109375" customWidth="1"/>
    <col min="9" max="9" width="15.5546875" customWidth="1"/>
    <col min="10" max="10" width="16.109375" customWidth="1"/>
    <col min="11" max="11" width="13.6640625" customWidth="1"/>
    <col min="12" max="12" width="14.44140625" customWidth="1"/>
  </cols>
  <sheetData>
    <row r="2" spans="2:38" x14ac:dyDescent="0.3">
      <c r="E2" s="30" t="s">
        <v>74</v>
      </c>
      <c r="F2" s="30"/>
      <c r="G2" s="30"/>
      <c r="H2" s="30"/>
      <c r="I2" s="30"/>
      <c r="J2" s="30"/>
    </row>
    <row r="4" spans="2:38" s="1" customFormat="1" x14ac:dyDescent="0.3">
      <c r="B4"/>
      <c r="C4" t="s">
        <v>93</v>
      </c>
      <c r="D4" t="s">
        <v>2</v>
      </c>
      <c r="E4" t="s">
        <v>40</v>
      </c>
      <c r="F4" t="s">
        <v>41</v>
      </c>
      <c r="G4" t="s">
        <v>23</v>
      </c>
      <c r="H4" t="s">
        <v>25</v>
      </c>
      <c r="I4" t="s">
        <v>7</v>
      </c>
      <c r="J4" t="s">
        <v>6</v>
      </c>
      <c r="K4" t="s">
        <v>3</v>
      </c>
      <c r="L4" t="s">
        <v>37</v>
      </c>
      <c r="M4" t="s">
        <v>38</v>
      </c>
      <c r="N4" t="s">
        <v>54</v>
      </c>
      <c r="O4" t="s">
        <v>5</v>
      </c>
      <c r="P4" t="s">
        <v>8</v>
      </c>
      <c r="Q4" t="s">
        <v>94</v>
      </c>
      <c r="R4" t="s">
        <v>30</v>
      </c>
      <c r="S4" t="s">
        <v>32</v>
      </c>
      <c r="T4" t="s">
        <v>10</v>
      </c>
      <c r="U4" t="s">
        <v>29</v>
      </c>
      <c r="V4" t="s">
        <v>31</v>
      </c>
      <c r="W4" t="s">
        <v>9</v>
      </c>
      <c r="X4" t="s">
        <v>15</v>
      </c>
      <c r="Y4" t="s">
        <v>18</v>
      </c>
      <c r="Z4" t="s">
        <v>16</v>
      </c>
      <c r="AA4" t="s">
        <v>17</v>
      </c>
      <c r="AB4" t="s">
        <v>22</v>
      </c>
      <c r="AC4" t="s">
        <v>19</v>
      </c>
      <c r="AD4" t="s">
        <v>21</v>
      </c>
      <c r="AE4" t="s">
        <v>20</v>
      </c>
      <c r="AF4" t="s">
        <v>14</v>
      </c>
      <c r="AG4" t="s">
        <v>13</v>
      </c>
      <c r="AH4" t="s">
        <v>27</v>
      </c>
      <c r="AI4" t="s">
        <v>34</v>
      </c>
      <c r="AJ4" t="s">
        <v>35</v>
      </c>
      <c r="AK4" t="s">
        <v>43</v>
      </c>
      <c r="AL4" t="s">
        <v>44</v>
      </c>
    </row>
    <row r="5" spans="2:38" x14ac:dyDescent="0.3">
      <c r="B5" t="s">
        <v>93</v>
      </c>
      <c r="C5">
        <v>1</v>
      </c>
      <c r="D5">
        <v>0.28657880946207998</v>
      </c>
      <c r="E5">
        <v>0.33684008348299299</v>
      </c>
      <c r="F5">
        <v>0.49332457415692299</v>
      </c>
      <c r="G5">
        <v>0.37639405693121702</v>
      </c>
      <c r="H5">
        <v>-8.64667222452206E-3</v>
      </c>
      <c r="I5">
        <v>0.29975394027115898</v>
      </c>
      <c r="J5">
        <v>2.47095297279794E-2</v>
      </c>
      <c r="K5">
        <v>8.7136842159606098E-2</v>
      </c>
      <c r="L5">
        <v>0.18933488163718101</v>
      </c>
      <c r="M5">
        <v>0.31397794655639999</v>
      </c>
      <c r="N5">
        <v>4.6292681624039198E-2</v>
      </c>
      <c r="O5">
        <v>0.44722049487252502</v>
      </c>
      <c r="P5">
        <v>0.300238559363396</v>
      </c>
      <c r="Q5">
        <v>0.43664309537414597</v>
      </c>
      <c r="R5">
        <v>0.45654251000388701</v>
      </c>
      <c r="S5">
        <v>0.51253437065322205</v>
      </c>
      <c r="T5">
        <v>0.330780512586558</v>
      </c>
      <c r="U5">
        <v>0.34664123718777501</v>
      </c>
      <c r="V5">
        <v>0.481859876694467</v>
      </c>
      <c r="W5">
        <v>0.343394456494928</v>
      </c>
      <c r="X5">
        <v>2.2279226103342702E-2</v>
      </c>
      <c r="Y5">
        <v>-1.8217008384594301E-2</v>
      </c>
      <c r="Z5">
        <v>3.77645381352751E-3</v>
      </c>
      <c r="AA5">
        <v>2.2605770011877802E-2</v>
      </c>
      <c r="AB5">
        <v>2.17271471680195E-2</v>
      </c>
      <c r="AC5">
        <v>1.30553591603509E-2</v>
      </c>
      <c r="AD5">
        <v>-1.21404216991324E-2</v>
      </c>
      <c r="AE5">
        <v>6.2159458153135698E-3</v>
      </c>
      <c r="AF5">
        <v>-2.7421354590211399E-2</v>
      </c>
      <c r="AG5">
        <v>0.115702898617198</v>
      </c>
      <c r="AH5">
        <v>0.51413673645247304</v>
      </c>
      <c r="AI5">
        <v>0.30310027676344897</v>
      </c>
      <c r="AJ5">
        <v>0.38833532856015301</v>
      </c>
      <c r="AK5">
        <v>0.26436510730891899</v>
      </c>
      <c r="AL5">
        <v>0.32846718123527902</v>
      </c>
    </row>
    <row r="6" spans="2:38" x14ac:dyDescent="0.3">
      <c r="B6" t="s">
        <v>2</v>
      </c>
      <c r="C6">
        <v>0.28657880946207998</v>
      </c>
      <c r="D6">
        <v>1</v>
      </c>
      <c r="E6">
        <v>0.29492285088250397</v>
      </c>
      <c r="F6">
        <v>0.41841366083597897</v>
      </c>
      <c r="G6">
        <v>0.181579101200392</v>
      </c>
      <c r="H6">
        <v>-4.4420906804421997E-2</v>
      </c>
      <c r="I6">
        <v>0.12230200563674801</v>
      </c>
      <c r="J6">
        <v>4.0929353066678199E-2</v>
      </c>
      <c r="K6">
        <v>-9.1127808750457798E-2</v>
      </c>
      <c r="L6">
        <v>-9.6810107861706504E-2</v>
      </c>
      <c r="M6">
        <v>0.110150776217629</v>
      </c>
      <c r="N6">
        <v>-2.2339186792917201E-2</v>
      </c>
      <c r="O6">
        <v>0.19746178043233101</v>
      </c>
      <c r="P6">
        <v>0.15439290674849901</v>
      </c>
      <c r="Q6">
        <v>0.15113492585612401</v>
      </c>
      <c r="R6">
        <v>0.53216142378437603</v>
      </c>
      <c r="S6">
        <v>0.58360192609740003</v>
      </c>
      <c r="T6">
        <v>0.15862744498016099</v>
      </c>
      <c r="U6">
        <v>0.45036372418606802</v>
      </c>
      <c r="V6">
        <v>0.45767370889839198</v>
      </c>
      <c r="W6">
        <v>0.14095901214898501</v>
      </c>
      <c r="X6">
        <v>2.6164463920452002E-2</v>
      </c>
      <c r="Y6">
        <v>-1.7054263130690601E-2</v>
      </c>
      <c r="Z6">
        <v>1.50876727794756E-2</v>
      </c>
      <c r="AA6">
        <v>1.5840393086347701E-2</v>
      </c>
      <c r="AB6">
        <v>2.19964519919842E-2</v>
      </c>
      <c r="AC6">
        <v>8.7856942989989004E-3</v>
      </c>
      <c r="AD6">
        <v>-5.9964550637424396E-4</v>
      </c>
      <c r="AE6">
        <v>3.6954457066853698E-3</v>
      </c>
      <c r="AF6">
        <v>-0.33328246377418203</v>
      </c>
      <c r="AG6">
        <v>5.6556890977465201E-4</v>
      </c>
      <c r="AH6">
        <v>0.62290627354143402</v>
      </c>
      <c r="AI6">
        <v>0.114123082033273</v>
      </c>
      <c r="AJ6">
        <v>0.244133737774201</v>
      </c>
      <c r="AK6">
        <v>-1.7876150879405198E-2</v>
      </c>
      <c r="AL6">
        <v>0.12103142601606599</v>
      </c>
    </row>
    <row r="7" spans="2:38" x14ac:dyDescent="0.3">
      <c r="B7" t="s">
        <v>40</v>
      </c>
      <c r="C7">
        <v>0.33684008348299299</v>
      </c>
      <c r="D7">
        <v>0.29492285088250397</v>
      </c>
      <c r="E7">
        <v>1</v>
      </c>
      <c r="F7">
        <v>0.69237789208274803</v>
      </c>
      <c r="G7">
        <v>0.134992898540929</v>
      </c>
      <c r="H7">
        <v>-1.7222545923516099E-2</v>
      </c>
      <c r="I7">
        <v>8.5011893319437107E-2</v>
      </c>
      <c r="J7">
        <v>1.02012895781132E-2</v>
      </c>
      <c r="K7">
        <v>-3.9531156513233003E-2</v>
      </c>
      <c r="L7">
        <v>4.5690323549381698E-2</v>
      </c>
      <c r="M7">
        <v>0.20447623319605901</v>
      </c>
      <c r="N7">
        <v>1.5562823027082199E-2</v>
      </c>
      <c r="O7">
        <v>0.14862153758104299</v>
      </c>
      <c r="P7">
        <v>9.89539157506545E-2</v>
      </c>
      <c r="Q7">
        <v>0.131543038497724</v>
      </c>
      <c r="R7">
        <v>0.412299218557936</v>
      </c>
      <c r="S7">
        <v>0.39477512557987698</v>
      </c>
      <c r="T7">
        <v>0.104671134571634</v>
      </c>
      <c r="U7">
        <v>0.40577118397298401</v>
      </c>
      <c r="V7">
        <v>0.47278575910134801</v>
      </c>
      <c r="W7">
        <v>0.10136835433199499</v>
      </c>
      <c r="X7">
        <v>1.2995633243233299E-2</v>
      </c>
      <c r="Y7">
        <v>-1.67660887521889E-2</v>
      </c>
      <c r="Z7">
        <v>-1.06818777107918E-2</v>
      </c>
      <c r="AA7">
        <v>5.8912801302609397E-3</v>
      </c>
      <c r="AB7">
        <v>1.6975993040071299E-2</v>
      </c>
      <c r="AC7">
        <v>-8.88716253076678E-3</v>
      </c>
      <c r="AD7">
        <v>1.3878156895554199E-2</v>
      </c>
      <c r="AE7">
        <v>3.3787964641489002E-3</v>
      </c>
      <c r="AF7">
        <v>-3.3364213062896997E-2</v>
      </c>
      <c r="AG7">
        <v>7.8538851416678102E-2</v>
      </c>
      <c r="AH7">
        <v>0.43360266720532997</v>
      </c>
      <c r="AI7">
        <v>0.32343783872634801</v>
      </c>
      <c r="AJ7">
        <v>0.36830323694760803</v>
      </c>
      <c r="AK7">
        <v>0.20367376679747601</v>
      </c>
      <c r="AL7">
        <v>0.246621881924805</v>
      </c>
    </row>
    <row r="8" spans="2:38" x14ac:dyDescent="0.3">
      <c r="B8" t="s">
        <v>41</v>
      </c>
      <c r="C8">
        <v>0.49332457415692299</v>
      </c>
      <c r="D8">
        <v>0.41841366083597897</v>
      </c>
      <c r="E8">
        <v>0.69237789208274803</v>
      </c>
      <c r="F8">
        <v>1</v>
      </c>
      <c r="G8">
        <v>0.243558581748024</v>
      </c>
      <c r="H8">
        <v>-1.83316526706182E-2</v>
      </c>
      <c r="I8">
        <v>0.15917141968123999</v>
      </c>
      <c r="J8">
        <v>1.7274969130844298E-2</v>
      </c>
      <c r="K8">
        <v>7.9671986406503106E-3</v>
      </c>
      <c r="L8">
        <v>0.161922908060501</v>
      </c>
      <c r="M8">
        <v>0.46729981153037597</v>
      </c>
      <c r="N8">
        <v>2.6418334731798401E-2</v>
      </c>
      <c r="O8">
        <v>0.26993505907295601</v>
      </c>
      <c r="P8">
        <v>0.18382203832354899</v>
      </c>
      <c r="Q8">
        <v>0.24542426124630101</v>
      </c>
      <c r="R8">
        <v>0.64434128943520397</v>
      </c>
      <c r="S8">
        <v>0.63311483235335597</v>
      </c>
      <c r="T8">
        <v>0.195535099923073</v>
      </c>
      <c r="U8">
        <v>0.62306943180214902</v>
      </c>
      <c r="V8">
        <v>0.84135169317606195</v>
      </c>
      <c r="W8">
        <v>0.19071035700534</v>
      </c>
      <c r="X8">
        <v>2.1744611105738901E-2</v>
      </c>
      <c r="Y8">
        <v>-1.9045961576684901E-2</v>
      </c>
      <c r="Z8">
        <v>-3.9598981938984102E-3</v>
      </c>
      <c r="AA8">
        <v>2.54885854715696E-2</v>
      </c>
      <c r="AB8">
        <v>1.8841140385670599E-2</v>
      </c>
      <c r="AC8">
        <v>6.10256602137177E-3</v>
      </c>
      <c r="AD8">
        <v>2.8900223502785201E-3</v>
      </c>
      <c r="AE8">
        <v>1.19923062966084E-2</v>
      </c>
      <c r="AF8">
        <v>-5.8579133111628698E-2</v>
      </c>
      <c r="AG8">
        <v>0.131670529034151</v>
      </c>
      <c r="AH8">
        <v>0.68731112338942801</v>
      </c>
      <c r="AI8">
        <v>0.47402640741741298</v>
      </c>
      <c r="AJ8">
        <v>0.69864227545690705</v>
      </c>
      <c r="AK8">
        <v>0.31885857604076501</v>
      </c>
      <c r="AL8">
        <v>0.52053767494534098</v>
      </c>
    </row>
    <row r="9" spans="2:38" x14ac:dyDescent="0.3">
      <c r="B9" t="s">
        <v>23</v>
      </c>
      <c r="C9">
        <v>0.37639405693121702</v>
      </c>
      <c r="D9">
        <v>0.181579101200392</v>
      </c>
      <c r="E9">
        <v>0.134992898540929</v>
      </c>
      <c r="F9">
        <v>0.243558581748024</v>
      </c>
      <c r="G9">
        <v>1</v>
      </c>
      <c r="H9">
        <v>-1.3332320324779601E-2</v>
      </c>
      <c r="I9">
        <v>0.44433748770182602</v>
      </c>
      <c r="J9">
        <v>1.40971171044831E-2</v>
      </c>
      <c r="K9">
        <v>0.15933354919656101</v>
      </c>
      <c r="L9">
        <v>9.1781721331274296E-2</v>
      </c>
      <c r="M9">
        <v>0.14102605210323499</v>
      </c>
      <c r="N9">
        <v>4.7053363392789503E-2</v>
      </c>
      <c r="O9">
        <v>0.76754877617453898</v>
      </c>
      <c r="P9">
        <v>0.53133635373616495</v>
      </c>
      <c r="Q9">
        <v>0.80733728124230697</v>
      </c>
      <c r="R9">
        <v>0.181935201207897</v>
      </c>
      <c r="S9">
        <v>0.198892253769657</v>
      </c>
      <c r="T9">
        <v>0.593316412313596</v>
      </c>
      <c r="U9">
        <v>0.151643060231895</v>
      </c>
      <c r="V9">
        <v>0.238653347377006</v>
      </c>
      <c r="W9">
        <v>0.53632408279705701</v>
      </c>
      <c r="X9">
        <v>1.8935955767850302E-2</v>
      </c>
      <c r="Y9">
        <v>9.5163838869058107E-3</v>
      </c>
      <c r="Z9">
        <v>6.83205484881904E-3</v>
      </c>
      <c r="AA9">
        <v>1.7134510814178602E-2</v>
      </c>
      <c r="AB9">
        <v>1.5292023147294199E-2</v>
      </c>
      <c r="AC9">
        <v>-8.7936830361391403E-3</v>
      </c>
      <c r="AD9">
        <v>-3.8609448360242301E-3</v>
      </c>
      <c r="AE9">
        <v>3.3293636929794899E-3</v>
      </c>
      <c r="AF9">
        <v>-6.9433348217278104E-2</v>
      </c>
      <c r="AG9">
        <v>3.2882051610668699E-2</v>
      </c>
      <c r="AH9">
        <v>0.20341863423991299</v>
      </c>
      <c r="AI9">
        <v>0.19467273562069101</v>
      </c>
      <c r="AJ9">
        <v>0.234636806252733</v>
      </c>
      <c r="AK9">
        <v>0.16244622994812399</v>
      </c>
      <c r="AL9">
        <v>0.190163889872528</v>
      </c>
    </row>
    <row r="10" spans="2:38" x14ac:dyDescent="0.3">
      <c r="B10" t="s">
        <v>25</v>
      </c>
      <c r="C10">
        <v>-8.64667222452206E-3</v>
      </c>
      <c r="D10">
        <v>-4.4420906804421997E-2</v>
      </c>
      <c r="E10">
        <v>-1.7222545923516099E-2</v>
      </c>
      <c r="F10">
        <v>-1.83316526706182E-2</v>
      </c>
      <c r="G10">
        <v>-1.3332320324779601E-2</v>
      </c>
      <c r="H10">
        <v>1</v>
      </c>
      <c r="I10">
        <v>4.01790805552896E-4</v>
      </c>
      <c r="J10">
        <v>8.3615139613446902E-4</v>
      </c>
      <c r="K10">
        <v>-7.1798366921406601E-3</v>
      </c>
      <c r="L10">
        <v>-1.95603783925777E-4</v>
      </c>
      <c r="M10">
        <v>-7.4921633538975801E-3</v>
      </c>
      <c r="N10">
        <v>8.4990223032017607E-3</v>
      </c>
      <c r="O10">
        <v>-7.4744259109895501E-3</v>
      </c>
      <c r="P10">
        <v>-1.7411938614922299E-2</v>
      </c>
      <c r="Q10">
        <v>-1.6212755383917001E-2</v>
      </c>
      <c r="R10">
        <v>7.1308032023723999E-3</v>
      </c>
      <c r="S10">
        <v>3.7952422864655001E-3</v>
      </c>
      <c r="T10">
        <v>-1.26936763737281E-2</v>
      </c>
      <c r="U10">
        <v>7.9745189345526799E-3</v>
      </c>
      <c r="V10">
        <v>-1.4679676620099599E-2</v>
      </c>
      <c r="W10">
        <v>-1.41937045024175E-3</v>
      </c>
      <c r="X10">
        <v>8.8117807335963503E-3</v>
      </c>
      <c r="Y10">
        <v>1.11184059200948E-2</v>
      </c>
      <c r="Z10">
        <v>-3.6778099382133601E-3</v>
      </c>
      <c r="AA10">
        <v>1.91136386366858E-2</v>
      </c>
      <c r="AB10">
        <v>1.40595139065431E-4</v>
      </c>
      <c r="AC10">
        <v>7.7537814986236497E-3</v>
      </c>
      <c r="AD10">
        <v>8.0211087791875798E-3</v>
      </c>
      <c r="AE10">
        <v>9.8433677315435293E-3</v>
      </c>
      <c r="AF10">
        <v>1.7709736654819699E-2</v>
      </c>
      <c r="AG10">
        <v>1.55982848506438E-3</v>
      </c>
      <c r="AH10">
        <v>-6.1932656487767796E-3</v>
      </c>
      <c r="AI10">
        <v>-3.2542451423509602E-2</v>
      </c>
      <c r="AJ10">
        <v>-2.80451415465705E-2</v>
      </c>
      <c r="AK10">
        <v>2.82512370948242E-3</v>
      </c>
      <c r="AL10">
        <v>-7.6517023482757301E-3</v>
      </c>
    </row>
    <row r="11" spans="2:38" x14ac:dyDescent="0.3">
      <c r="B11" t="s">
        <v>7</v>
      </c>
      <c r="C11">
        <v>0.29975394027115898</v>
      </c>
      <c r="D11">
        <v>0.12230200563674801</v>
      </c>
      <c r="E11">
        <v>8.5011893319437107E-2</v>
      </c>
      <c r="F11">
        <v>0.15917141968123999</v>
      </c>
      <c r="G11">
        <v>0.44433748770182602</v>
      </c>
      <c r="H11">
        <v>4.01790805552896E-4</v>
      </c>
      <c r="I11">
        <v>1</v>
      </c>
      <c r="J11">
        <v>0.36850657046261898</v>
      </c>
      <c r="K11">
        <v>0.10570239735852401</v>
      </c>
      <c r="L11">
        <v>4.1695102444289402E-2</v>
      </c>
      <c r="M11">
        <v>9.0212253121011707E-2</v>
      </c>
      <c r="N11">
        <v>3.7722792079813501E-2</v>
      </c>
      <c r="O11">
        <v>0.66706039856635102</v>
      </c>
      <c r="P11">
        <v>0.80539727471702505</v>
      </c>
      <c r="Q11">
        <v>0.48932418311954701</v>
      </c>
      <c r="R11">
        <v>0.119838687849555</v>
      </c>
      <c r="S11">
        <v>0.124008313831759</v>
      </c>
      <c r="T11">
        <v>0.515753864960388</v>
      </c>
      <c r="U11">
        <v>0.11033932980900001</v>
      </c>
      <c r="V11">
        <v>0.17730215050832601</v>
      </c>
      <c r="W11">
        <v>0.66734159037781005</v>
      </c>
      <c r="X11">
        <v>7.7915858759644205E-4</v>
      </c>
      <c r="Y11">
        <v>-1.09189344659806E-2</v>
      </c>
      <c r="Z11">
        <v>-1.2567223108169801E-3</v>
      </c>
      <c r="AA11">
        <v>1.9370352610308599E-2</v>
      </c>
      <c r="AB11">
        <v>-7.3501763552230495E-4</v>
      </c>
      <c r="AC11">
        <v>1.1926055124207001E-3</v>
      </c>
      <c r="AD11">
        <v>1.25039418816784E-3</v>
      </c>
      <c r="AE11">
        <v>-4.6190534409863999E-3</v>
      </c>
      <c r="AF11">
        <v>-4.35056741399934E-2</v>
      </c>
      <c r="AG11">
        <v>1.11195492358372E-2</v>
      </c>
      <c r="AH11">
        <v>0.129680900561262</v>
      </c>
      <c r="AI11">
        <v>0.140788005182579</v>
      </c>
      <c r="AJ11">
        <v>0.18802636657021199</v>
      </c>
      <c r="AK11">
        <v>0.115578267304598</v>
      </c>
      <c r="AL11">
        <v>0.16553053504068599</v>
      </c>
    </row>
    <row r="12" spans="2:38" x14ac:dyDescent="0.3">
      <c r="B12" t="s">
        <v>6</v>
      </c>
      <c r="C12">
        <v>2.47095297279794E-2</v>
      </c>
      <c r="D12">
        <v>4.0929353066678199E-2</v>
      </c>
      <c r="E12">
        <v>1.02012895781132E-2</v>
      </c>
      <c r="F12">
        <v>1.7274969130844298E-2</v>
      </c>
      <c r="G12">
        <v>1.40971171044831E-2</v>
      </c>
      <c r="H12">
        <v>8.3615139613446902E-4</v>
      </c>
      <c r="I12">
        <v>0.36850657046261898</v>
      </c>
      <c r="J12">
        <v>1</v>
      </c>
      <c r="K12">
        <v>1.1715674564185799E-2</v>
      </c>
      <c r="L12">
        <v>-1.3329948885971001E-3</v>
      </c>
      <c r="M12">
        <v>1.53530998308807E-2</v>
      </c>
      <c r="N12">
        <v>-1.28549888226975E-2</v>
      </c>
      <c r="O12">
        <v>1.7483523168461999E-2</v>
      </c>
      <c r="P12">
        <v>0.483781367070936</v>
      </c>
      <c r="Q12">
        <v>1.41604237644675E-2</v>
      </c>
      <c r="R12">
        <v>1.0928832868599201E-2</v>
      </c>
      <c r="S12">
        <v>1.8635721873279699E-2</v>
      </c>
      <c r="T12">
        <v>0.601743555186114</v>
      </c>
      <c r="U12">
        <v>1.2453921519671399E-2</v>
      </c>
      <c r="V12">
        <v>1.7826790155211599E-2</v>
      </c>
      <c r="W12">
        <v>0.45304680984346601</v>
      </c>
      <c r="X12">
        <v>-2.5656826538697701E-3</v>
      </c>
      <c r="Y12">
        <v>-1.26244945902353E-2</v>
      </c>
      <c r="Z12">
        <v>4.0747467863143996E-3</v>
      </c>
      <c r="AA12">
        <v>-2.9304398200186402E-3</v>
      </c>
      <c r="AB12">
        <v>-7.2571454833892301E-3</v>
      </c>
      <c r="AC12">
        <v>1.7049277158276199E-2</v>
      </c>
      <c r="AD12">
        <v>1.8690546990801998E-2</v>
      </c>
      <c r="AE12">
        <v>9.5135252476135808E-3</v>
      </c>
      <c r="AF12">
        <v>-2.30997036027237E-2</v>
      </c>
      <c r="AG12">
        <v>-3.7349437198460497E-2</v>
      </c>
      <c r="AH12">
        <v>1.92632127002462E-2</v>
      </c>
      <c r="AI12">
        <v>-6.8616892779171301E-3</v>
      </c>
      <c r="AJ12">
        <v>1.0805558168332599E-2</v>
      </c>
      <c r="AK12">
        <v>-1.87889991085772E-3</v>
      </c>
      <c r="AL12">
        <v>1.3533883542966399E-2</v>
      </c>
    </row>
    <row r="13" spans="2:38" x14ac:dyDescent="0.3">
      <c r="B13" t="s">
        <v>3</v>
      </c>
      <c r="C13">
        <v>8.7136842159606098E-2</v>
      </c>
      <c r="D13">
        <v>-9.1127808750457798E-2</v>
      </c>
      <c r="E13">
        <v>-3.9531156513233003E-2</v>
      </c>
      <c r="F13">
        <v>7.9671986406503106E-3</v>
      </c>
      <c r="G13">
        <v>0.15933354919656101</v>
      </c>
      <c r="H13">
        <v>-7.1798366921406601E-3</v>
      </c>
      <c r="I13">
        <v>0.10570239735852401</v>
      </c>
      <c r="J13">
        <v>1.1715674564185799E-2</v>
      </c>
      <c r="K13">
        <v>1</v>
      </c>
      <c r="L13">
        <v>0.44933722932497</v>
      </c>
      <c r="M13">
        <v>0.30861422057131299</v>
      </c>
      <c r="N13">
        <v>-9.4606321134016996E-3</v>
      </c>
      <c r="O13">
        <v>0.17479553080618401</v>
      </c>
      <c r="P13">
        <v>0.123184210234509</v>
      </c>
      <c r="Q13">
        <v>0.20804678972926099</v>
      </c>
      <c r="R13">
        <v>-9.0121481980152504E-2</v>
      </c>
      <c r="S13">
        <v>-8.11492855453744E-2</v>
      </c>
      <c r="T13">
        <v>0.155987694497246</v>
      </c>
      <c r="U13">
        <v>-8.7418625110530002E-2</v>
      </c>
      <c r="V13">
        <v>-1.06424525760246E-2</v>
      </c>
      <c r="W13">
        <v>0.12677308366161799</v>
      </c>
      <c r="X13">
        <v>3.2211552463236197E-2</v>
      </c>
      <c r="Y13">
        <v>9.1957066318501292E-3</v>
      </c>
      <c r="Z13">
        <v>1.04746166869478E-2</v>
      </c>
      <c r="AA13">
        <v>2.81550762215644E-2</v>
      </c>
      <c r="AB13">
        <v>2.22335035895652E-2</v>
      </c>
      <c r="AC13" s="21">
        <v>6.4731632263614606E-5</v>
      </c>
      <c r="AD13">
        <v>5.9616859543534396E-3</v>
      </c>
      <c r="AE13">
        <v>9.0031978904919294E-3</v>
      </c>
      <c r="AF13">
        <v>2.3230202428532E-2</v>
      </c>
      <c r="AG13">
        <v>0.12685432411984501</v>
      </c>
      <c r="AH13">
        <v>-9.5170079000763796E-2</v>
      </c>
      <c r="AI13">
        <v>1.7997850074336099E-2</v>
      </c>
      <c r="AJ13">
        <v>6.10697901279591E-2</v>
      </c>
      <c r="AK13">
        <v>0.34554956182164698</v>
      </c>
      <c r="AL13">
        <v>0.24446157680399599</v>
      </c>
    </row>
    <row r="14" spans="2:38" x14ac:dyDescent="0.3">
      <c r="B14" t="s">
        <v>37</v>
      </c>
      <c r="C14">
        <v>0.18933488163718101</v>
      </c>
      <c r="D14">
        <v>-9.6810107861706504E-2</v>
      </c>
      <c r="E14">
        <v>4.5690323549381698E-2</v>
      </c>
      <c r="F14">
        <v>0.161922908060501</v>
      </c>
      <c r="G14">
        <v>9.1781721331274296E-2</v>
      </c>
      <c r="H14">
        <v>-1.95603783925777E-4</v>
      </c>
      <c r="I14">
        <v>4.1695102444289402E-2</v>
      </c>
      <c r="J14">
        <v>-1.3329948885971001E-3</v>
      </c>
      <c r="K14">
        <v>0.44933722932497</v>
      </c>
      <c r="L14">
        <v>1</v>
      </c>
      <c r="M14">
        <v>0.77286095030715496</v>
      </c>
      <c r="N14">
        <v>1.41669030772476E-2</v>
      </c>
      <c r="O14">
        <v>0.106411138507238</v>
      </c>
      <c r="P14">
        <v>6.3134320102903096E-2</v>
      </c>
      <c r="Q14">
        <v>0.128819006577297</v>
      </c>
      <c r="R14">
        <v>-2.72243419940803E-2</v>
      </c>
      <c r="S14">
        <v>-2.3095651521215399E-2</v>
      </c>
      <c r="T14">
        <v>8.7661975301649001E-2</v>
      </c>
      <c r="U14">
        <v>-3.5647923659466001E-2</v>
      </c>
      <c r="V14">
        <v>0.109170121864289</v>
      </c>
      <c r="W14">
        <v>6.9139217552436405E-2</v>
      </c>
      <c r="X14">
        <v>2.8071606396388699E-2</v>
      </c>
      <c r="Y14">
        <v>-1.54378971887849E-2</v>
      </c>
      <c r="Z14">
        <v>8.4862709832514704E-3</v>
      </c>
      <c r="AA14">
        <v>9.4979379679009206E-3</v>
      </c>
      <c r="AB14">
        <v>2.2457921621801099E-2</v>
      </c>
      <c r="AC14">
        <v>1.37441368387822E-2</v>
      </c>
      <c r="AD14">
        <v>-9.1813862259245999E-4</v>
      </c>
      <c r="AE14">
        <v>3.6270301305852397E-2</v>
      </c>
      <c r="AF14">
        <v>2.2303771932672099E-2</v>
      </c>
      <c r="AG14">
        <v>7.2069384312460003E-2</v>
      </c>
      <c r="AH14">
        <v>-3.22476048430052E-2</v>
      </c>
      <c r="AI14">
        <v>0.120106099545606</v>
      </c>
      <c r="AJ14">
        <v>0.220678083886761</v>
      </c>
      <c r="AK14">
        <v>0.59138687355134301</v>
      </c>
      <c r="AL14">
        <v>0.47408642558016301</v>
      </c>
    </row>
    <row r="15" spans="2:38" x14ac:dyDescent="0.3">
      <c r="B15" t="s">
        <v>38</v>
      </c>
      <c r="C15">
        <v>0.31397794655639999</v>
      </c>
      <c r="D15">
        <v>0.110150776217629</v>
      </c>
      <c r="E15">
        <v>0.20447623319605901</v>
      </c>
      <c r="F15">
        <v>0.46729981153037597</v>
      </c>
      <c r="G15">
        <v>0.14102605210323499</v>
      </c>
      <c r="H15">
        <v>-7.4921633538975801E-3</v>
      </c>
      <c r="I15">
        <v>9.0212253121011707E-2</v>
      </c>
      <c r="J15">
        <v>1.53530998308807E-2</v>
      </c>
      <c r="K15">
        <v>0.30861422057131299</v>
      </c>
      <c r="L15">
        <v>0.77286095030715496</v>
      </c>
      <c r="M15">
        <v>1</v>
      </c>
      <c r="N15">
        <v>1.95635727913939E-2</v>
      </c>
      <c r="O15">
        <v>0.171281493789677</v>
      </c>
      <c r="P15">
        <v>0.12033838720531199</v>
      </c>
      <c r="Q15">
        <v>0.172109451630094</v>
      </c>
      <c r="R15">
        <v>0.24936213706647201</v>
      </c>
      <c r="S15">
        <v>0.26594002059712402</v>
      </c>
      <c r="T15">
        <v>0.133362985470976</v>
      </c>
      <c r="U15">
        <v>0.21146244441111001</v>
      </c>
      <c r="V15">
        <v>0.42645142495938898</v>
      </c>
      <c r="W15">
        <v>0.11983926164580599</v>
      </c>
      <c r="X15">
        <v>2.3437486592768501E-2</v>
      </c>
      <c r="Y15">
        <v>-2.4663185276491299E-2</v>
      </c>
      <c r="Z15">
        <v>1.23751346171688E-2</v>
      </c>
      <c r="AA15">
        <v>2.18993235190343E-2</v>
      </c>
      <c r="AB15">
        <v>1.5200942746268899E-2</v>
      </c>
      <c r="AC15">
        <v>1.07857987329421E-2</v>
      </c>
      <c r="AD15">
        <v>-1.03600216156208E-3</v>
      </c>
      <c r="AE15">
        <v>3.36036576010861E-2</v>
      </c>
      <c r="AF15">
        <v>-9.7455749916506105E-3</v>
      </c>
      <c r="AG15">
        <v>0.118768340490032</v>
      </c>
      <c r="AH15">
        <v>0.28083314100310203</v>
      </c>
      <c r="AI15">
        <v>0.24545123379477701</v>
      </c>
      <c r="AJ15">
        <v>0.46817725141248501</v>
      </c>
      <c r="AK15">
        <v>0.57635868780295296</v>
      </c>
      <c r="AL15">
        <v>0.68784639687121596</v>
      </c>
    </row>
    <row r="16" spans="2:38" x14ac:dyDescent="0.3">
      <c r="B16" t="s">
        <v>54</v>
      </c>
      <c r="C16">
        <v>4.6292681624039198E-2</v>
      </c>
      <c r="D16">
        <v>-2.2339186792917201E-2</v>
      </c>
      <c r="E16">
        <v>1.5562823027082199E-2</v>
      </c>
      <c r="F16">
        <v>2.6418334731798401E-2</v>
      </c>
      <c r="G16">
        <v>4.7053363392789503E-2</v>
      </c>
      <c r="H16">
        <v>8.4990223032017607E-3</v>
      </c>
      <c r="I16">
        <v>3.7722792079813501E-2</v>
      </c>
      <c r="J16">
        <v>-1.28549888226975E-2</v>
      </c>
      <c r="K16">
        <v>-9.4606321134016996E-3</v>
      </c>
      <c r="L16">
        <v>1.41669030772476E-2</v>
      </c>
      <c r="M16">
        <v>1.95635727913939E-2</v>
      </c>
      <c r="N16">
        <v>1</v>
      </c>
      <c r="O16">
        <v>5.04315597143562E-2</v>
      </c>
      <c r="P16">
        <v>3.7180302739825498E-2</v>
      </c>
      <c r="Q16">
        <v>0.10664600162653599</v>
      </c>
      <c r="R16">
        <v>3.4609465530252098E-2</v>
      </c>
      <c r="S16">
        <v>4.5778175224282402E-2</v>
      </c>
      <c r="T16">
        <v>4.8519806129008899E-2</v>
      </c>
      <c r="U16">
        <v>1.2971566394599799E-2</v>
      </c>
      <c r="V16">
        <v>2.3835393075038701E-2</v>
      </c>
      <c r="W16">
        <v>3.8408157755441298E-2</v>
      </c>
      <c r="X16">
        <v>1.9524315638695399E-2</v>
      </c>
      <c r="Y16">
        <v>1.15395557134469E-3</v>
      </c>
      <c r="Z16">
        <v>3.0484986963896098E-3</v>
      </c>
      <c r="AA16">
        <v>6.5981174896677496E-3</v>
      </c>
      <c r="AB16">
        <v>1.7423047040019801E-2</v>
      </c>
      <c r="AC16">
        <v>8.1557263432494604E-3</v>
      </c>
      <c r="AD16">
        <v>8.6660794873154798E-3</v>
      </c>
      <c r="AE16">
        <v>-3.9437163168421401E-3</v>
      </c>
      <c r="AF16">
        <v>2.69308475417986E-2</v>
      </c>
      <c r="AG16">
        <v>2.8752966393075299E-2</v>
      </c>
      <c r="AH16">
        <v>2.7393248983694499E-2</v>
      </c>
      <c r="AI16">
        <v>1.6809381924155702E-2</v>
      </c>
      <c r="AJ16">
        <v>2.1783703532318701E-2</v>
      </c>
      <c r="AK16">
        <v>5.7367439092056403E-3</v>
      </c>
      <c r="AL16">
        <v>1.22632004104765E-2</v>
      </c>
    </row>
    <row r="17" spans="2:38" x14ac:dyDescent="0.3">
      <c r="B17" t="s">
        <v>5</v>
      </c>
      <c r="C17">
        <v>0.44722049487252502</v>
      </c>
      <c r="D17">
        <v>0.19746178043233101</v>
      </c>
      <c r="E17">
        <v>0.14862153758104299</v>
      </c>
      <c r="F17">
        <v>0.26993505907295601</v>
      </c>
      <c r="G17">
        <v>0.76754877617453898</v>
      </c>
      <c r="H17">
        <v>-7.4744259109895501E-3</v>
      </c>
      <c r="I17">
        <v>0.66706039856635102</v>
      </c>
      <c r="J17">
        <v>1.7483523168461999E-2</v>
      </c>
      <c r="K17">
        <v>0.17479553080618401</v>
      </c>
      <c r="L17">
        <v>0.106411138507238</v>
      </c>
      <c r="M17">
        <v>0.171281493789677</v>
      </c>
      <c r="N17">
        <v>5.04315597143562E-2</v>
      </c>
      <c r="O17">
        <v>1</v>
      </c>
      <c r="P17">
        <v>0.593713443566243</v>
      </c>
      <c r="Q17">
        <v>0.83182330323542497</v>
      </c>
      <c r="R17">
        <v>0.210770805592434</v>
      </c>
      <c r="S17">
        <v>0.22632239370866999</v>
      </c>
      <c r="T17">
        <v>0.62175134749238603</v>
      </c>
      <c r="U17">
        <v>0.17996602295967001</v>
      </c>
      <c r="V17">
        <v>0.28695396573443399</v>
      </c>
      <c r="W17">
        <v>0.732686745562106</v>
      </c>
      <c r="X17">
        <v>8.5273538359484403E-3</v>
      </c>
      <c r="Y17">
        <v>-2.3598754812851502E-3</v>
      </c>
      <c r="Z17">
        <v>-7.0730238761504698E-4</v>
      </c>
      <c r="AA17">
        <v>2.74619088232524E-2</v>
      </c>
      <c r="AB17">
        <v>8.1593589546875098E-3</v>
      </c>
      <c r="AC17">
        <v>-1.61859685648183E-3</v>
      </c>
      <c r="AD17">
        <v>-1.54988096445388E-2</v>
      </c>
      <c r="AE17">
        <v>-8.6915081885891293E-3</v>
      </c>
      <c r="AF17">
        <v>-6.5761605549072899E-2</v>
      </c>
      <c r="AG17">
        <v>4.3388059803151399E-2</v>
      </c>
      <c r="AH17">
        <v>0.22791045301131399</v>
      </c>
      <c r="AI17">
        <v>0.23504580462510899</v>
      </c>
      <c r="AJ17">
        <v>0.30086576852647401</v>
      </c>
      <c r="AK17">
        <v>0.21556519811049901</v>
      </c>
      <c r="AL17">
        <v>0.26065646758688399</v>
      </c>
    </row>
    <row r="18" spans="2:38" x14ac:dyDescent="0.3">
      <c r="B18" t="s">
        <v>8</v>
      </c>
      <c r="C18">
        <v>0.300238559363396</v>
      </c>
      <c r="D18">
        <v>0.15439290674849901</v>
      </c>
      <c r="E18">
        <v>9.89539157506545E-2</v>
      </c>
      <c r="F18">
        <v>0.18382203832354899</v>
      </c>
      <c r="G18">
        <v>0.53133635373616495</v>
      </c>
      <c r="H18">
        <v>-1.7411938614922299E-2</v>
      </c>
      <c r="I18">
        <v>0.80539727471702505</v>
      </c>
      <c r="J18">
        <v>0.483781367070936</v>
      </c>
      <c r="K18">
        <v>0.123184210234509</v>
      </c>
      <c r="L18">
        <v>6.3134320102903096E-2</v>
      </c>
      <c r="M18">
        <v>0.12033838720531199</v>
      </c>
      <c r="N18">
        <v>3.7180302739825498E-2</v>
      </c>
      <c r="O18">
        <v>0.593713443566243</v>
      </c>
      <c r="P18">
        <v>1</v>
      </c>
      <c r="Q18">
        <v>0.59758659547158399</v>
      </c>
      <c r="R18">
        <v>0.13986365666339701</v>
      </c>
      <c r="S18">
        <v>0.15250966179620001</v>
      </c>
      <c r="T18">
        <v>0.63881911899558197</v>
      </c>
      <c r="U18">
        <v>0.124025771159188</v>
      </c>
      <c r="V18">
        <v>0.190288898720779</v>
      </c>
      <c r="W18">
        <v>0.57934897682350095</v>
      </c>
      <c r="X18">
        <v>-1.1498307731491899E-2</v>
      </c>
      <c r="Y18">
        <v>-2.86759085084245E-3</v>
      </c>
      <c r="Z18">
        <v>-2.3422141100659E-3</v>
      </c>
      <c r="AA18">
        <v>8.21394126183758E-3</v>
      </c>
      <c r="AB18">
        <v>-1.39356881957343E-2</v>
      </c>
      <c r="AC18">
        <v>1.16381827891925E-2</v>
      </c>
      <c r="AD18">
        <v>1.2178706858221001E-3</v>
      </c>
      <c r="AE18">
        <v>2.4587649947172203E-4</v>
      </c>
      <c r="AF18">
        <v>-4.7483571594561402E-2</v>
      </c>
      <c r="AG18">
        <v>1.30661912264993E-2</v>
      </c>
      <c r="AH18">
        <v>0.15890318998597899</v>
      </c>
      <c r="AI18">
        <v>0.13624603596127999</v>
      </c>
      <c r="AJ18">
        <v>0.18627750629614301</v>
      </c>
      <c r="AK18">
        <v>0.117174857158219</v>
      </c>
      <c r="AL18">
        <v>0.15580347427546401</v>
      </c>
    </row>
    <row r="19" spans="2:38" x14ac:dyDescent="0.3">
      <c r="B19" t="s">
        <v>94</v>
      </c>
      <c r="C19">
        <v>0.43664309537414597</v>
      </c>
      <c r="D19">
        <v>0.15113492585612401</v>
      </c>
      <c r="E19">
        <v>0.131543038497724</v>
      </c>
      <c r="F19">
        <v>0.24542426124630101</v>
      </c>
      <c r="G19">
        <v>0.80733728124230697</v>
      </c>
      <c r="H19">
        <v>-1.6212755383917001E-2</v>
      </c>
      <c r="I19">
        <v>0.48932418311954701</v>
      </c>
      <c r="J19">
        <v>1.41604237644675E-2</v>
      </c>
      <c r="K19">
        <v>0.20804678972926099</v>
      </c>
      <c r="L19">
        <v>0.128819006577297</v>
      </c>
      <c r="M19">
        <v>0.172109451630094</v>
      </c>
      <c r="N19">
        <v>0.10664600162653599</v>
      </c>
      <c r="O19">
        <v>0.83182330323542497</v>
      </c>
      <c r="P19">
        <v>0.59758659547158399</v>
      </c>
      <c r="Q19">
        <v>1</v>
      </c>
      <c r="R19">
        <v>0.165311323947332</v>
      </c>
      <c r="S19">
        <v>0.19750778851165199</v>
      </c>
      <c r="T19">
        <v>0.69421872647084204</v>
      </c>
      <c r="U19">
        <v>0.12483560634742701</v>
      </c>
      <c r="V19">
        <v>0.23919321132812599</v>
      </c>
      <c r="W19">
        <v>0.58073486939388297</v>
      </c>
      <c r="X19">
        <v>5.3008403175418602E-3</v>
      </c>
      <c r="Y19">
        <v>9.7407207376644395E-3</v>
      </c>
      <c r="Z19">
        <v>5.60481414452914E-3</v>
      </c>
      <c r="AA19">
        <v>1.44905150387643E-2</v>
      </c>
      <c r="AB19">
        <v>-6.4558150801989698E-4</v>
      </c>
      <c r="AC19">
        <v>7.4192178193459701E-3</v>
      </c>
      <c r="AD19">
        <v>-1.30306601986677E-2</v>
      </c>
      <c r="AE19">
        <v>1.0246261606706299E-2</v>
      </c>
      <c r="AF19">
        <v>-5.7445159173161599E-2</v>
      </c>
      <c r="AG19">
        <v>4.9299793218009598E-2</v>
      </c>
      <c r="AH19">
        <v>0.194372406817715</v>
      </c>
      <c r="AI19">
        <v>0.22954030106331899</v>
      </c>
      <c r="AJ19">
        <v>0.27380153350203101</v>
      </c>
      <c r="AK19">
        <v>0.21925232581684401</v>
      </c>
      <c r="AL19">
        <v>0.237292824683909</v>
      </c>
    </row>
    <row r="20" spans="2:38" x14ac:dyDescent="0.3">
      <c r="B20" t="s">
        <v>30</v>
      </c>
      <c r="C20">
        <v>0.45654251000388701</v>
      </c>
      <c r="D20">
        <v>0.53216142378437603</v>
      </c>
      <c r="E20">
        <v>0.412299218557936</v>
      </c>
      <c r="F20">
        <v>0.64434128943520397</v>
      </c>
      <c r="G20">
        <v>0.181935201207897</v>
      </c>
      <c r="H20">
        <v>7.1308032023723999E-3</v>
      </c>
      <c r="I20">
        <v>0.119838687849555</v>
      </c>
      <c r="J20">
        <v>1.0928832868599201E-2</v>
      </c>
      <c r="K20">
        <v>-9.0121481980152504E-2</v>
      </c>
      <c r="L20">
        <v>-2.72243419940803E-2</v>
      </c>
      <c r="M20">
        <v>0.24936213706647201</v>
      </c>
      <c r="N20">
        <v>3.4609465530252098E-2</v>
      </c>
      <c r="O20">
        <v>0.210770805592434</v>
      </c>
      <c r="P20">
        <v>0.13986365666339701</v>
      </c>
      <c r="Q20">
        <v>0.165311323947332</v>
      </c>
      <c r="R20">
        <v>1</v>
      </c>
      <c r="S20">
        <v>0.92160860511801201</v>
      </c>
      <c r="T20">
        <v>0.140568933285108</v>
      </c>
      <c r="U20">
        <v>0.86039262258487803</v>
      </c>
      <c r="V20">
        <v>0.76927367196401097</v>
      </c>
      <c r="W20">
        <v>0.147670067083672</v>
      </c>
      <c r="X20">
        <v>2.3922269671862801E-2</v>
      </c>
      <c r="Y20">
        <v>-1.12672503980895E-2</v>
      </c>
      <c r="Z20">
        <v>1.4832902672934901E-2</v>
      </c>
      <c r="AA20">
        <v>1.92823380000622E-2</v>
      </c>
      <c r="AB20">
        <v>2.23535786605491E-2</v>
      </c>
      <c r="AC20">
        <v>-1.23694714141731E-2</v>
      </c>
      <c r="AD20">
        <v>-2.0775431204752601E-2</v>
      </c>
      <c r="AE20">
        <v>7.7578770075086402E-3</v>
      </c>
      <c r="AF20">
        <v>-5.8468196695400598E-2</v>
      </c>
      <c r="AG20">
        <v>0.14897072080749299</v>
      </c>
      <c r="AH20">
        <v>0.835411824517452</v>
      </c>
      <c r="AI20">
        <v>0.182597295762745</v>
      </c>
      <c r="AJ20">
        <v>0.39577672175787099</v>
      </c>
      <c r="AK20">
        <v>4.8891398942007502E-2</v>
      </c>
      <c r="AL20">
        <v>0.23942232188523799</v>
      </c>
    </row>
    <row r="21" spans="2:38" x14ac:dyDescent="0.3">
      <c r="B21" t="s">
        <v>32</v>
      </c>
      <c r="C21">
        <v>0.51253437065322205</v>
      </c>
      <c r="D21">
        <v>0.58360192609740003</v>
      </c>
      <c r="E21">
        <v>0.39477512557987698</v>
      </c>
      <c r="F21">
        <v>0.63311483235335597</v>
      </c>
      <c r="G21">
        <v>0.198892253769657</v>
      </c>
      <c r="H21">
        <v>3.7952422864655001E-3</v>
      </c>
      <c r="I21">
        <v>0.124008313831759</v>
      </c>
      <c r="J21">
        <v>1.8635721873279699E-2</v>
      </c>
      <c r="K21">
        <v>-8.11492855453744E-2</v>
      </c>
      <c r="L21">
        <v>-2.3095651521215399E-2</v>
      </c>
      <c r="M21">
        <v>0.26594002059712402</v>
      </c>
      <c r="N21">
        <v>4.5778175224282402E-2</v>
      </c>
      <c r="O21">
        <v>0.22632239370866999</v>
      </c>
      <c r="P21">
        <v>0.15250966179620001</v>
      </c>
      <c r="Q21">
        <v>0.19750778851165199</v>
      </c>
      <c r="R21">
        <v>0.92160860511801201</v>
      </c>
      <c r="S21">
        <v>1</v>
      </c>
      <c r="T21">
        <v>0.169618187502353</v>
      </c>
      <c r="U21">
        <v>0.71783720836653697</v>
      </c>
      <c r="V21">
        <v>0.70600396335663895</v>
      </c>
      <c r="W21">
        <v>0.158939307701607</v>
      </c>
      <c r="X21">
        <v>3.05175432746237E-2</v>
      </c>
      <c r="Y21">
        <v>-6.2193893425526196E-3</v>
      </c>
      <c r="Z21">
        <v>1.33009765636598E-2</v>
      </c>
      <c r="AA21">
        <v>2.4502516573310301E-2</v>
      </c>
      <c r="AB21">
        <v>2.7126105914295699E-2</v>
      </c>
      <c r="AC21">
        <v>-3.9007527900462601E-3</v>
      </c>
      <c r="AD21">
        <v>-2.34361933424591E-2</v>
      </c>
      <c r="AE21">
        <v>9.1449579444578093E-3</v>
      </c>
      <c r="AF21">
        <v>-6.6586104216182704E-2</v>
      </c>
      <c r="AG21">
        <v>0.16414575601777301</v>
      </c>
      <c r="AH21">
        <v>0.92611110638461003</v>
      </c>
      <c r="AI21">
        <v>0.186901862933577</v>
      </c>
      <c r="AJ21">
        <v>0.39984194744365498</v>
      </c>
      <c r="AK21">
        <v>5.7571504407947997E-2</v>
      </c>
      <c r="AL21">
        <v>0.25567874225222398</v>
      </c>
    </row>
    <row r="22" spans="2:38" x14ac:dyDescent="0.3">
      <c r="B22" t="s">
        <v>10</v>
      </c>
      <c r="C22">
        <v>0.330780512586558</v>
      </c>
      <c r="D22">
        <v>0.15862744498016099</v>
      </c>
      <c r="E22">
        <v>0.104671134571634</v>
      </c>
      <c r="F22">
        <v>0.195535099923073</v>
      </c>
      <c r="G22">
        <v>0.593316412313596</v>
      </c>
      <c r="H22">
        <v>-1.26936763737281E-2</v>
      </c>
      <c r="I22">
        <v>0.515753864960388</v>
      </c>
      <c r="J22">
        <v>0.601743555186114</v>
      </c>
      <c r="K22">
        <v>0.155987694497246</v>
      </c>
      <c r="L22">
        <v>8.7661975301649001E-2</v>
      </c>
      <c r="M22">
        <v>0.133362985470976</v>
      </c>
      <c r="N22">
        <v>4.8519806129008899E-2</v>
      </c>
      <c r="O22">
        <v>0.62175134749238603</v>
      </c>
      <c r="P22">
        <v>0.63881911899558197</v>
      </c>
      <c r="Q22">
        <v>0.69421872647084204</v>
      </c>
      <c r="R22">
        <v>0.140568933285108</v>
      </c>
      <c r="S22">
        <v>0.169618187502353</v>
      </c>
      <c r="T22">
        <v>1</v>
      </c>
      <c r="U22">
        <v>0.111186512787375</v>
      </c>
      <c r="V22">
        <v>0.19367546513723199</v>
      </c>
      <c r="W22">
        <v>0.80029882804214103</v>
      </c>
      <c r="X22">
        <v>1.3808124586514099E-2</v>
      </c>
      <c r="Y22">
        <v>-3.31557075976362E-3</v>
      </c>
      <c r="Z22">
        <v>1.0709234177790501E-2</v>
      </c>
      <c r="AA22">
        <v>8.5394681839689301E-3</v>
      </c>
      <c r="AB22">
        <v>5.9391061790629402E-3</v>
      </c>
      <c r="AC22">
        <v>2.1813910643056399E-2</v>
      </c>
      <c r="AD22">
        <v>6.1238064686198902E-3</v>
      </c>
      <c r="AE22">
        <v>1.3838933550385501E-2</v>
      </c>
      <c r="AF22">
        <v>-6.3906374664077906E-2</v>
      </c>
      <c r="AG22">
        <v>1.9469152544557802E-2</v>
      </c>
      <c r="AH22">
        <v>0.17131077686830401</v>
      </c>
      <c r="AI22">
        <v>0.16076098798507199</v>
      </c>
      <c r="AJ22">
        <v>0.205399718526561</v>
      </c>
      <c r="AK22">
        <v>0.158678429166805</v>
      </c>
      <c r="AL22">
        <v>0.18155990343833101</v>
      </c>
    </row>
    <row r="23" spans="2:38" x14ac:dyDescent="0.3">
      <c r="B23" t="s">
        <v>29</v>
      </c>
      <c r="C23">
        <v>0.34664123718777501</v>
      </c>
      <c r="D23">
        <v>0.45036372418606802</v>
      </c>
      <c r="E23">
        <v>0.40577118397298401</v>
      </c>
      <c r="F23">
        <v>0.62306943180214902</v>
      </c>
      <c r="G23">
        <v>0.151643060231895</v>
      </c>
      <c r="H23">
        <v>7.9745189345526799E-3</v>
      </c>
      <c r="I23">
        <v>0.11033932980900001</v>
      </c>
      <c r="J23">
        <v>1.2453921519671399E-2</v>
      </c>
      <c r="K23">
        <v>-8.7418625110530002E-2</v>
      </c>
      <c r="L23">
        <v>-3.5647923659466001E-2</v>
      </c>
      <c r="M23">
        <v>0.21146244441111001</v>
      </c>
      <c r="N23">
        <v>1.2971566394599799E-2</v>
      </c>
      <c r="O23">
        <v>0.17996602295967001</v>
      </c>
      <c r="P23">
        <v>0.124025771159188</v>
      </c>
      <c r="Q23">
        <v>0.12483560634742701</v>
      </c>
      <c r="R23">
        <v>0.86039262258487803</v>
      </c>
      <c r="S23">
        <v>0.71783720836653697</v>
      </c>
      <c r="T23">
        <v>0.111186512787375</v>
      </c>
      <c r="U23">
        <v>1</v>
      </c>
      <c r="V23">
        <v>0.78097853400322104</v>
      </c>
      <c r="W23">
        <v>0.13158031102062701</v>
      </c>
      <c r="X23">
        <v>2.01193718893539E-2</v>
      </c>
      <c r="Y23">
        <v>-1.01269998023231E-2</v>
      </c>
      <c r="Z23">
        <v>7.7115386578908499E-3</v>
      </c>
      <c r="AA23">
        <v>2.53754339624781E-2</v>
      </c>
      <c r="AB23">
        <v>1.79468688681227E-2</v>
      </c>
      <c r="AC23">
        <v>-1.3679045544585501E-2</v>
      </c>
      <c r="AD23">
        <v>-4.6178289657291798E-3</v>
      </c>
      <c r="AE23">
        <v>-2.8909751053046101E-3</v>
      </c>
      <c r="AF23">
        <v>-6.1606611603009703E-2</v>
      </c>
      <c r="AG23">
        <v>0.126761059634795</v>
      </c>
      <c r="AH23">
        <v>0.67166365575075404</v>
      </c>
      <c r="AI23">
        <v>0.15689824171040401</v>
      </c>
      <c r="AJ23">
        <v>0.36409350412668501</v>
      </c>
      <c r="AK23">
        <v>2.74321457794123E-2</v>
      </c>
      <c r="AL23">
        <v>0.202378095280009</v>
      </c>
    </row>
    <row r="24" spans="2:38" x14ac:dyDescent="0.3">
      <c r="B24" t="s">
        <v>31</v>
      </c>
      <c r="C24">
        <v>0.481859876694467</v>
      </c>
      <c r="D24">
        <v>0.45767370889839198</v>
      </c>
      <c r="E24">
        <v>0.47278575910134801</v>
      </c>
      <c r="F24">
        <v>0.84135169317606195</v>
      </c>
      <c r="G24">
        <v>0.238653347377006</v>
      </c>
      <c r="H24">
        <v>-1.4679676620099599E-2</v>
      </c>
      <c r="I24">
        <v>0.17730215050832601</v>
      </c>
      <c r="J24">
        <v>1.7826790155211599E-2</v>
      </c>
      <c r="K24">
        <v>-1.06424525760246E-2</v>
      </c>
      <c r="L24">
        <v>0.109170121864289</v>
      </c>
      <c r="M24">
        <v>0.42645142495938898</v>
      </c>
      <c r="N24">
        <v>2.3835393075038701E-2</v>
      </c>
      <c r="O24">
        <v>0.28695396573443399</v>
      </c>
      <c r="P24">
        <v>0.190288898720779</v>
      </c>
      <c r="Q24">
        <v>0.23919321132812599</v>
      </c>
      <c r="R24">
        <v>0.76927367196401097</v>
      </c>
      <c r="S24">
        <v>0.70600396335663895</v>
      </c>
      <c r="T24">
        <v>0.19367546513723199</v>
      </c>
      <c r="U24">
        <v>0.78097853400322104</v>
      </c>
      <c r="V24">
        <v>1</v>
      </c>
      <c r="W24">
        <v>0.20988156879554001</v>
      </c>
      <c r="X24">
        <v>2.4529529226697301E-2</v>
      </c>
      <c r="Y24">
        <v>-1.75496237443688E-2</v>
      </c>
      <c r="Z24">
        <v>7.3758365800241999E-3</v>
      </c>
      <c r="AA24">
        <v>2.6582559293862201E-2</v>
      </c>
      <c r="AB24">
        <v>2.20872398180957E-2</v>
      </c>
      <c r="AC24">
        <v>-4.2569825954836101E-4</v>
      </c>
      <c r="AD24">
        <v>-1.18451654092362E-2</v>
      </c>
      <c r="AE24">
        <v>6.36013625085027E-3</v>
      </c>
      <c r="AF24">
        <v>-6.8393916073481401E-2</v>
      </c>
      <c r="AG24">
        <v>0.145665354057635</v>
      </c>
      <c r="AH24">
        <v>0.73105956943901695</v>
      </c>
      <c r="AI24">
        <v>0.39833232632021998</v>
      </c>
      <c r="AJ24">
        <v>0.663958379291826</v>
      </c>
      <c r="AK24">
        <v>0.20940461176979999</v>
      </c>
      <c r="AL24">
        <v>0.45712534818698702</v>
      </c>
    </row>
    <row r="25" spans="2:38" x14ac:dyDescent="0.3">
      <c r="B25" t="s">
        <v>9</v>
      </c>
      <c r="C25">
        <v>0.343394456494928</v>
      </c>
      <c r="D25">
        <v>0.14095901214898501</v>
      </c>
      <c r="E25">
        <v>0.10136835433199499</v>
      </c>
      <c r="F25">
        <v>0.19071035700534</v>
      </c>
      <c r="G25">
        <v>0.53632408279705701</v>
      </c>
      <c r="H25">
        <v>-1.41937045024175E-3</v>
      </c>
      <c r="I25">
        <v>0.66734159037781005</v>
      </c>
      <c r="J25">
        <v>0.45304680984346601</v>
      </c>
      <c r="K25">
        <v>0.12677308366161799</v>
      </c>
      <c r="L25">
        <v>6.9139217552436405E-2</v>
      </c>
      <c r="M25">
        <v>0.11983926164580599</v>
      </c>
      <c r="N25">
        <v>3.8408157755441298E-2</v>
      </c>
      <c r="O25">
        <v>0.732686745562106</v>
      </c>
      <c r="P25">
        <v>0.57934897682350095</v>
      </c>
      <c r="Q25">
        <v>0.58073486939388297</v>
      </c>
      <c r="R25">
        <v>0.147670067083672</v>
      </c>
      <c r="S25">
        <v>0.158939307701607</v>
      </c>
      <c r="T25">
        <v>0.80029882804214103</v>
      </c>
      <c r="U25">
        <v>0.13158031102062701</v>
      </c>
      <c r="V25">
        <v>0.20988156879554001</v>
      </c>
      <c r="W25">
        <v>1</v>
      </c>
      <c r="X25">
        <v>7.55628899214612E-3</v>
      </c>
      <c r="Y25">
        <v>-5.6249556620234396E-3</v>
      </c>
      <c r="Z25">
        <v>4.2795289813046802E-3</v>
      </c>
      <c r="AA25">
        <v>1.5641039189246801E-2</v>
      </c>
      <c r="AB25">
        <v>4.5006913027454002E-3</v>
      </c>
      <c r="AC25">
        <v>6.3898285453949004E-3</v>
      </c>
      <c r="AD25">
        <v>4.6161508787623401E-3</v>
      </c>
      <c r="AE25">
        <v>-4.9715412680575496E-3</v>
      </c>
      <c r="AF25">
        <v>-4.4914948558067401E-2</v>
      </c>
      <c r="AG25">
        <v>2.8017268708251299E-2</v>
      </c>
      <c r="AH25">
        <v>0.16527461145514399</v>
      </c>
      <c r="AI25">
        <v>0.1669946614901</v>
      </c>
      <c r="AJ25">
        <v>0.22104432929038101</v>
      </c>
      <c r="AK25">
        <v>0.16458954419294999</v>
      </c>
      <c r="AL25">
        <v>0.200300004169187</v>
      </c>
    </row>
    <row r="26" spans="2:38" x14ac:dyDescent="0.3">
      <c r="B26" t="s">
        <v>15</v>
      </c>
      <c r="C26">
        <v>2.2279226103342702E-2</v>
      </c>
      <c r="D26">
        <v>2.6164463920452002E-2</v>
      </c>
      <c r="E26">
        <v>1.2995633243233299E-2</v>
      </c>
      <c r="F26">
        <v>2.1744611105738901E-2</v>
      </c>
      <c r="G26">
        <v>1.8935955767850302E-2</v>
      </c>
      <c r="H26">
        <v>8.8117807335963503E-3</v>
      </c>
      <c r="I26">
        <v>7.7915858759644205E-4</v>
      </c>
      <c r="J26">
        <v>-2.5656826538697701E-3</v>
      </c>
      <c r="K26">
        <v>3.2211552463236197E-2</v>
      </c>
      <c r="L26">
        <v>2.8071606396388699E-2</v>
      </c>
      <c r="M26">
        <v>2.3437486592768501E-2</v>
      </c>
      <c r="N26">
        <v>1.9524315638695399E-2</v>
      </c>
      <c r="O26">
        <v>8.5273538359484403E-3</v>
      </c>
      <c r="P26">
        <v>-1.1498307731491899E-2</v>
      </c>
      <c r="Q26">
        <v>5.3008403175418602E-3</v>
      </c>
      <c r="R26">
        <v>2.3922269671862801E-2</v>
      </c>
      <c r="S26">
        <v>3.05175432746237E-2</v>
      </c>
      <c r="T26">
        <v>1.3808124586514099E-2</v>
      </c>
      <c r="U26">
        <v>2.01193718893539E-2</v>
      </c>
      <c r="V26">
        <v>2.4529529226697301E-2</v>
      </c>
      <c r="W26">
        <v>7.55628899214612E-3</v>
      </c>
      <c r="X26">
        <v>1</v>
      </c>
      <c r="Y26">
        <v>0.121777797729828</v>
      </c>
      <c r="Z26">
        <v>0.25203650692247898</v>
      </c>
      <c r="AA26">
        <v>0.21994936807842499</v>
      </c>
      <c r="AB26">
        <v>0.89824374826154896</v>
      </c>
      <c r="AC26">
        <v>0.100846046017935</v>
      </c>
      <c r="AD26">
        <v>0.144086153003501</v>
      </c>
      <c r="AE26">
        <v>0.18573025969285201</v>
      </c>
      <c r="AF26">
        <v>-1.6716388416607601E-2</v>
      </c>
      <c r="AG26">
        <v>-1.6794460997654999E-3</v>
      </c>
      <c r="AH26">
        <v>3.2175346685147502E-2</v>
      </c>
      <c r="AI26">
        <v>2.4618826905522398E-3</v>
      </c>
      <c r="AJ26">
        <v>2.28578247535089E-2</v>
      </c>
      <c r="AK26">
        <v>2.02046162139899E-2</v>
      </c>
      <c r="AL26">
        <v>1.88231716412861E-2</v>
      </c>
    </row>
    <row r="27" spans="2:38" x14ac:dyDescent="0.3">
      <c r="B27" t="s">
        <v>18</v>
      </c>
      <c r="C27">
        <v>-1.8217008384594301E-2</v>
      </c>
      <c r="D27">
        <v>-1.7054263130690601E-2</v>
      </c>
      <c r="E27">
        <v>-1.67660887521889E-2</v>
      </c>
      <c r="F27">
        <v>-1.9045961576684901E-2</v>
      </c>
      <c r="G27">
        <v>9.5163838869058107E-3</v>
      </c>
      <c r="H27">
        <v>1.11184059200948E-2</v>
      </c>
      <c r="I27">
        <v>-1.09189344659806E-2</v>
      </c>
      <c r="J27">
        <v>-1.26244945902353E-2</v>
      </c>
      <c r="K27">
        <v>9.1957066318501292E-3</v>
      </c>
      <c r="L27">
        <v>-1.54378971887849E-2</v>
      </c>
      <c r="M27">
        <v>-2.4663185276491299E-2</v>
      </c>
      <c r="N27">
        <v>1.15395557134469E-3</v>
      </c>
      <c r="O27">
        <v>-2.3598754812851502E-3</v>
      </c>
      <c r="P27">
        <v>-2.86759085084245E-3</v>
      </c>
      <c r="Q27">
        <v>9.7407207376644395E-3</v>
      </c>
      <c r="R27">
        <v>-1.12672503980895E-2</v>
      </c>
      <c r="S27">
        <v>-6.2193893425526196E-3</v>
      </c>
      <c r="T27">
        <v>-3.31557075976362E-3</v>
      </c>
      <c r="U27">
        <v>-1.01269998023231E-2</v>
      </c>
      <c r="V27">
        <v>-1.75496237443688E-2</v>
      </c>
      <c r="W27">
        <v>-5.6249556620234396E-3</v>
      </c>
      <c r="X27">
        <v>0.121777797729828</v>
      </c>
      <c r="Y27">
        <v>1</v>
      </c>
      <c r="Z27">
        <v>-8.5440896728536195E-3</v>
      </c>
      <c r="AA27">
        <v>-4.3059576607385099E-3</v>
      </c>
      <c r="AB27">
        <v>-1.7561312146314401E-2</v>
      </c>
      <c r="AC27">
        <v>-1.01746354647997E-2</v>
      </c>
      <c r="AD27">
        <v>-7.9978224281755297E-3</v>
      </c>
      <c r="AE27">
        <v>-7.4198236759688303E-3</v>
      </c>
      <c r="AF27">
        <v>-2.2076693084122001E-3</v>
      </c>
      <c r="AG27">
        <v>-2.0115238272338E-2</v>
      </c>
      <c r="AH27">
        <v>-1.13325308620024E-3</v>
      </c>
      <c r="AI27">
        <v>-8.1744691176731197E-3</v>
      </c>
      <c r="AJ27">
        <v>-1.3774832683785E-2</v>
      </c>
      <c r="AK27">
        <v>2.9433406002785899E-3</v>
      </c>
      <c r="AL27">
        <v>-1.2627843358053999E-2</v>
      </c>
    </row>
    <row r="28" spans="2:38" x14ac:dyDescent="0.3">
      <c r="B28" t="s">
        <v>16</v>
      </c>
      <c r="C28">
        <v>3.77645381352751E-3</v>
      </c>
      <c r="D28">
        <v>1.50876727794756E-2</v>
      </c>
      <c r="E28">
        <v>-1.06818777107918E-2</v>
      </c>
      <c r="F28">
        <v>-3.9598981938984102E-3</v>
      </c>
      <c r="G28">
        <v>6.83205484881904E-3</v>
      </c>
      <c r="H28">
        <v>-3.6778099382133601E-3</v>
      </c>
      <c r="I28">
        <v>-1.2567223108169801E-3</v>
      </c>
      <c r="J28">
        <v>4.0747467863143996E-3</v>
      </c>
      <c r="K28">
        <v>1.04746166869478E-2</v>
      </c>
      <c r="L28">
        <v>8.4862709832514704E-3</v>
      </c>
      <c r="M28">
        <v>1.23751346171688E-2</v>
      </c>
      <c r="N28">
        <v>3.0484986963896098E-3</v>
      </c>
      <c r="O28">
        <v>-7.0730238761504698E-4</v>
      </c>
      <c r="P28">
        <v>-2.3422141100659E-3</v>
      </c>
      <c r="Q28">
        <v>5.60481414452914E-3</v>
      </c>
      <c r="R28">
        <v>1.4832902672934901E-2</v>
      </c>
      <c r="S28">
        <v>1.33009765636598E-2</v>
      </c>
      <c r="T28">
        <v>1.0709234177790501E-2</v>
      </c>
      <c r="U28">
        <v>7.7115386578908499E-3</v>
      </c>
      <c r="V28">
        <v>7.3758365800241999E-3</v>
      </c>
      <c r="W28">
        <v>4.2795289813046802E-3</v>
      </c>
      <c r="X28">
        <v>0.25203650692247898</v>
      </c>
      <c r="Y28">
        <v>-8.5440896728536195E-3</v>
      </c>
      <c r="Z28">
        <v>1</v>
      </c>
      <c r="AA28">
        <v>3.59508736995235E-4</v>
      </c>
      <c r="AB28">
        <v>3.3999497963459399E-3</v>
      </c>
      <c r="AC28">
        <v>2.1901313910812699E-3</v>
      </c>
      <c r="AD28">
        <v>-6.34143627258601E-3</v>
      </c>
      <c r="AE28">
        <v>-6.2852971646624803E-3</v>
      </c>
      <c r="AF28">
        <v>-1.67727684262854E-2</v>
      </c>
      <c r="AG28">
        <v>-4.70841457423751E-4</v>
      </c>
      <c r="AH28">
        <v>1.3283616415400599E-2</v>
      </c>
      <c r="AI28">
        <v>-2.4942414994600801E-2</v>
      </c>
      <c r="AJ28">
        <v>-5.0124348409897298E-3</v>
      </c>
      <c r="AK28">
        <v>9.02068080874703E-4</v>
      </c>
      <c r="AL28">
        <v>7.8493686111822899E-4</v>
      </c>
    </row>
    <row r="29" spans="2:38" x14ac:dyDescent="0.3">
      <c r="B29" t="s">
        <v>17</v>
      </c>
      <c r="C29">
        <v>2.2605770011877802E-2</v>
      </c>
      <c r="D29">
        <v>1.5840393086347701E-2</v>
      </c>
      <c r="E29">
        <v>5.8912801302609397E-3</v>
      </c>
      <c r="F29">
        <v>2.54885854715696E-2</v>
      </c>
      <c r="G29">
        <v>1.7134510814178602E-2</v>
      </c>
      <c r="H29">
        <v>1.91136386366858E-2</v>
      </c>
      <c r="I29">
        <v>1.9370352610308599E-2</v>
      </c>
      <c r="J29">
        <v>-2.9304398200186402E-3</v>
      </c>
      <c r="K29">
        <v>2.81550762215644E-2</v>
      </c>
      <c r="L29">
        <v>9.4979379679009206E-3</v>
      </c>
      <c r="M29">
        <v>2.18993235190343E-2</v>
      </c>
      <c r="N29">
        <v>6.5981174896677496E-3</v>
      </c>
      <c r="O29">
        <v>2.74619088232524E-2</v>
      </c>
      <c r="P29">
        <v>8.21394126183758E-3</v>
      </c>
      <c r="Q29">
        <v>1.44905150387643E-2</v>
      </c>
      <c r="R29">
        <v>1.92823380000622E-2</v>
      </c>
      <c r="S29">
        <v>2.4502516573310301E-2</v>
      </c>
      <c r="T29">
        <v>8.5394681839689301E-3</v>
      </c>
      <c r="U29">
        <v>2.53754339624781E-2</v>
      </c>
      <c r="V29">
        <v>2.6582559293862201E-2</v>
      </c>
      <c r="W29">
        <v>1.5641039189246801E-2</v>
      </c>
      <c r="X29">
        <v>0.21994936807842499</v>
      </c>
      <c r="Y29">
        <v>-4.3059576607385099E-3</v>
      </c>
      <c r="Z29">
        <v>3.59508736995235E-4</v>
      </c>
      <c r="AA29">
        <v>1</v>
      </c>
      <c r="AB29">
        <v>-1.9580590319545801E-2</v>
      </c>
      <c r="AC29">
        <v>1.60598018257746E-2</v>
      </c>
      <c r="AD29">
        <v>6.9027328799482904E-3</v>
      </c>
      <c r="AE29">
        <v>2.2547731994988301E-2</v>
      </c>
      <c r="AF29">
        <v>-1.7890574803489899E-2</v>
      </c>
      <c r="AG29">
        <v>-1.01763502990369E-2</v>
      </c>
      <c r="AH29">
        <v>2.3154241825203099E-2</v>
      </c>
      <c r="AI29">
        <v>6.8581864316641398E-3</v>
      </c>
      <c r="AJ29">
        <v>1.4678225205121199E-2</v>
      </c>
      <c r="AK29">
        <v>1.8642036294565401E-2</v>
      </c>
      <c r="AL29">
        <v>1.6797665749273601E-2</v>
      </c>
    </row>
    <row r="30" spans="2:38" x14ac:dyDescent="0.3">
      <c r="B30" t="s">
        <v>22</v>
      </c>
      <c r="C30">
        <v>2.17271471680195E-2</v>
      </c>
      <c r="D30">
        <v>2.19964519919842E-2</v>
      </c>
      <c r="E30">
        <v>1.6975993040071299E-2</v>
      </c>
      <c r="F30">
        <v>1.8841140385670599E-2</v>
      </c>
      <c r="G30">
        <v>1.5292023147294199E-2</v>
      </c>
      <c r="H30">
        <v>1.40595139065431E-4</v>
      </c>
      <c r="I30">
        <v>-7.3501763552230495E-4</v>
      </c>
      <c r="J30">
        <v>-7.2571454833892301E-3</v>
      </c>
      <c r="K30">
        <v>2.22335035895652E-2</v>
      </c>
      <c r="L30">
        <v>2.2457921621801099E-2</v>
      </c>
      <c r="M30">
        <v>1.5200942746268899E-2</v>
      </c>
      <c r="N30">
        <v>1.7423047040019801E-2</v>
      </c>
      <c r="O30">
        <v>8.1593589546875098E-3</v>
      </c>
      <c r="P30">
        <v>-1.39356881957343E-2</v>
      </c>
      <c r="Q30">
        <v>-6.4558150801989698E-4</v>
      </c>
      <c r="R30">
        <v>2.23535786605491E-2</v>
      </c>
      <c r="S30">
        <v>2.7126105914295699E-2</v>
      </c>
      <c r="T30">
        <v>5.9391061790629402E-3</v>
      </c>
      <c r="U30">
        <v>1.79468688681227E-2</v>
      </c>
      <c r="V30">
        <v>2.20872398180957E-2</v>
      </c>
      <c r="W30">
        <v>4.5006913027454002E-3</v>
      </c>
      <c r="X30">
        <v>0.89824374826154896</v>
      </c>
      <c r="Y30">
        <v>-1.7561312146314401E-2</v>
      </c>
      <c r="Z30">
        <v>3.3999497963459399E-3</v>
      </c>
      <c r="AA30">
        <v>-1.9580590319545801E-2</v>
      </c>
      <c r="AB30">
        <v>1</v>
      </c>
      <c r="AC30">
        <v>8.1523769831928009E-3</v>
      </c>
      <c r="AD30">
        <v>8.8502405873746599E-3</v>
      </c>
      <c r="AE30">
        <v>2.0761063077911701E-2</v>
      </c>
      <c r="AF30">
        <v>-1.10771915553736E-2</v>
      </c>
      <c r="AG30">
        <v>4.0508325036516498E-3</v>
      </c>
      <c r="AH30">
        <v>2.8292536500241602E-2</v>
      </c>
      <c r="AI30">
        <v>8.1103863273006699E-3</v>
      </c>
      <c r="AJ30">
        <v>2.1972537615779501E-2</v>
      </c>
      <c r="AK30">
        <v>1.0478206976714E-2</v>
      </c>
      <c r="AL30">
        <v>1.39794374122443E-2</v>
      </c>
    </row>
    <row r="31" spans="2:38" x14ac:dyDescent="0.3">
      <c r="B31" t="s">
        <v>19</v>
      </c>
      <c r="C31">
        <v>1.30553591603509E-2</v>
      </c>
      <c r="D31">
        <v>8.7856942989989004E-3</v>
      </c>
      <c r="E31">
        <v>-8.88716253076678E-3</v>
      </c>
      <c r="F31">
        <v>6.10256602137177E-3</v>
      </c>
      <c r="G31">
        <v>-8.7936830361391403E-3</v>
      </c>
      <c r="H31">
        <v>7.7537814986236497E-3</v>
      </c>
      <c r="I31">
        <v>1.1926055124207001E-3</v>
      </c>
      <c r="J31">
        <v>1.7049277158276199E-2</v>
      </c>
      <c r="K31" s="21">
        <v>6.4731632263614606E-5</v>
      </c>
      <c r="L31">
        <v>1.37441368387822E-2</v>
      </c>
      <c r="M31">
        <v>1.07857987329421E-2</v>
      </c>
      <c r="N31">
        <v>8.1557263432494604E-3</v>
      </c>
      <c r="O31">
        <v>-1.61859685648183E-3</v>
      </c>
      <c r="P31">
        <v>1.16381827891925E-2</v>
      </c>
      <c r="Q31">
        <v>7.4192178193459701E-3</v>
      </c>
      <c r="R31">
        <v>-1.23694714141731E-2</v>
      </c>
      <c r="S31">
        <v>-3.9007527900462601E-3</v>
      </c>
      <c r="T31">
        <v>2.1813910643056399E-2</v>
      </c>
      <c r="U31">
        <v>-1.3679045544585501E-2</v>
      </c>
      <c r="V31">
        <v>-4.2569825954836101E-4</v>
      </c>
      <c r="W31">
        <v>6.3898285453949004E-3</v>
      </c>
      <c r="X31">
        <v>0.100846046017935</v>
      </c>
      <c r="Y31">
        <v>-1.01746354647997E-2</v>
      </c>
      <c r="Z31">
        <v>2.1901313910812699E-3</v>
      </c>
      <c r="AA31">
        <v>1.60598018257746E-2</v>
      </c>
      <c r="AB31">
        <v>8.1523769831928009E-3</v>
      </c>
      <c r="AC31">
        <v>1</v>
      </c>
      <c r="AD31">
        <v>5.7688643231311497E-4</v>
      </c>
      <c r="AE31">
        <v>-1.84144861763859E-2</v>
      </c>
      <c r="AF31">
        <v>-5.9337573668419496E-3</v>
      </c>
      <c r="AG31">
        <v>-3.0305482083360598E-4</v>
      </c>
      <c r="AH31">
        <v>-1.7497867391260699E-3</v>
      </c>
      <c r="AI31">
        <v>2.9949792497756798E-4</v>
      </c>
      <c r="AJ31">
        <v>4.4928899369185999E-3</v>
      </c>
      <c r="AK31">
        <v>4.80175994047143E-3</v>
      </c>
      <c r="AL31">
        <v>7.1968315837800103E-3</v>
      </c>
    </row>
    <row r="32" spans="2:38" x14ac:dyDescent="0.3">
      <c r="B32" t="s">
        <v>21</v>
      </c>
      <c r="C32">
        <v>-1.21404216991324E-2</v>
      </c>
      <c r="D32">
        <v>-5.9964550637424396E-4</v>
      </c>
      <c r="E32">
        <v>1.3878156895554199E-2</v>
      </c>
      <c r="F32">
        <v>2.8900223502785201E-3</v>
      </c>
      <c r="G32">
        <v>-3.8609448360242301E-3</v>
      </c>
      <c r="H32">
        <v>8.0211087791875798E-3</v>
      </c>
      <c r="I32">
        <v>1.25039418816784E-3</v>
      </c>
      <c r="J32">
        <v>1.8690546990801998E-2</v>
      </c>
      <c r="K32">
        <v>5.9616859543534396E-3</v>
      </c>
      <c r="L32">
        <v>-9.1813862259245999E-4</v>
      </c>
      <c r="M32">
        <v>-1.03600216156208E-3</v>
      </c>
      <c r="N32">
        <v>8.6660794873154798E-3</v>
      </c>
      <c r="O32">
        <v>-1.54988096445388E-2</v>
      </c>
      <c r="P32">
        <v>1.2178706858221001E-3</v>
      </c>
      <c r="Q32">
        <v>-1.30306601986677E-2</v>
      </c>
      <c r="R32">
        <v>-2.0775431204752601E-2</v>
      </c>
      <c r="S32">
        <v>-2.34361933424591E-2</v>
      </c>
      <c r="T32">
        <v>6.1238064686198902E-3</v>
      </c>
      <c r="U32">
        <v>-4.6178289657291798E-3</v>
      </c>
      <c r="V32">
        <v>-1.18451654092362E-2</v>
      </c>
      <c r="W32">
        <v>4.6161508787623401E-3</v>
      </c>
      <c r="X32">
        <v>0.144086153003501</v>
      </c>
      <c r="Y32">
        <v>-7.9978224281755297E-3</v>
      </c>
      <c r="Z32">
        <v>-6.34143627258601E-3</v>
      </c>
      <c r="AA32">
        <v>6.9027328799482904E-3</v>
      </c>
      <c r="AB32">
        <v>8.8502405873746599E-3</v>
      </c>
      <c r="AC32">
        <v>5.7688643231311497E-4</v>
      </c>
      <c r="AD32">
        <v>1</v>
      </c>
      <c r="AE32">
        <v>2.25952917255035E-3</v>
      </c>
      <c r="AF32">
        <v>1.6921140368904498E-2</v>
      </c>
      <c r="AG32">
        <v>6.8717784141156101E-3</v>
      </c>
      <c r="AH32">
        <v>-2.2198947491832599E-2</v>
      </c>
      <c r="AI32">
        <v>3.1371227965979397E-4</v>
      </c>
      <c r="AJ32">
        <v>-4.3823247747158799E-3</v>
      </c>
      <c r="AK32">
        <v>1.0783390774720901E-2</v>
      </c>
      <c r="AL32">
        <v>2.5181412435883802E-3</v>
      </c>
    </row>
    <row r="33" spans="2:38" x14ac:dyDescent="0.3">
      <c r="B33" t="s">
        <v>20</v>
      </c>
      <c r="C33">
        <v>6.2159458153135698E-3</v>
      </c>
      <c r="D33">
        <v>3.6954457066853698E-3</v>
      </c>
      <c r="E33">
        <v>3.3787964641489002E-3</v>
      </c>
      <c r="F33">
        <v>1.19923062966084E-2</v>
      </c>
      <c r="G33">
        <v>3.3293636929794899E-3</v>
      </c>
      <c r="H33">
        <v>9.8433677315435293E-3</v>
      </c>
      <c r="I33">
        <v>-4.6190534409863999E-3</v>
      </c>
      <c r="J33">
        <v>9.5135252476135808E-3</v>
      </c>
      <c r="K33">
        <v>9.0031978904919294E-3</v>
      </c>
      <c r="L33">
        <v>3.6270301305852397E-2</v>
      </c>
      <c r="M33">
        <v>3.36036576010861E-2</v>
      </c>
      <c r="N33">
        <v>-3.9437163168421401E-3</v>
      </c>
      <c r="O33">
        <v>-8.6915081885891293E-3</v>
      </c>
      <c r="P33">
        <v>2.4587649947172203E-4</v>
      </c>
      <c r="Q33">
        <v>1.0246261606706299E-2</v>
      </c>
      <c r="R33">
        <v>7.7578770075086402E-3</v>
      </c>
      <c r="S33">
        <v>9.1449579444578093E-3</v>
      </c>
      <c r="T33">
        <v>1.3838933550385501E-2</v>
      </c>
      <c r="U33">
        <v>-2.8909751053046101E-3</v>
      </c>
      <c r="V33">
        <v>6.36013625085027E-3</v>
      </c>
      <c r="W33">
        <v>-4.9715412680575496E-3</v>
      </c>
      <c r="X33">
        <v>0.18573025969285201</v>
      </c>
      <c r="Y33">
        <v>-7.4198236759688303E-3</v>
      </c>
      <c r="Z33">
        <v>-6.2852971646624803E-3</v>
      </c>
      <c r="AA33">
        <v>2.2547731994988301E-2</v>
      </c>
      <c r="AB33">
        <v>2.0761063077911701E-2</v>
      </c>
      <c r="AC33">
        <v>-1.84144861763859E-2</v>
      </c>
      <c r="AD33">
        <v>2.25952917255035E-3</v>
      </c>
      <c r="AE33">
        <v>1</v>
      </c>
      <c r="AF33">
        <v>2.2372730053915098E-3</v>
      </c>
      <c r="AG33">
        <v>7.5501616303062303E-4</v>
      </c>
      <c r="AH33">
        <v>8.2648446624053601E-3</v>
      </c>
      <c r="AI33">
        <v>1.0547676407508699E-2</v>
      </c>
      <c r="AJ33">
        <v>2.3826455052718801E-2</v>
      </c>
      <c r="AK33">
        <v>3.3418141932584501E-2</v>
      </c>
      <c r="AL33">
        <v>2.5353422187831001E-2</v>
      </c>
    </row>
    <row r="34" spans="2:38" x14ac:dyDescent="0.3">
      <c r="B34" t="s">
        <v>14</v>
      </c>
      <c r="C34">
        <v>-2.7421354590211399E-2</v>
      </c>
      <c r="D34">
        <v>-0.33328246377418203</v>
      </c>
      <c r="E34">
        <v>-3.3364213062896997E-2</v>
      </c>
      <c r="F34">
        <v>-5.8579133111628698E-2</v>
      </c>
      <c r="G34">
        <v>-6.9433348217278104E-2</v>
      </c>
      <c r="H34">
        <v>1.7709736654819699E-2</v>
      </c>
      <c r="I34">
        <v>-4.35056741399934E-2</v>
      </c>
      <c r="J34">
        <v>-2.30997036027237E-2</v>
      </c>
      <c r="K34">
        <v>2.3230202428532E-2</v>
      </c>
      <c r="L34">
        <v>2.2303771932672099E-2</v>
      </c>
      <c r="M34">
        <v>-9.7455749916506105E-3</v>
      </c>
      <c r="N34">
        <v>2.69308475417986E-2</v>
      </c>
      <c r="O34">
        <v>-6.5761605549072899E-2</v>
      </c>
      <c r="P34">
        <v>-4.7483571594561402E-2</v>
      </c>
      <c r="Q34">
        <v>-5.7445159173161599E-2</v>
      </c>
      <c r="R34">
        <v>-5.8468196695400598E-2</v>
      </c>
      <c r="S34">
        <v>-6.6586104216182704E-2</v>
      </c>
      <c r="T34">
        <v>-6.3906374664077906E-2</v>
      </c>
      <c r="U34">
        <v>-6.1606611603009703E-2</v>
      </c>
      <c r="V34">
        <v>-6.8393916073481401E-2</v>
      </c>
      <c r="W34">
        <v>-4.4914948558067401E-2</v>
      </c>
      <c r="X34">
        <v>-1.6716388416607601E-2</v>
      </c>
      <c r="Y34">
        <v>-2.2076693084122001E-3</v>
      </c>
      <c r="Z34">
        <v>-1.67727684262854E-2</v>
      </c>
      <c r="AA34">
        <v>-1.7890574803489899E-2</v>
      </c>
      <c r="AB34">
        <v>-1.10771915553736E-2</v>
      </c>
      <c r="AC34">
        <v>-5.9337573668419496E-3</v>
      </c>
      <c r="AD34">
        <v>1.6921140368904498E-2</v>
      </c>
      <c r="AE34">
        <v>2.2372730053915098E-3</v>
      </c>
      <c r="AF34">
        <v>1</v>
      </c>
      <c r="AG34">
        <v>0.598093201783371</v>
      </c>
      <c r="AH34">
        <v>-0.101354975177674</v>
      </c>
      <c r="AI34">
        <v>2.4897542996625201E-2</v>
      </c>
      <c r="AJ34">
        <v>-2.3882051700685501E-2</v>
      </c>
      <c r="AK34">
        <v>1.6688791680731299E-2</v>
      </c>
      <c r="AL34">
        <v>-8.3682863350893599E-3</v>
      </c>
    </row>
    <row r="35" spans="2:38" x14ac:dyDescent="0.3">
      <c r="B35" t="s">
        <v>13</v>
      </c>
      <c r="C35">
        <v>0.115702898617198</v>
      </c>
      <c r="D35">
        <v>5.6556890977465201E-4</v>
      </c>
      <c r="E35">
        <v>7.8538851416678102E-2</v>
      </c>
      <c r="F35">
        <v>0.131670529034151</v>
      </c>
      <c r="G35">
        <v>3.2882051610668699E-2</v>
      </c>
      <c r="H35">
        <v>1.55982848506438E-3</v>
      </c>
      <c r="I35">
        <v>1.11195492358372E-2</v>
      </c>
      <c r="J35">
        <v>-3.7349437198460497E-2</v>
      </c>
      <c r="K35">
        <v>0.12685432411984501</v>
      </c>
      <c r="L35">
        <v>7.2069384312460003E-2</v>
      </c>
      <c r="M35">
        <v>0.118768340490032</v>
      </c>
      <c r="N35">
        <v>2.8752966393075299E-2</v>
      </c>
      <c r="O35">
        <v>4.3388059803151399E-2</v>
      </c>
      <c r="P35">
        <v>1.30661912264993E-2</v>
      </c>
      <c r="Q35">
        <v>4.9299793218009598E-2</v>
      </c>
      <c r="R35">
        <v>0.14897072080749299</v>
      </c>
      <c r="S35">
        <v>0.16414575601777301</v>
      </c>
      <c r="T35">
        <v>1.9469152544557802E-2</v>
      </c>
      <c r="U35">
        <v>0.126761059634795</v>
      </c>
      <c r="V35">
        <v>0.145665354057635</v>
      </c>
      <c r="W35">
        <v>2.8017268708251299E-2</v>
      </c>
      <c r="X35">
        <v>-1.6794460997654999E-3</v>
      </c>
      <c r="Y35">
        <v>-2.0115238272338E-2</v>
      </c>
      <c r="Z35">
        <v>-4.70841457423751E-4</v>
      </c>
      <c r="AA35">
        <v>-1.01763502990369E-2</v>
      </c>
      <c r="AB35">
        <v>4.0508325036516498E-3</v>
      </c>
      <c r="AC35">
        <v>-3.0305482083360598E-4</v>
      </c>
      <c r="AD35">
        <v>6.8717784141156101E-3</v>
      </c>
      <c r="AE35">
        <v>7.5501616303062303E-4</v>
      </c>
      <c r="AF35">
        <v>0.598093201783371</v>
      </c>
      <c r="AG35">
        <v>1</v>
      </c>
      <c r="AH35">
        <v>0.153499242553468</v>
      </c>
      <c r="AI35">
        <v>6.7441741355105403E-2</v>
      </c>
      <c r="AJ35">
        <v>0.100880654684778</v>
      </c>
      <c r="AK35">
        <v>7.9358286212794907E-2</v>
      </c>
      <c r="AL35">
        <v>0.108500711793606</v>
      </c>
    </row>
    <row r="36" spans="2:38" x14ac:dyDescent="0.3">
      <c r="B36" t="s">
        <v>27</v>
      </c>
      <c r="C36">
        <v>0.51413673645247304</v>
      </c>
      <c r="D36">
        <v>0.62290627354143402</v>
      </c>
      <c r="E36">
        <v>0.43360266720532997</v>
      </c>
      <c r="F36">
        <v>0.68731112338942801</v>
      </c>
      <c r="G36">
        <v>0.20341863423991299</v>
      </c>
      <c r="H36">
        <v>-6.1932656487767796E-3</v>
      </c>
      <c r="I36">
        <v>0.129680900561262</v>
      </c>
      <c r="J36">
        <v>1.92632127002462E-2</v>
      </c>
      <c r="K36">
        <v>-9.5170079000763796E-2</v>
      </c>
      <c r="L36">
        <v>-3.22476048430052E-2</v>
      </c>
      <c r="M36">
        <v>0.28083314100310203</v>
      </c>
      <c r="N36">
        <v>2.7393248983694499E-2</v>
      </c>
      <c r="O36">
        <v>0.22791045301131399</v>
      </c>
      <c r="P36">
        <v>0.15890318998597899</v>
      </c>
      <c r="Q36">
        <v>0.194372406817715</v>
      </c>
      <c r="R36">
        <v>0.835411824517452</v>
      </c>
      <c r="S36">
        <v>0.92611110638461003</v>
      </c>
      <c r="T36">
        <v>0.17131077686830401</v>
      </c>
      <c r="U36">
        <v>0.67166365575075404</v>
      </c>
      <c r="V36">
        <v>0.73105956943901695</v>
      </c>
      <c r="W36">
        <v>0.16527461145514399</v>
      </c>
      <c r="X36">
        <v>3.2175346685147502E-2</v>
      </c>
      <c r="Y36">
        <v>-1.13325308620024E-3</v>
      </c>
      <c r="Z36">
        <v>1.3283616415400599E-2</v>
      </c>
      <c r="AA36">
        <v>2.3154241825203099E-2</v>
      </c>
      <c r="AB36">
        <v>2.8292536500241602E-2</v>
      </c>
      <c r="AC36">
        <v>-1.7497867391260699E-3</v>
      </c>
      <c r="AD36">
        <v>-2.2198947491832599E-2</v>
      </c>
      <c r="AE36">
        <v>8.2648446624053601E-3</v>
      </c>
      <c r="AF36">
        <v>-0.101354975177674</v>
      </c>
      <c r="AG36">
        <v>0.153499242553468</v>
      </c>
      <c r="AH36">
        <v>1</v>
      </c>
      <c r="AI36">
        <v>0.19387177877928199</v>
      </c>
      <c r="AJ36">
        <v>0.430019981694584</v>
      </c>
      <c r="AK36">
        <v>5.2797984778312199E-2</v>
      </c>
      <c r="AL36">
        <v>0.27318870552371299</v>
      </c>
    </row>
    <row r="37" spans="2:38" x14ac:dyDescent="0.3">
      <c r="B37" t="s">
        <v>34</v>
      </c>
      <c r="C37">
        <v>0.30310027676344897</v>
      </c>
      <c r="D37">
        <v>0.114123082033273</v>
      </c>
      <c r="E37">
        <v>0.32343783872634801</v>
      </c>
      <c r="F37">
        <v>0.47402640741741298</v>
      </c>
      <c r="G37">
        <v>0.19467273562069101</v>
      </c>
      <c r="H37">
        <v>-3.2542451423509602E-2</v>
      </c>
      <c r="I37">
        <v>0.140788005182579</v>
      </c>
      <c r="J37">
        <v>-6.8616892779171301E-3</v>
      </c>
      <c r="K37">
        <v>1.7997850074336099E-2</v>
      </c>
      <c r="L37">
        <v>0.120106099545606</v>
      </c>
      <c r="M37">
        <v>0.24545123379477701</v>
      </c>
      <c r="N37">
        <v>1.6809381924155702E-2</v>
      </c>
      <c r="O37">
        <v>0.23504580462510899</v>
      </c>
      <c r="P37">
        <v>0.13624603596127999</v>
      </c>
      <c r="Q37">
        <v>0.22954030106331899</v>
      </c>
      <c r="R37">
        <v>0.182597295762745</v>
      </c>
      <c r="S37">
        <v>0.186901862933577</v>
      </c>
      <c r="T37">
        <v>0.16076098798507199</v>
      </c>
      <c r="U37">
        <v>0.15689824171040401</v>
      </c>
      <c r="V37">
        <v>0.39833232632021998</v>
      </c>
      <c r="W37">
        <v>0.1669946614901</v>
      </c>
      <c r="X37">
        <v>2.4618826905522398E-3</v>
      </c>
      <c r="Y37">
        <v>-8.1744691176731197E-3</v>
      </c>
      <c r="Z37">
        <v>-2.4942414994600801E-2</v>
      </c>
      <c r="AA37">
        <v>6.8581864316641398E-3</v>
      </c>
      <c r="AB37">
        <v>8.1103863273006699E-3</v>
      </c>
      <c r="AC37">
        <v>2.9949792497756798E-4</v>
      </c>
      <c r="AD37">
        <v>3.1371227965979397E-4</v>
      </c>
      <c r="AE37">
        <v>1.0547676407508699E-2</v>
      </c>
      <c r="AF37">
        <v>2.4897542996625201E-2</v>
      </c>
      <c r="AG37">
        <v>6.7441741355105403E-2</v>
      </c>
      <c r="AH37">
        <v>0.19387177877928199</v>
      </c>
      <c r="AI37">
        <v>1</v>
      </c>
      <c r="AJ37">
        <v>0.81780611723777896</v>
      </c>
      <c r="AK37">
        <v>0.46210089813967098</v>
      </c>
      <c r="AL37">
        <v>0.49422105877535299</v>
      </c>
    </row>
    <row r="38" spans="2:38" x14ac:dyDescent="0.3">
      <c r="B38" t="s">
        <v>35</v>
      </c>
      <c r="C38">
        <v>0.38833532856015301</v>
      </c>
      <c r="D38">
        <v>0.244133737774201</v>
      </c>
      <c r="E38">
        <v>0.36830323694760803</v>
      </c>
      <c r="F38">
        <v>0.69864227545690705</v>
      </c>
      <c r="G38">
        <v>0.234636806252733</v>
      </c>
      <c r="H38">
        <v>-2.80451415465705E-2</v>
      </c>
      <c r="I38">
        <v>0.18802636657021199</v>
      </c>
      <c r="J38">
        <v>1.0805558168332599E-2</v>
      </c>
      <c r="K38">
        <v>6.10697901279591E-2</v>
      </c>
      <c r="L38">
        <v>0.220678083886761</v>
      </c>
      <c r="M38">
        <v>0.46817725141248501</v>
      </c>
      <c r="N38">
        <v>2.1783703532318701E-2</v>
      </c>
      <c r="O38">
        <v>0.30086576852647401</v>
      </c>
      <c r="P38">
        <v>0.18627750629614301</v>
      </c>
      <c r="Q38">
        <v>0.27380153350203101</v>
      </c>
      <c r="R38">
        <v>0.39577672175787099</v>
      </c>
      <c r="S38">
        <v>0.39984194744365498</v>
      </c>
      <c r="T38">
        <v>0.205399718526561</v>
      </c>
      <c r="U38">
        <v>0.36409350412668501</v>
      </c>
      <c r="V38">
        <v>0.663958379291826</v>
      </c>
      <c r="W38">
        <v>0.22104432929038101</v>
      </c>
      <c r="X38">
        <v>2.28578247535089E-2</v>
      </c>
      <c r="Y38">
        <v>-1.3774832683785E-2</v>
      </c>
      <c r="Z38">
        <v>-5.0124348409897298E-3</v>
      </c>
      <c r="AA38">
        <v>1.4678225205121199E-2</v>
      </c>
      <c r="AB38">
        <v>2.1972537615779501E-2</v>
      </c>
      <c r="AC38">
        <v>4.4928899369185999E-3</v>
      </c>
      <c r="AD38">
        <v>-4.3823247747158799E-3</v>
      </c>
      <c r="AE38">
        <v>2.3826455052718801E-2</v>
      </c>
      <c r="AF38">
        <v>-2.3882051700685501E-2</v>
      </c>
      <c r="AG38">
        <v>0.100880654684778</v>
      </c>
      <c r="AH38">
        <v>0.430019981694584</v>
      </c>
      <c r="AI38">
        <v>0.81780611723777896</v>
      </c>
      <c r="AJ38">
        <v>1</v>
      </c>
      <c r="AK38">
        <v>0.52171421514592597</v>
      </c>
      <c r="AL38">
        <v>0.70491711436333504</v>
      </c>
    </row>
    <row r="39" spans="2:38" x14ac:dyDescent="0.3">
      <c r="B39" t="s">
        <v>43</v>
      </c>
      <c r="C39">
        <v>0.26436510730891899</v>
      </c>
      <c r="D39">
        <v>-1.7876150879405198E-2</v>
      </c>
      <c r="E39">
        <v>0.20367376679747601</v>
      </c>
      <c r="F39">
        <v>0.31885857604076501</v>
      </c>
      <c r="G39">
        <v>0.16244622994812399</v>
      </c>
      <c r="H39">
        <v>2.82512370948242E-3</v>
      </c>
      <c r="I39">
        <v>0.115578267304598</v>
      </c>
      <c r="J39">
        <v>-1.87889991085772E-3</v>
      </c>
      <c r="K39">
        <v>0.34554956182164698</v>
      </c>
      <c r="L39">
        <v>0.59138687355134301</v>
      </c>
      <c r="M39">
        <v>0.57635868780295296</v>
      </c>
      <c r="N39">
        <v>5.7367439092056403E-3</v>
      </c>
      <c r="O39">
        <v>0.21556519811049901</v>
      </c>
      <c r="P39">
        <v>0.117174857158219</v>
      </c>
      <c r="Q39">
        <v>0.21925232581684401</v>
      </c>
      <c r="R39">
        <v>4.8891398942007502E-2</v>
      </c>
      <c r="S39">
        <v>5.7571504407947997E-2</v>
      </c>
      <c r="T39">
        <v>0.158678429166805</v>
      </c>
      <c r="U39">
        <v>2.74321457794123E-2</v>
      </c>
      <c r="V39">
        <v>0.20940461176979999</v>
      </c>
      <c r="W39">
        <v>0.16458954419294999</v>
      </c>
      <c r="X39">
        <v>2.02046162139899E-2</v>
      </c>
      <c r="Y39">
        <v>2.9433406002785899E-3</v>
      </c>
      <c r="Z39">
        <v>9.02068080874703E-4</v>
      </c>
      <c r="AA39">
        <v>1.8642036294565401E-2</v>
      </c>
      <c r="AB39">
        <v>1.0478206976714E-2</v>
      </c>
      <c r="AC39">
        <v>4.80175994047143E-3</v>
      </c>
      <c r="AD39">
        <v>1.0783390774720901E-2</v>
      </c>
      <c r="AE39">
        <v>3.3418141932584501E-2</v>
      </c>
      <c r="AF39">
        <v>1.6688791680731299E-2</v>
      </c>
      <c r="AG39">
        <v>7.9358286212794907E-2</v>
      </c>
      <c r="AH39">
        <v>5.2797984778312199E-2</v>
      </c>
      <c r="AI39">
        <v>0.46210089813967098</v>
      </c>
      <c r="AJ39">
        <v>0.52171421514592597</v>
      </c>
      <c r="AK39">
        <v>1</v>
      </c>
      <c r="AL39">
        <v>0.83895967954657003</v>
      </c>
    </row>
    <row r="40" spans="2:38" x14ac:dyDescent="0.3">
      <c r="B40" t="s">
        <v>44</v>
      </c>
      <c r="C40">
        <v>0.32846718123527902</v>
      </c>
      <c r="D40">
        <v>0.12103142601606599</v>
      </c>
      <c r="E40">
        <v>0.246621881924805</v>
      </c>
      <c r="F40">
        <v>0.52053767494534098</v>
      </c>
      <c r="G40">
        <v>0.190163889872528</v>
      </c>
      <c r="H40">
        <v>-7.6517023482757301E-3</v>
      </c>
      <c r="I40">
        <v>0.16553053504068599</v>
      </c>
      <c r="J40">
        <v>1.3533883542966399E-2</v>
      </c>
      <c r="K40">
        <v>0.24446157680399599</v>
      </c>
      <c r="L40">
        <v>0.47408642558016301</v>
      </c>
      <c r="M40">
        <v>0.68784639687121596</v>
      </c>
      <c r="N40">
        <v>1.22632004104765E-2</v>
      </c>
      <c r="O40">
        <v>0.26065646758688399</v>
      </c>
      <c r="P40">
        <v>0.15580347427546401</v>
      </c>
      <c r="Q40">
        <v>0.237292824683909</v>
      </c>
      <c r="R40">
        <v>0.23942232188523799</v>
      </c>
      <c r="S40">
        <v>0.25567874225222398</v>
      </c>
      <c r="T40">
        <v>0.18155990343833101</v>
      </c>
      <c r="U40">
        <v>0.202378095280009</v>
      </c>
      <c r="V40">
        <v>0.45712534818698702</v>
      </c>
      <c r="W40">
        <v>0.200300004169187</v>
      </c>
      <c r="X40">
        <v>1.88231716412861E-2</v>
      </c>
      <c r="Y40">
        <v>-1.2627843358053999E-2</v>
      </c>
      <c r="Z40">
        <v>7.8493686111822899E-4</v>
      </c>
      <c r="AA40">
        <v>1.6797665749273601E-2</v>
      </c>
      <c r="AB40">
        <v>1.39794374122443E-2</v>
      </c>
      <c r="AC40">
        <v>7.1968315837800103E-3</v>
      </c>
      <c r="AD40">
        <v>2.5181412435883802E-3</v>
      </c>
      <c r="AE40">
        <v>2.5353422187831001E-2</v>
      </c>
      <c r="AF40">
        <v>-8.3682863350893599E-3</v>
      </c>
      <c r="AG40">
        <v>0.108500711793606</v>
      </c>
      <c r="AH40">
        <v>0.27318870552371299</v>
      </c>
      <c r="AI40">
        <v>0.49422105877535299</v>
      </c>
      <c r="AJ40">
        <v>0.70491711436333504</v>
      </c>
      <c r="AK40">
        <v>0.83895967954657003</v>
      </c>
      <c r="AL40">
        <v>1</v>
      </c>
    </row>
  </sheetData>
  <mergeCells count="1">
    <mergeCell ref="E2:J2"/>
  </mergeCells>
  <conditionalFormatting sqref="D1:D3 D41:D1048576">
    <cfRule type="top10" dxfId="5" priority="6" rank="5"/>
  </conditionalFormatting>
  <conditionalFormatting sqref="E1:H3 E41:H1048576">
    <cfRule type="top10" dxfId="4" priority="5" rank="5"/>
  </conditionalFormatting>
  <conditionalFormatting sqref="E1:E3 E41:E1048576">
    <cfRule type="top10" dxfId="3" priority="4" rank="5"/>
  </conditionalFormatting>
  <conditionalFormatting sqref="F1:F3 F41:F1048576">
    <cfRule type="top10" dxfId="2" priority="3" rank="5"/>
  </conditionalFormatting>
  <conditionalFormatting sqref="G1:G3 G41:G1048576">
    <cfRule type="top10" dxfId="1" priority="2" rank="5"/>
  </conditionalFormatting>
  <conditionalFormatting sqref="H1:H3 H41:H1048576">
    <cfRule type="top10" dxfId="0" priority="1" rank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C9CB-190B-473F-BFEB-55D266A4D1B6}">
  <dimension ref="C2:G20"/>
  <sheetViews>
    <sheetView workbookViewId="0">
      <selection activeCell="G8" sqref="G8"/>
    </sheetView>
  </sheetViews>
  <sheetFormatPr defaultRowHeight="14.4" x14ac:dyDescent="0.3"/>
  <cols>
    <col min="3" max="3" width="60.5546875" bestFit="1" customWidth="1"/>
    <col min="6" max="6" width="13.77734375" customWidth="1"/>
  </cols>
  <sheetData>
    <row r="2" spans="3:7" ht="15" thickBot="1" x14ac:dyDescent="0.35"/>
    <row r="3" spans="3:7" ht="18.600000000000001" thickBot="1" x14ac:dyDescent="0.35">
      <c r="D3" s="31" t="s">
        <v>223</v>
      </c>
      <c r="E3" s="32"/>
      <c r="F3" s="33"/>
    </row>
    <row r="5" spans="3:7" x14ac:dyDescent="0.3">
      <c r="C5" s="1" t="s">
        <v>227</v>
      </c>
    </row>
    <row r="7" spans="3:7" ht="15.6" x14ac:dyDescent="0.3">
      <c r="C7" s="27" t="s">
        <v>224</v>
      </c>
      <c r="D7" s="28">
        <v>0.05</v>
      </c>
      <c r="F7" s="1" t="s">
        <v>236</v>
      </c>
      <c r="G7" s="1">
        <v>0.82230000000000003</v>
      </c>
    </row>
    <row r="8" spans="3:7" ht="15.6" x14ac:dyDescent="0.3">
      <c r="C8" s="28" t="s">
        <v>225</v>
      </c>
      <c r="D8" s="28">
        <v>5</v>
      </c>
    </row>
    <row r="9" spans="3:7" ht="15.6" x14ac:dyDescent="0.3">
      <c r="C9" s="28" t="s">
        <v>226</v>
      </c>
      <c r="D9" s="28">
        <v>200</v>
      </c>
    </row>
    <row r="12" spans="3:7" x14ac:dyDescent="0.3">
      <c r="C12" s="29" t="s">
        <v>235</v>
      </c>
    </row>
    <row r="14" spans="3:7" ht="15.6" x14ac:dyDescent="0.3">
      <c r="C14" s="26" t="s">
        <v>228</v>
      </c>
    </row>
    <row r="15" spans="3:7" ht="15.6" x14ac:dyDescent="0.3">
      <c r="C15" s="26" t="s">
        <v>229</v>
      </c>
    </row>
    <row r="16" spans="3:7" ht="15.6" x14ac:dyDescent="0.3">
      <c r="C16" s="26" t="s">
        <v>230</v>
      </c>
    </row>
    <row r="17" spans="3:3" ht="15.6" x14ac:dyDescent="0.3">
      <c r="C17" s="26" t="s">
        <v>231</v>
      </c>
    </row>
    <row r="18" spans="3:3" ht="15.6" x14ac:dyDescent="0.3">
      <c r="C18" s="26" t="s">
        <v>232</v>
      </c>
    </row>
    <row r="19" spans="3:3" ht="15.6" x14ac:dyDescent="0.3">
      <c r="C19" s="26" t="s">
        <v>233</v>
      </c>
    </row>
    <row r="20" spans="3:3" ht="15.6" x14ac:dyDescent="0.3">
      <c r="C20" s="26" t="s">
        <v>234</v>
      </c>
    </row>
  </sheetData>
  <mergeCells count="1">
    <mergeCell ref="D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4"/>
  <sheetViews>
    <sheetView workbookViewId="0">
      <selection activeCell="O9" sqref="O9"/>
    </sheetView>
  </sheetViews>
  <sheetFormatPr defaultRowHeight="14.4" x14ac:dyDescent="0.3"/>
  <cols>
    <col min="2" max="2" width="7.6640625" customWidth="1"/>
    <col min="4" max="4" width="21.88671875" bestFit="1" customWidth="1"/>
    <col min="5" max="5" width="17.33203125" customWidth="1"/>
    <col min="6" max="6" width="12.6640625" customWidth="1"/>
    <col min="7" max="7" width="17.44140625" bestFit="1" customWidth="1"/>
    <col min="10" max="10" width="7.109375" customWidth="1"/>
    <col min="11" max="11" width="6.109375" customWidth="1"/>
    <col min="12" max="12" width="21.88671875" bestFit="1" customWidth="1"/>
    <col min="13" max="13" width="26.88671875" bestFit="1" customWidth="1"/>
    <col min="14" max="14" width="17.77734375" bestFit="1" customWidth="1"/>
    <col min="15" max="15" width="20.21875" bestFit="1" customWidth="1"/>
  </cols>
  <sheetData>
    <row r="2" spans="2:15" ht="15" thickBot="1" x14ac:dyDescent="0.35">
      <c r="I2" s="25"/>
    </row>
    <row r="3" spans="2:15" s="1" customFormat="1" x14ac:dyDescent="0.3">
      <c r="B3" s="34" t="s">
        <v>70</v>
      </c>
      <c r="C3" s="35"/>
      <c r="D3" s="35"/>
      <c r="E3" s="35"/>
      <c r="F3" s="35"/>
      <c r="G3" s="36"/>
      <c r="J3" s="34" t="s">
        <v>71</v>
      </c>
      <c r="K3" s="35"/>
      <c r="L3" s="35"/>
      <c r="M3" s="35"/>
      <c r="N3" s="35"/>
      <c r="O3" s="36"/>
    </row>
    <row r="4" spans="2:15" s="1" customFormat="1" x14ac:dyDescent="0.3">
      <c r="B4" s="8" t="s">
        <v>72</v>
      </c>
      <c r="C4" s="9" t="s">
        <v>67</v>
      </c>
      <c r="D4" s="9" t="s">
        <v>218</v>
      </c>
      <c r="E4" s="9" t="s">
        <v>222</v>
      </c>
      <c r="F4" s="9" t="s">
        <v>68</v>
      </c>
      <c r="G4" s="10" t="s">
        <v>69</v>
      </c>
      <c r="J4" s="8" t="s">
        <v>72</v>
      </c>
      <c r="K4" s="9" t="s">
        <v>67</v>
      </c>
      <c r="L4" s="9" t="s">
        <v>218</v>
      </c>
      <c r="M4" s="9" t="s">
        <v>219</v>
      </c>
      <c r="N4" s="9" t="s">
        <v>220</v>
      </c>
      <c r="O4" s="10" t="s">
        <v>221</v>
      </c>
    </row>
    <row r="5" spans="2:15" x14ac:dyDescent="0.3">
      <c r="B5" s="6">
        <v>1</v>
      </c>
      <c r="C5" s="6">
        <v>100</v>
      </c>
      <c r="D5" s="6">
        <v>3.6379999999999999</v>
      </c>
      <c r="E5" s="6">
        <v>3.6669999999999998</v>
      </c>
      <c r="F5" s="6">
        <f>EXP(D5)</f>
        <v>38.015729184857932</v>
      </c>
      <c r="G5" s="3">
        <f>EXP(E5)</f>
        <v>39.134326599798769</v>
      </c>
      <c r="J5" s="6">
        <v>1</v>
      </c>
      <c r="K5" s="2">
        <v>400</v>
      </c>
      <c r="L5" s="2">
        <v>3.5720000000000001</v>
      </c>
      <c r="M5" s="2">
        <v>3.6230000000000002</v>
      </c>
      <c r="N5" s="2">
        <f>EXP(L5)</f>
        <v>35.587697418497179</v>
      </c>
      <c r="O5" s="3">
        <f>EXP(M5)</f>
        <v>37.449748712720165</v>
      </c>
    </row>
    <row r="6" spans="2:15" x14ac:dyDescent="0.3">
      <c r="B6" s="6">
        <v>2</v>
      </c>
      <c r="C6" s="6">
        <v>100</v>
      </c>
      <c r="D6" s="6">
        <v>4.4530000000000003</v>
      </c>
      <c r="E6" s="6">
        <v>4.3499999999999996</v>
      </c>
      <c r="F6" s="6">
        <f t="shared" ref="F6:F14" si="0">EXP(D6)</f>
        <v>85.884210541065627</v>
      </c>
      <c r="G6" s="3">
        <f t="shared" ref="G6:G14" si="1">EXP(E6)</f>
        <v>77.478462925260828</v>
      </c>
      <c r="J6" s="6">
        <v>2</v>
      </c>
      <c r="K6" s="2">
        <v>400</v>
      </c>
      <c r="L6" s="2">
        <v>4.2809999999999997</v>
      </c>
      <c r="M6" s="2">
        <v>4.3109999999999999</v>
      </c>
      <c r="N6" s="2">
        <f>EXP(L6)</f>
        <v>72.312716579595758</v>
      </c>
      <c r="O6" s="3">
        <f t="shared" ref="O6:O14" si="2">EXP(M6)</f>
        <v>74.514966661940107</v>
      </c>
    </row>
    <row r="7" spans="2:15" x14ac:dyDescent="0.3">
      <c r="B7" s="6">
        <v>3</v>
      </c>
      <c r="C7" s="6">
        <v>100</v>
      </c>
      <c r="D7" s="6">
        <v>5.0229999999999997</v>
      </c>
      <c r="E7" s="6">
        <v>4.9000000000000004</v>
      </c>
      <c r="F7" s="6">
        <f t="shared" si="0"/>
        <v>151.86621973816415</v>
      </c>
      <c r="G7" s="3">
        <f t="shared" si="1"/>
        <v>134.28977968493552</v>
      </c>
      <c r="J7" s="6">
        <v>3</v>
      </c>
      <c r="K7" s="2">
        <v>400</v>
      </c>
      <c r="L7" s="2">
        <v>4.8449999999999998</v>
      </c>
      <c r="M7" s="2">
        <v>4.9050000000000002</v>
      </c>
      <c r="N7" s="2">
        <f t="shared" ref="N7:N14" si="3">EXP(L7)</f>
        <v>127.10328199373689</v>
      </c>
      <c r="O7" s="3">
        <f t="shared" si="2"/>
        <v>134.96291000681063</v>
      </c>
    </row>
    <row r="8" spans="2:15" x14ac:dyDescent="0.3">
      <c r="B8" s="6">
        <v>4</v>
      </c>
      <c r="C8" s="6">
        <v>100</v>
      </c>
      <c r="D8" s="6">
        <v>5.4139999999999997</v>
      </c>
      <c r="E8" s="6">
        <v>5.3970000000000002</v>
      </c>
      <c r="F8" s="6">
        <f t="shared" si="0"/>
        <v>224.5279054717605</v>
      </c>
      <c r="G8" s="3">
        <f t="shared" si="1"/>
        <v>220.74319228886543</v>
      </c>
      <c r="J8" s="6">
        <v>4</v>
      </c>
      <c r="K8" s="2">
        <v>400</v>
      </c>
      <c r="L8" s="2">
        <v>5.2779999999999996</v>
      </c>
      <c r="M8" s="2">
        <v>5.34</v>
      </c>
      <c r="N8" s="2">
        <f t="shared" si="3"/>
        <v>195.97752807914975</v>
      </c>
      <c r="O8" s="3">
        <f>EXP(M8)</f>
        <v>208.51271028909628</v>
      </c>
    </row>
    <row r="9" spans="2:15" x14ac:dyDescent="0.3">
      <c r="B9" s="6">
        <v>5</v>
      </c>
      <c r="C9" s="6">
        <v>100</v>
      </c>
      <c r="D9" s="6">
        <v>5.6440000000000001</v>
      </c>
      <c r="E9" s="6">
        <v>5.6280000000000001</v>
      </c>
      <c r="F9" s="6">
        <f t="shared" si="0"/>
        <v>282.59082405620273</v>
      </c>
      <c r="G9" s="3">
        <f t="shared" si="1"/>
        <v>278.10535035064538</v>
      </c>
      <c r="J9" s="6">
        <v>5</v>
      </c>
      <c r="K9" s="2">
        <v>400</v>
      </c>
      <c r="L9" s="2">
        <v>5.5640000000000001</v>
      </c>
      <c r="M9" s="2">
        <v>5.5890000000000004</v>
      </c>
      <c r="N9" s="2">
        <f t="shared" si="3"/>
        <v>260.8642090251505</v>
      </c>
      <c r="O9" s="3">
        <f t="shared" si="2"/>
        <v>267.46801791713204</v>
      </c>
    </row>
    <row r="10" spans="2:15" x14ac:dyDescent="0.3">
      <c r="B10" s="6">
        <v>6</v>
      </c>
      <c r="C10" s="6">
        <v>100</v>
      </c>
      <c r="D10" s="6">
        <v>5.8380000000000001</v>
      </c>
      <c r="E10" s="6">
        <v>5.8070000000000004</v>
      </c>
      <c r="F10" s="6">
        <f t="shared" si="0"/>
        <v>343.09246908417458</v>
      </c>
      <c r="G10" s="3">
        <f t="shared" si="1"/>
        <v>332.619768083449</v>
      </c>
      <c r="J10" s="6">
        <v>6</v>
      </c>
      <c r="K10" s="2">
        <v>400</v>
      </c>
      <c r="L10" s="2">
        <v>5.734</v>
      </c>
      <c r="M10" s="2">
        <v>5.7789999999999999</v>
      </c>
      <c r="N10" s="2">
        <f t="shared" si="3"/>
        <v>309.20361249336071</v>
      </c>
      <c r="O10" s="3">
        <f t="shared" si="2"/>
        <v>323.4355930524743</v>
      </c>
    </row>
    <row r="11" spans="2:15" x14ac:dyDescent="0.3">
      <c r="B11" s="6">
        <v>7</v>
      </c>
      <c r="C11" s="6">
        <v>100</v>
      </c>
      <c r="D11" s="6">
        <v>5.9509999999999996</v>
      </c>
      <c r="E11" s="6">
        <v>5.85</v>
      </c>
      <c r="F11" s="6">
        <f t="shared" si="0"/>
        <v>384.13728434081719</v>
      </c>
      <c r="G11" s="3">
        <f t="shared" si="1"/>
        <v>347.23438047873447</v>
      </c>
      <c r="J11" s="6">
        <v>7</v>
      </c>
      <c r="K11" s="2">
        <v>400</v>
      </c>
      <c r="L11" s="2">
        <v>5.9550000000000001</v>
      </c>
      <c r="M11" s="2">
        <v>5.9390000000000001</v>
      </c>
      <c r="N11" s="2">
        <f t="shared" si="3"/>
        <v>385.67691067802048</v>
      </c>
      <c r="O11" s="3">
        <f t="shared" si="2"/>
        <v>379.55518451276185</v>
      </c>
    </row>
    <row r="12" spans="2:15" x14ac:dyDescent="0.3">
      <c r="B12" s="6">
        <v>8</v>
      </c>
      <c r="C12" s="6">
        <v>100</v>
      </c>
      <c r="D12" s="6">
        <v>6.0449999999999999</v>
      </c>
      <c r="E12" s="6">
        <v>6.056</v>
      </c>
      <c r="F12" s="6">
        <f t="shared" si="0"/>
        <v>421.99775748276141</v>
      </c>
      <c r="G12" s="3">
        <f t="shared" si="1"/>
        <v>426.66535755057237</v>
      </c>
      <c r="J12" s="6">
        <v>8</v>
      </c>
      <c r="K12" s="2">
        <v>400</v>
      </c>
      <c r="L12" s="2">
        <v>6.117</v>
      </c>
      <c r="M12" s="2">
        <v>6.0910000000000002</v>
      </c>
      <c r="N12" s="2">
        <f t="shared" si="3"/>
        <v>453.50214526179474</v>
      </c>
      <c r="O12" s="3">
        <f t="shared" si="2"/>
        <v>441.86305334141093</v>
      </c>
    </row>
    <row r="13" spans="2:15" x14ac:dyDescent="0.3">
      <c r="B13" s="6">
        <v>9</v>
      </c>
      <c r="C13" s="6">
        <v>100</v>
      </c>
      <c r="D13" s="6">
        <v>6.226</v>
      </c>
      <c r="E13" s="6">
        <v>6.2160000000000002</v>
      </c>
      <c r="F13" s="6">
        <f t="shared" si="0"/>
        <v>505.72851819503171</v>
      </c>
      <c r="G13" s="3">
        <f t="shared" si="1"/>
        <v>500.69643536120435</v>
      </c>
      <c r="J13" s="6">
        <v>9</v>
      </c>
      <c r="K13" s="2">
        <v>400</v>
      </c>
      <c r="L13" s="2">
        <v>6.327</v>
      </c>
      <c r="M13" s="2">
        <v>6.2679999999999998</v>
      </c>
      <c r="N13" s="2">
        <f t="shared" si="3"/>
        <v>559.47564675279216</v>
      </c>
      <c r="O13" s="3">
        <f t="shared" si="2"/>
        <v>527.42147937240338</v>
      </c>
    </row>
    <row r="14" spans="2:15" ht="15" thickBot="1" x14ac:dyDescent="0.35">
      <c r="B14" s="7">
        <v>10</v>
      </c>
      <c r="C14" s="7">
        <v>100</v>
      </c>
      <c r="D14" s="6">
        <v>6.4930000000000003</v>
      </c>
      <c r="E14" s="6">
        <v>6.5519999999999996</v>
      </c>
      <c r="F14" s="7">
        <f t="shared" si="0"/>
        <v>660.50189962557988</v>
      </c>
      <c r="G14" s="5">
        <f t="shared" si="1"/>
        <v>700.64406158465636</v>
      </c>
      <c r="J14" s="7">
        <v>10</v>
      </c>
      <c r="K14" s="4">
        <v>400</v>
      </c>
      <c r="L14" s="2">
        <v>6.8040000000000003</v>
      </c>
      <c r="M14" s="2">
        <v>6.633</v>
      </c>
      <c r="N14" s="4">
        <f t="shared" si="3"/>
        <v>901.44587318197534</v>
      </c>
      <c r="O14" s="5">
        <f t="shared" si="2"/>
        <v>759.75802923473054</v>
      </c>
    </row>
  </sheetData>
  <mergeCells count="2">
    <mergeCell ref="B3:G3"/>
    <mergeCell ref="J3:O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F9C91-FB49-44B0-A69C-656A315431A5}">
  <dimension ref="A1"/>
  <sheetViews>
    <sheetView tabSelected="1" workbookViewId="0">
      <selection activeCell="T7" sqref="T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"/>
  <sheetViews>
    <sheetView workbookViewId="0">
      <selection activeCell="G7" sqref="G7"/>
    </sheetView>
  </sheetViews>
  <sheetFormatPr defaultRowHeight="14.4" x14ac:dyDescent="0.3"/>
  <cols>
    <col min="3" max="3" width="56.44140625" customWidth="1"/>
    <col min="4" max="4" width="23.33203125" customWidth="1"/>
  </cols>
  <sheetData>
    <row r="2" spans="3:3" ht="23.25" customHeight="1" x14ac:dyDescent="0.3">
      <c r="C2" s="24" t="s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NumericalDataSummary</vt:lpstr>
      <vt:lpstr>CategoricalDataSummary</vt:lpstr>
      <vt:lpstr>CategoricalData_ANOVA</vt:lpstr>
      <vt:lpstr>Numerical_Corr</vt:lpstr>
      <vt:lpstr>GradientBoostRegressor</vt:lpstr>
      <vt:lpstr>Decile Analysis</vt:lpstr>
      <vt:lpstr>Graphical Representation</vt:lpstr>
      <vt:lpstr>Drivers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PC</dc:creator>
  <cp:lastModifiedBy>NiranjanKumar</cp:lastModifiedBy>
  <dcterms:created xsi:type="dcterms:W3CDTF">2016-06-25T07:47:38Z</dcterms:created>
  <dcterms:modified xsi:type="dcterms:W3CDTF">2019-02-08T08:12:20Z</dcterms:modified>
</cp:coreProperties>
</file>