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en\OneDrive\KEEEP THESE EXPLOR SAFE\"/>
    </mc:Choice>
  </mc:AlternateContent>
  <bookViews>
    <workbookView minimized="1" xWindow="0" yWindow="0" windowWidth="15345" windowHeight="4455" tabRatio="783" activeTab="5"/>
  </bookViews>
  <sheets>
    <sheet name="WEEKDAY" sheetId="1" r:id="rId1"/>
    <sheet name="HOUR" sheetId="2" r:id="rId2"/>
    <sheet name="Region" sheetId="3" r:id="rId3"/>
    <sheet name="userAgent" sheetId="4" r:id="rId4"/>
    <sheet name="Ad Exchange" sheetId="6" r:id="rId5"/>
    <sheet name="SLOT VISIBILITY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M5" i="6"/>
  <c r="M3" i="6"/>
  <c r="L5" i="6"/>
  <c r="K2" i="3"/>
  <c r="M2" i="3"/>
  <c r="M4" i="7" l="1"/>
  <c r="M5" i="7"/>
  <c r="M6" i="7"/>
  <c r="M7" i="7"/>
  <c r="M3" i="7"/>
  <c r="F3" i="7"/>
  <c r="F4" i="7"/>
  <c r="F5" i="7"/>
  <c r="F6" i="7"/>
  <c r="F7" i="7"/>
  <c r="F2" i="7"/>
  <c r="M6" i="6"/>
  <c r="M7" i="6"/>
  <c r="M8" i="6"/>
  <c r="M9" i="6"/>
  <c r="M10" i="6"/>
  <c r="M11" i="6"/>
  <c r="M12" i="6"/>
  <c r="M13" i="6"/>
  <c r="M14" i="6"/>
  <c r="M15" i="6"/>
  <c r="M16" i="6"/>
  <c r="M17" i="6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3" i="4"/>
  <c r="F3" i="6"/>
  <c r="F3" i="4"/>
  <c r="F2" i="6"/>
  <c r="F2" i="4"/>
  <c r="F3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  <c r="K7" i="7"/>
  <c r="K5" i="7"/>
  <c r="K4" i="7"/>
  <c r="D4" i="7"/>
  <c r="K3" i="7"/>
  <c r="D3" i="7"/>
  <c r="D2" i="7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F3" i="1"/>
  <c r="F4" i="1"/>
  <c r="F5" i="1"/>
  <c r="F6" i="1"/>
  <c r="F7" i="1"/>
  <c r="F8" i="1"/>
  <c r="F2" i="1"/>
  <c r="M4" i="1" l="1"/>
  <c r="M5" i="1"/>
  <c r="M6" i="1"/>
  <c r="M7" i="1"/>
  <c r="M8" i="1"/>
  <c r="M9" i="1"/>
  <c r="M3" i="1"/>
  <c r="D8" i="6" l="1"/>
  <c r="D7" i="6"/>
  <c r="D6" i="6"/>
  <c r="J5" i="6"/>
  <c r="D5" i="6"/>
  <c r="J4" i="6"/>
  <c r="D4" i="6"/>
  <c r="J3" i="6"/>
  <c r="D3" i="6"/>
  <c r="D2" i="6"/>
  <c r="P17" i="4" l="1"/>
  <c r="P11" i="4"/>
  <c r="D8" i="4"/>
  <c r="P7" i="4"/>
  <c r="D7" i="4"/>
  <c r="D6" i="4"/>
  <c r="D5" i="4"/>
  <c r="P4" i="4"/>
  <c r="D4" i="4"/>
  <c r="P3" i="4"/>
  <c r="D3" i="4"/>
  <c r="D2" i="4"/>
  <c r="D2" i="3"/>
  <c r="D30" i="3"/>
  <c r="D31" i="3"/>
  <c r="D32" i="3"/>
  <c r="D34" i="3"/>
  <c r="D35" i="3"/>
  <c r="D29" i="3"/>
  <c r="D23" i="3"/>
  <c r="D33" i="3"/>
  <c r="D7" i="3"/>
  <c r="D10" i="3"/>
  <c r="D9" i="3"/>
  <c r="D27" i="3"/>
  <c r="D26" i="3"/>
  <c r="D28" i="3"/>
  <c r="D22" i="3"/>
  <c r="D24" i="3"/>
  <c r="D8" i="3"/>
  <c r="D6" i="3"/>
  <c r="D14" i="3"/>
  <c r="D16" i="3"/>
  <c r="D4" i="3"/>
  <c r="D11" i="3"/>
  <c r="D17" i="3"/>
  <c r="D19" i="3"/>
  <c r="D5" i="3"/>
  <c r="D18" i="3"/>
  <c r="D12" i="3"/>
  <c r="D13" i="3"/>
  <c r="D15" i="3"/>
  <c r="D20" i="3"/>
  <c r="D21" i="3"/>
  <c r="D25" i="3"/>
  <c r="K9" i="1"/>
  <c r="K8" i="1"/>
  <c r="K4" i="1"/>
  <c r="K3" i="1"/>
  <c r="K21" i="3"/>
  <c r="D3" i="3"/>
  <c r="K5" i="2"/>
  <c r="K6" i="2"/>
  <c r="K7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4" i="2"/>
  <c r="K25" i="2"/>
  <c r="K26" i="2"/>
  <c r="K3" i="2"/>
  <c r="D6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D4" i="1"/>
  <c r="D5" i="1"/>
  <c r="D6" i="1"/>
  <c r="D7" i="1"/>
</calcChain>
</file>

<file path=xl/sharedStrings.xml><?xml version="1.0" encoding="utf-8"?>
<sst xmlns="http://schemas.openxmlformats.org/spreadsheetml/2006/main" count="163" uniqueCount="100">
  <si>
    <t>CTR</t>
  </si>
  <si>
    <t>Click</t>
  </si>
  <si>
    <t>Impressions</t>
  </si>
  <si>
    <t>Weekday</t>
  </si>
  <si>
    <t>MILK</t>
  </si>
  <si>
    <t>Hour</t>
  </si>
  <si>
    <t>Region</t>
  </si>
  <si>
    <t>android_safari</t>
  </si>
  <si>
    <t xml:space="preserve">android_other        </t>
  </si>
  <si>
    <t xml:space="preserve">android_chrome       </t>
  </si>
  <si>
    <t xml:space="preserve">other_other          </t>
  </si>
  <si>
    <t xml:space="preserve">android_ie             </t>
  </si>
  <si>
    <t xml:space="preserve">android_maxthon        </t>
  </si>
  <si>
    <t xml:space="preserve">android_sogou </t>
  </si>
  <si>
    <t>useragent</t>
  </si>
  <si>
    <t xml:space="preserve">windows_ie          </t>
  </si>
  <si>
    <t xml:space="preserve">windows_chrome      </t>
  </si>
  <si>
    <t xml:space="preserve">mac_safari </t>
  </si>
  <si>
    <t xml:space="preserve">windows_firefox    </t>
  </si>
  <si>
    <t xml:space="preserve">windows_other        </t>
  </si>
  <si>
    <t xml:space="preserve">windows_theworld     </t>
  </si>
  <si>
    <t xml:space="preserve">windows_maxthon      </t>
  </si>
  <si>
    <t xml:space="preserve">windows_safari        </t>
  </si>
  <si>
    <t xml:space="preserve">android_safari        </t>
  </si>
  <si>
    <t xml:space="preserve">mac_other             </t>
  </si>
  <si>
    <t xml:space="preserve">mac_chrome            </t>
  </si>
  <si>
    <t xml:space="preserve">other_other            </t>
  </si>
  <si>
    <t xml:space="preserve">windows_opera          </t>
  </si>
  <si>
    <t xml:space="preserve">mac_firefox            </t>
  </si>
  <si>
    <t xml:space="preserve">linux_chrome           </t>
  </si>
  <si>
    <t xml:space="preserve">linux_firefox          </t>
  </si>
  <si>
    <t xml:space="preserve">android_other          </t>
  </si>
  <si>
    <t xml:space="preserve">android_opera          </t>
  </si>
  <si>
    <t xml:space="preserve">android_chrome          </t>
  </si>
  <si>
    <t xml:space="preserve">ios_safari              </t>
  </si>
  <si>
    <t xml:space="preserve">other_opera             </t>
  </si>
  <si>
    <t xml:space="preserve">linux_other             </t>
  </si>
  <si>
    <t xml:space="preserve">other_safari           </t>
  </si>
  <si>
    <t xml:space="preserve">linux_opera             </t>
  </si>
  <si>
    <t xml:space="preserve">linux_safari            </t>
  </si>
  <si>
    <t xml:space="preserve">android_maxthon         </t>
  </si>
  <si>
    <t xml:space="preserve">mac_maxthon             </t>
  </si>
  <si>
    <t xml:space="preserve">ios_other               </t>
  </si>
  <si>
    <t>impressions</t>
  </si>
  <si>
    <t>Exchange</t>
  </si>
  <si>
    <t>Payprice</t>
  </si>
  <si>
    <t>eCPC</t>
  </si>
  <si>
    <t>payprice</t>
  </si>
  <si>
    <t>Slotvisibibility</t>
  </si>
  <si>
    <t>Slot Visibility</t>
  </si>
  <si>
    <t>FirstView</t>
  </si>
  <si>
    <t>OtherView</t>
  </si>
  <si>
    <t>Na</t>
  </si>
  <si>
    <t>FourthView</t>
  </si>
  <si>
    <t>ThirdView</t>
  </si>
  <si>
    <t>FifthView</t>
  </si>
  <si>
    <t>Region 216</t>
  </si>
  <si>
    <t xml:space="preserve"> Region 0</t>
  </si>
  <si>
    <t>Region 1</t>
  </si>
  <si>
    <t>Region 2</t>
  </si>
  <si>
    <t>Region 3</t>
  </si>
  <si>
    <t>Region 15</t>
  </si>
  <si>
    <t>Region 27</t>
  </si>
  <si>
    <t>Region 40</t>
  </si>
  <si>
    <t>Region 55</t>
  </si>
  <si>
    <t>Region 65</t>
  </si>
  <si>
    <t>Region 79</t>
  </si>
  <si>
    <t>Region 80</t>
  </si>
  <si>
    <t>Region 94</t>
  </si>
  <si>
    <t>Region 106</t>
  </si>
  <si>
    <t>Region 124</t>
  </si>
  <si>
    <t>Region 134</t>
  </si>
  <si>
    <t>Region 146</t>
  </si>
  <si>
    <t>Region 164</t>
  </si>
  <si>
    <t>Region 183</t>
  </si>
  <si>
    <t>Region 201</t>
  </si>
  <si>
    <t>Region 238</t>
  </si>
  <si>
    <t>Region 253</t>
  </si>
  <si>
    <t>Region 275</t>
  </si>
  <si>
    <t>Region 276</t>
  </si>
  <si>
    <t>Region 298</t>
  </si>
  <si>
    <t>Region 308</t>
  </si>
  <si>
    <t>Region 333</t>
  </si>
  <si>
    <t>Region 344</t>
  </si>
  <si>
    <t>Region 352</t>
  </si>
  <si>
    <t>Region 359</t>
  </si>
  <si>
    <t>Region 368</t>
  </si>
  <si>
    <t>Region 374</t>
  </si>
  <si>
    <t>Region 393</t>
  </si>
  <si>
    <t>Region 394</t>
  </si>
  <si>
    <t>CPC</t>
  </si>
  <si>
    <t>ADEXCHANGE</t>
  </si>
  <si>
    <t>Pprice</t>
  </si>
  <si>
    <t>pprice</t>
  </si>
  <si>
    <t>cpc</t>
  </si>
  <si>
    <t>windows_other</t>
  </si>
  <si>
    <t>android_other</t>
  </si>
  <si>
    <t>windows_ie</t>
  </si>
  <si>
    <t>windows_chrome</t>
  </si>
  <si>
    <t>linux_chrome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</si>
</sst>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Mobile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WEEKDAY!$D$2:$D$8</c15:sqref>
                  </c15:fullRef>
                </c:ext>
              </c:extLst>
              <c:f>WEEKDAY!$D$2:$D$8</c:f>
              <c:numCache>
                <c:formatCode>General</c:formatCode>
                <c:ptCount val="7"/>
                <c:pt idx="0">
                  <c:v>1E-4</c:v>
                </c:pt>
                <c:pt idx="1">
                  <c:v>1E-4</c:v>
                </c:pt>
                <c:pt idx="2">
                  <c:v>1.0475872060626324E-2</c:v>
                </c:pt>
                <c:pt idx="3">
                  <c:v>3.1792107263805378E-3</c:v>
                </c:pt>
                <c:pt idx="4">
                  <c:v>2.7688047992616522E-3</c:v>
                </c:pt>
                <c:pt idx="5">
                  <c:v>3.2040658490774501E-3</c:v>
                </c:pt>
                <c:pt idx="6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A-4464-B07A-AAD27BF19C32}"/>
            </c:ext>
          </c:extLst>
        </c:ser>
        <c:ser>
          <c:idx val="1"/>
          <c:order val="1"/>
          <c:tx>
            <c:v>Milk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WEEKDAY!$K$3:$K$11</c15:sqref>
                  </c15:fullRef>
                </c:ext>
              </c:extLst>
              <c:f>WEEKDAY!$K$3:$K$9</c:f>
              <c:numCache>
                <c:formatCode>General</c:formatCode>
                <c:ptCount val="7"/>
                <c:pt idx="0">
                  <c:v>3.6454389949805107E-4</c:v>
                </c:pt>
                <c:pt idx="1">
                  <c:v>3.3258194449576879E-4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2.7279919251439017E-4</c:v>
                </c:pt>
                <c:pt idx="6">
                  <c:v>3.2075581734414185E-4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A-4464-B07A-AAD27BF1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04384"/>
        <c:axId val="472965712"/>
      </c:lineChart>
      <c:catAx>
        <c:axId val="4658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65712"/>
        <c:crosses val="autoZero"/>
        <c:auto val="1"/>
        <c:lblAlgn val="ctr"/>
        <c:lblOffset val="100"/>
        <c:tickMarkSkip val="1"/>
        <c:noMultiLvlLbl val="0"/>
      </c:catAx>
      <c:valAx>
        <c:axId val="4729657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Ad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 Exchange'!$M$3:$M$5</c:f>
              <c:numCache>
                <c:formatCode>General</c:formatCode>
                <c:ptCount val="3"/>
                <c:pt idx="0">
                  <c:v>855.14359999999999</c:v>
                </c:pt>
                <c:pt idx="1">
                  <c:v>441.86766666666671</c:v>
                </c:pt>
                <c:pt idx="2">
                  <c:v>143.9900344827586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2-4D01-B809-8C11D90A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611696"/>
        <c:axId val="762569584"/>
      </c:barChart>
      <c:catAx>
        <c:axId val="710611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69584"/>
        <c:crosses val="autoZero"/>
        <c:auto val="1"/>
        <c:lblAlgn val="ctr"/>
        <c:lblOffset val="100"/>
        <c:noMultiLvlLbl val="0"/>
      </c:catAx>
      <c:valAx>
        <c:axId val="7625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Mobile</c:v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'SLOT VISIBILITY'!$H$3:$H$8</c:f>
              <c:strCache>
                <c:ptCount val="6"/>
                <c:pt idx="0">
                  <c:v>FirstView</c:v>
                </c:pt>
                <c:pt idx="1">
                  <c:v>OtherView</c:v>
                </c:pt>
                <c:pt idx="2">
                  <c:v>Na</c:v>
                </c:pt>
                <c:pt idx="3">
                  <c:v>FourthView</c:v>
                </c:pt>
                <c:pt idx="4">
                  <c:v>ThirdView</c:v>
                </c:pt>
                <c:pt idx="5">
                  <c:v>FifthView</c:v>
                </c:pt>
              </c:strCache>
            </c:strRef>
          </c:cat>
          <c:val>
            <c:numRef>
              <c:f>'SLOT VISIBILITY'!$D$2:$D$8</c:f>
              <c:numCache>
                <c:formatCode>General</c:formatCode>
                <c:ptCount val="7"/>
                <c:pt idx="0">
                  <c:v>4.6398435190028887E-3</c:v>
                </c:pt>
                <c:pt idx="1">
                  <c:v>2.2604764388801948E-3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43-492B-9554-D21698D998CA}"/>
            </c:ext>
          </c:extLst>
        </c:ser>
        <c:ser>
          <c:idx val="1"/>
          <c:order val="1"/>
          <c:tx>
            <c:v>Milk</c:v>
          </c:tx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'SLOT VISIBILITY'!$H$3:$H$8</c:f>
              <c:strCache>
                <c:ptCount val="6"/>
                <c:pt idx="0">
                  <c:v>FirstView</c:v>
                </c:pt>
                <c:pt idx="1">
                  <c:v>OtherView</c:v>
                </c:pt>
                <c:pt idx="2">
                  <c:v>Na</c:v>
                </c:pt>
                <c:pt idx="3">
                  <c:v>FourthView</c:v>
                </c:pt>
                <c:pt idx="4">
                  <c:v>ThirdView</c:v>
                </c:pt>
                <c:pt idx="5">
                  <c:v>FifthView</c:v>
                </c:pt>
              </c:strCache>
            </c:strRef>
          </c:cat>
          <c:val>
            <c:numRef>
              <c:f>'SLOT VISIBILITY'!$K$3:$K$8</c:f>
              <c:numCache>
                <c:formatCode>General</c:formatCode>
                <c:ptCount val="6"/>
                <c:pt idx="0">
                  <c:v>3.0750307503075032E-4</c:v>
                </c:pt>
                <c:pt idx="1">
                  <c:v>1.0192900644700965E-4</c:v>
                </c:pt>
                <c:pt idx="2">
                  <c:v>5.7782838496966396E-4</c:v>
                </c:pt>
                <c:pt idx="4">
                  <c:v>1.1591515011011939E-4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43-492B-9554-D21698D9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112528"/>
        <c:axId val="538819264"/>
      </c:lineChart>
      <c:catAx>
        <c:axId val="7041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Slot visibility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19264"/>
        <c:crosses val="autoZero"/>
        <c:auto val="1"/>
        <c:lblAlgn val="ctr"/>
        <c:lblOffset val="100"/>
        <c:noMultiLvlLbl val="0"/>
      </c:catAx>
      <c:valAx>
        <c:axId val="538819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Mobile</c:v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'SLOT VISIBILITY'!$H$3:$H$7</c:f>
              <c:strCache>
                <c:ptCount val="5"/>
                <c:pt idx="0">
                  <c:v>FirstView</c:v>
                </c:pt>
                <c:pt idx="1">
                  <c:v>OtherView</c:v>
                </c:pt>
                <c:pt idx="2">
                  <c:v>Na</c:v>
                </c:pt>
                <c:pt idx="3">
                  <c:v>FourthView</c:v>
                </c:pt>
                <c:pt idx="4">
                  <c:v>ThirdView</c:v>
                </c:pt>
              </c:strCache>
            </c:strRef>
          </c:cat>
          <c:val>
            <c:numRef>
              <c:f>'SLOT VISIBILITY'!$F$2:$F$6</c:f>
              <c:numCache>
                <c:formatCode>General</c:formatCode>
                <c:ptCount val="5"/>
                <c:pt idx="0">
                  <c:v>13.389813725490196</c:v>
                </c:pt>
                <c:pt idx="1">
                  <c:v>29.579384615384615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5-4009-B941-792F99405106}"/>
            </c:ext>
          </c:extLst>
        </c:ser>
        <c:ser>
          <c:idx val="1"/>
          <c:order val="1"/>
          <c:tx>
            <c:v>Milk</c:v>
          </c:tx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'SLOT VISIBILITY'!$H$3:$H$7</c:f>
              <c:strCache>
                <c:ptCount val="5"/>
                <c:pt idx="0">
                  <c:v>FirstView</c:v>
                </c:pt>
                <c:pt idx="1">
                  <c:v>OtherView</c:v>
                </c:pt>
                <c:pt idx="2">
                  <c:v>Na</c:v>
                </c:pt>
                <c:pt idx="3">
                  <c:v>FourthView</c:v>
                </c:pt>
                <c:pt idx="4">
                  <c:v>ThirdView</c:v>
                </c:pt>
              </c:strCache>
            </c:strRef>
          </c:cat>
          <c:val>
            <c:numRef>
              <c:f>'SLOT VISIBILITY'!$M$3:$M$7</c:f>
              <c:numCache>
                <c:formatCode>General</c:formatCode>
                <c:ptCount val="5"/>
                <c:pt idx="0">
                  <c:v>328.03874999999999</c:v>
                </c:pt>
                <c:pt idx="1">
                  <c:v>812.73175000000003</c:v>
                </c:pt>
                <c:pt idx="2">
                  <c:v>168.29050000000001</c:v>
                </c:pt>
                <c:pt idx="3">
                  <c:v>0</c:v>
                </c:pt>
                <c:pt idx="4">
                  <c:v>696.67100000000005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5-4009-B941-792F9940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663216"/>
        <c:axId val="778985584"/>
      </c:lineChart>
      <c:catAx>
        <c:axId val="76766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Slot Visibility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85584"/>
        <c:crosses val="autoZero"/>
        <c:auto val="1"/>
        <c:lblAlgn val="ctr"/>
        <c:lblOffset val="100"/>
        <c:noMultiLvlLbl val="0"/>
      </c:catAx>
      <c:valAx>
        <c:axId val="77898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6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WEEKDAY!$F$2:$F$9</c:f>
              <c:strCache>
                <c:ptCount val="8"/>
                <c:pt idx="0">
                  <c:v>#DIV/0!</c:v>
                </c:pt>
                <c:pt idx="1">
                  <c:v>#DIV/0!</c:v>
                </c:pt>
                <c:pt idx="2">
                  <c:v>5.54606383</c:v>
                </c:pt>
                <c:pt idx="3">
                  <c:v>19.35586957</c:v>
                </c:pt>
                <c:pt idx="4">
                  <c:v>2.400875</c:v>
                </c:pt>
                <c:pt idx="5">
                  <c:v>19.39051724</c:v>
                </c:pt>
                <c:pt idx="6">
                  <c:v>#DIV/0!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WEEKDAY!$A$2:$A$8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WEEKDAY!$F$2:$F$9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5.5460638297872338</c:v>
                </c:pt>
                <c:pt idx="3">
                  <c:v>19.355869565217393</c:v>
                </c:pt>
                <c:pt idx="4">
                  <c:v>2.4008750000000001</c:v>
                </c:pt>
                <c:pt idx="5">
                  <c:v>19.39051724137931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0-4CF0-987B-655B8DD3C2E0}"/>
            </c:ext>
          </c:extLst>
        </c:ser>
        <c:ser>
          <c:idx val="1"/>
          <c:order val="1"/>
          <c:tx>
            <c:strRef>
              <c:f>WEEKDAY!$M$3:$M$9</c:f>
              <c:strCache>
                <c:ptCount val="7"/>
                <c:pt idx="0">
                  <c:v>275.4054615</c:v>
                </c:pt>
                <c:pt idx="1">
                  <c:v>295.2265556</c:v>
                </c:pt>
                <c:pt idx="2">
                  <c:v>#DIV/0!</c:v>
                </c:pt>
                <c:pt idx="3">
                  <c:v>#DIV/0!</c:v>
                </c:pt>
                <c:pt idx="4">
                  <c:v>#DIV/0!</c:v>
                </c:pt>
                <c:pt idx="5">
                  <c:v>317.9798</c:v>
                </c:pt>
                <c:pt idx="6">
                  <c:v>273.7390909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WEEKDAY!$M$3:$M$9</c:f>
              <c:numCache>
                <c:formatCode>General</c:formatCode>
                <c:ptCount val="7"/>
                <c:pt idx="0">
                  <c:v>275.40546153846157</c:v>
                </c:pt>
                <c:pt idx="1">
                  <c:v>295.22655555555554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317.97980000000001</c:v>
                </c:pt>
                <c:pt idx="6">
                  <c:v>273.73909090909086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0-4CF0-987B-655B8DD3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054960"/>
        <c:axId val="779029216"/>
      </c:lineChart>
      <c:catAx>
        <c:axId val="11870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29216"/>
        <c:crosses val="autoZero"/>
        <c:auto val="1"/>
        <c:lblAlgn val="ctr"/>
        <c:lblOffset val="100"/>
        <c:noMultiLvlLbl val="0"/>
      </c:catAx>
      <c:valAx>
        <c:axId val="77902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Mobile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HOUR!$A$2:$A$25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HOUR!$D$2:$D$25</c:f>
              <c:numCache>
                <c:formatCode>General</c:formatCode>
                <c:ptCount val="24"/>
                <c:pt idx="0">
                  <c:v>3.9840637450199202E-3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1.7699115044247787E-2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6.5359477124183009E-3</c:v>
                </c:pt>
                <c:pt idx="9">
                  <c:v>3.8022813688212928E-3</c:v>
                </c:pt>
                <c:pt idx="10">
                  <c:v>2.9585798816568047E-3</c:v>
                </c:pt>
                <c:pt idx="11">
                  <c:v>2.6809651474530832E-3</c:v>
                </c:pt>
                <c:pt idx="12">
                  <c:v>5.4054054054054057E-3</c:v>
                </c:pt>
                <c:pt idx="13">
                  <c:v>2.9013539651837525E-3</c:v>
                </c:pt>
                <c:pt idx="14">
                  <c:v>2.5270758122743681E-3</c:v>
                </c:pt>
                <c:pt idx="15">
                  <c:v>1.9952114924181963E-3</c:v>
                </c:pt>
                <c:pt idx="16">
                  <c:v>4.8164756684936057E-3</c:v>
                </c:pt>
                <c:pt idx="17">
                  <c:v>5.4951479013211737E-3</c:v>
                </c:pt>
                <c:pt idx="18">
                  <c:v>6.3684834123222747E-3</c:v>
                </c:pt>
                <c:pt idx="19">
                  <c:v>7.4503311258278145E-3</c:v>
                </c:pt>
                <c:pt idx="20">
                  <c:v>1.6806722689075631E-3</c:v>
                </c:pt>
                <c:pt idx="21">
                  <c:v>3.4590107229332413E-3</c:v>
                </c:pt>
                <c:pt idx="22">
                  <c:v>2.6682478505781204E-3</c:v>
                </c:pt>
                <c:pt idx="23">
                  <c:v>2.7027027027027029E-3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4C-44AC-AAE1-22D9893B52DE}"/>
            </c:ext>
          </c:extLst>
        </c:ser>
        <c:ser>
          <c:idx val="1"/>
          <c:order val="1"/>
          <c:tx>
            <c:v>Milk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HOUR!$A$2:$A$25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HOUR!$K$3:$K$26</c:f>
              <c:numCache>
                <c:formatCode>General</c:formatCode>
                <c:ptCount val="24"/>
                <c:pt idx="0">
                  <c:v>1.060108131029365E-4</c:v>
                </c:pt>
                <c:pt idx="1">
                  <c:v>1E-4</c:v>
                </c:pt>
                <c:pt idx="2">
                  <c:v>7.8023407022106636E-4</c:v>
                </c:pt>
                <c:pt idx="3">
                  <c:v>4.7003525264394829E-4</c:v>
                </c:pt>
                <c:pt idx="4">
                  <c:v>3.2404406999351912E-4</c:v>
                </c:pt>
                <c:pt idx="5">
                  <c:v>1E-4</c:v>
                </c:pt>
                <c:pt idx="6">
                  <c:v>6.4892926670992858E-4</c:v>
                </c:pt>
                <c:pt idx="7">
                  <c:v>6.3211125158027818E-4</c:v>
                </c:pt>
                <c:pt idx="8">
                  <c:v>1.8744142455482662E-4</c:v>
                </c:pt>
                <c:pt idx="9">
                  <c:v>1.2135922330097087E-4</c:v>
                </c:pt>
                <c:pt idx="10">
                  <c:v>5.1711655807218945E-4</c:v>
                </c:pt>
                <c:pt idx="11">
                  <c:v>4.3247918693912856E-4</c:v>
                </c:pt>
                <c:pt idx="12">
                  <c:v>4.4355732978487467E-4</c:v>
                </c:pt>
                <c:pt idx="13">
                  <c:v>5.3129316756986506E-4</c:v>
                </c:pt>
                <c:pt idx="14">
                  <c:v>1.9859001092245059E-4</c:v>
                </c:pt>
                <c:pt idx="15">
                  <c:v>1.9809825673534074E-4</c:v>
                </c:pt>
                <c:pt idx="16">
                  <c:v>2.0110608345902463E-4</c:v>
                </c:pt>
                <c:pt idx="17">
                  <c:v>3.4928396786587494E-4</c:v>
                </c:pt>
                <c:pt idx="18">
                  <c:v>6.116207951070336E-4</c:v>
                </c:pt>
                <c:pt idx="19">
                  <c:v>1E-4</c:v>
                </c:pt>
                <c:pt idx="20">
                  <c:v>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4C-44AC-AAE1-22D9893B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35808"/>
        <c:axId val="548772976"/>
      </c:lineChart>
      <c:catAx>
        <c:axId val="535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2976"/>
        <c:crosses val="autoZero"/>
        <c:auto val="1"/>
        <c:lblAlgn val="ctr"/>
        <c:lblOffset val="100"/>
        <c:noMultiLvlLbl val="0"/>
      </c:catAx>
      <c:valAx>
        <c:axId val="54877297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Mobile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HOUR!$F$2:$F$25</c:f>
              <c:numCache>
                <c:formatCode>General</c:formatCode>
                <c:ptCount val="24"/>
                <c:pt idx="0">
                  <c:v>11.93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3.6219999999999999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12.526999999999999</c:v>
                </c:pt>
                <c:pt idx="9">
                  <c:v>18.318000000000001</c:v>
                </c:pt>
                <c:pt idx="10">
                  <c:v>24.201000000000001</c:v>
                </c:pt>
                <c:pt idx="11">
                  <c:v>27.34</c:v>
                </c:pt>
                <c:pt idx="12">
                  <c:v>12.3125</c:v>
                </c:pt>
                <c:pt idx="13">
                  <c:v>22.209166666666668</c:v>
                </c:pt>
                <c:pt idx="14">
                  <c:v>24.646000000000001</c:v>
                </c:pt>
                <c:pt idx="15">
                  <c:v>32.806599999999996</c:v>
                </c:pt>
                <c:pt idx="16">
                  <c:v>13.11506896551724</c:v>
                </c:pt>
                <c:pt idx="17">
                  <c:v>11.049595744680852</c:v>
                </c:pt>
                <c:pt idx="18">
                  <c:v>9.7473023255813942</c:v>
                </c:pt>
                <c:pt idx="19">
                  <c:v>8.993611111111111</c:v>
                </c:pt>
                <c:pt idx="20">
                  <c:v>39.239666666666665</c:v>
                </c:pt>
                <c:pt idx="21">
                  <c:v>17.910499999999999</c:v>
                </c:pt>
                <c:pt idx="22">
                  <c:v>23.427444444444447</c:v>
                </c:pt>
                <c:pt idx="23">
                  <c:v>20.98875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E-420C-A3F6-6C4CD8C8875A}"/>
            </c:ext>
          </c:extLst>
        </c:ser>
        <c:ser>
          <c:idx val="1"/>
          <c:order val="1"/>
          <c:tx>
            <c:v>Milk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HOUR!$M$3:$M$26</c:f>
              <c:numCache>
                <c:formatCode>General</c:formatCode>
                <c:ptCount val="24"/>
                <c:pt idx="0">
                  <c:v>787.05899999999997</c:v>
                </c:pt>
                <c:pt idx="1">
                  <c:v>0</c:v>
                </c:pt>
                <c:pt idx="2">
                  <c:v>90.806666666666672</c:v>
                </c:pt>
                <c:pt idx="3">
                  <c:v>149.31800000000001</c:v>
                </c:pt>
                <c:pt idx="4">
                  <c:v>217.47300000000001</c:v>
                </c:pt>
                <c:pt idx="5">
                  <c:v>0</c:v>
                </c:pt>
                <c:pt idx="6">
                  <c:v>4.0000000000000001E-3</c:v>
                </c:pt>
                <c:pt idx="7">
                  <c:v>131.75049999999999</c:v>
                </c:pt>
                <c:pt idx="8">
                  <c:v>480.99299999999999</c:v>
                </c:pt>
                <c:pt idx="9">
                  <c:v>716.14</c:v>
                </c:pt>
                <c:pt idx="10">
                  <c:v>196.9734</c:v>
                </c:pt>
                <c:pt idx="11">
                  <c:v>243.82425000000001</c:v>
                </c:pt>
                <c:pt idx="12">
                  <c:v>239.80350000000001</c:v>
                </c:pt>
                <c:pt idx="13">
                  <c:v>194.6728</c:v>
                </c:pt>
                <c:pt idx="14">
                  <c:v>493.6</c:v>
                </c:pt>
                <c:pt idx="15">
                  <c:v>477.411</c:v>
                </c:pt>
                <c:pt idx="16">
                  <c:v>484.577</c:v>
                </c:pt>
                <c:pt idx="17">
                  <c:v>285.07900000000001</c:v>
                </c:pt>
                <c:pt idx="18">
                  <c:v>159.63533333333334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E-420C-A3F6-6C4CD8C8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891184"/>
        <c:axId val="538825744"/>
      </c:lineChart>
      <c:catAx>
        <c:axId val="7678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25744"/>
        <c:crosses val="autoZero"/>
        <c:auto val="1"/>
        <c:lblAlgn val="ctr"/>
        <c:lblOffset val="100"/>
        <c:noMultiLvlLbl val="0"/>
      </c:catAx>
      <c:valAx>
        <c:axId val="538825744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Milk</c:v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Region!$A$2:$A$35</c:f>
              <c:strCache>
                <c:ptCount val="34"/>
                <c:pt idx="0">
                  <c:v> Region 0</c:v>
                </c:pt>
                <c:pt idx="1">
                  <c:v>Region 1</c:v>
                </c:pt>
                <c:pt idx="2">
                  <c:v>Region 2</c:v>
                </c:pt>
                <c:pt idx="3">
                  <c:v>Region 3</c:v>
                </c:pt>
                <c:pt idx="4">
                  <c:v>Region 15</c:v>
                </c:pt>
                <c:pt idx="5">
                  <c:v>Region 27</c:v>
                </c:pt>
                <c:pt idx="6">
                  <c:v>Region 40</c:v>
                </c:pt>
                <c:pt idx="7">
                  <c:v>Region 55</c:v>
                </c:pt>
                <c:pt idx="8">
                  <c:v>Region 65</c:v>
                </c:pt>
                <c:pt idx="9">
                  <c:v>Region 79</c:v>
                </c:pt>
                <c:pt idx="10">
                  <c:v>Region 80</c:v>
                </c:pt>
                <c:pt idx="11">
                  <c:v>Region 94</c:v>
                </c:pt>
                <c:pt idx="12">
                  <c:v>Region 106</c:v>
                </c:pt>
                <c:pt idx="13">
                  <c:v>Region 124</c:v>
                </c:pt>
                <c:pt idx="14">
                  <c:v>Region 134</c:v>
                </c:pt>
                <c:pt idx="15">
                  <c:v>Region 146</c:v>
                </c:pt>
                <c:pt idx="16">
                  <c:v>Region 164</c:v>
                </c:pt>
                <c:pt idx="17">
                  <c:v>Region 183</c:v>
                </c:pt>
                <c:pt idx="18">
                  <c:v>Region 201</c:v>
                </c:pt>
                <c:pt idx="19">
                  <c:v>Region 216</c:v>
                </c:pt>
                <c:pt idx="20">
                  <c:v>Region 238</c:v>
                </c:pt>
                <c:pt idx="21">
                  <c:v>Region 253</c:v>
                </c:pt>
                <c:pt idx="22">
                  <c:v>Region 275</c:v>
                </c:pt>
                <c:pt idx="23">
                  <c:v>Region 276</c:v>
                </c:pt>
                <c:pt idx="24">
                  <c:v>Region 298</c:v>
                </c:pt>
                <c:pt idx="25">
                  <c:v>Region 308</c:v>
                </c:pt>
                <c:pt idx="26">
                  <c:v>Region 333</c:v>
                </c:pt>
                <c:pt idx="27">
                  <c:v>Region 344</c:v>
                </c:pt>
                <c:pt idx="28">
                  <c:v>Region 352</c:v>
                </c:pt>
                <c:pt idx="29">
                  <c:v>Region 359</c:v>
                </c:pt>
                <c:pt idx="30">
                  <c:v>Region 368</c:v>
                </c:pt>
                <c:pt idx="31">
                  <c:v>Region 374</c:v>
                </c:pt>
                <c:pt idx="32">
                  <c:v>Region 393</c:v>
                </c:pt>
                <c:pt idx="33">
                  <c:v>Region 394</c:v>
                </c:pt>
              </c:strCache>
            </c:strRef>
          </c:cat>
          <c:val>
            <c:numRef>
              <c:f>Region!$D$2:$D$35</c:f>
              <c:numCache>
                <c:formatCode>General</c:formatCode>
                <c:ptCount val="34"/>
                <c:pt idx="0">
                  <c:v>0</c:v>
                </c:pt>
                <c:pt idx="1">
                  <c:v>2.2696323195642307E-3</c:v>
                </c:pt>
                <c:pt idx="2">
                  <c:v>2.7027027027027029E-3</c:v>
                </c:pt>
                <c:pt idx="3">
                  <c:v>3.4305317324185248E-3</c:v>
                </c:pt>
                <c:pt idx="4">
                  <c:v>4.830917874396135E-3</c:v>
                </c:pt>
                <c:pt idx="5">
                  <c:v>2.6595744680851063E-3</c:v>
                </c:pt>
                <c:pt idx="6">
                  <c:v>6.3157894736842104E-3</c:v>
                </c:pt>
                <c:pt idx="7">
                  <c:v>4.1436464088397788E-3</c:v>
                </c:pt>
                <c:pt idx="8">
                  <c:v>1.4025245441795231E-3</c:v>
                </c:pt>
                <c:pt idx="9">
                  <c:v>1.2978585334198572E-3</c:v>
                </c:pt>
                <c:pt idx="10">
                  <c:v>2.8439388553146107E-3</c:v>
                </c:pt>
                <c:pt idx="11">
                  <c:v>5.2921719955898562E-3</c:v>
                </c:pt>
                <c:pt idx="12">
                  <c:v>3.3869602032176121E-3</c:v>
                </c:pt>
                <c:pt idx="13">
                  <c:v>6.5917022101589767E-3</c:v>
                </c:pt>
                <c:pt idx="14">
                  <c:v>5.0377833753148613E-3</c:v>
                </c:pt>
                <c:pt idx="15">
                  <c:v>2.5510204081632651E-3</c:v>
                </c:pt>
                <c:pt idx="16">
                  <c:v>6.3324538258575196E-3</c:v>
                </c:pt>
                <c:pt idx="17">
                  <c:v>3.4843205574912892E-3</c:v>
                </c:pt>
                <c:pt idx="18">
                  <c:v>6.4083002746414403E-3</c:v>
                </c:pt>
                <c:pt idx="19">
                  <c:v>4.2045565659528696E-3</c:v>
                </c:pt>
                <c:pt idx="20">
                  <c:v>9.9228224917309819E-3</c:v>
                </c:pt>
                <c:pt idx="21">
                  <c:v>7.2202166064981952E-3</c:v>
                </c:pt>
                <c:pt idx="22">
                  <c:v>4.2735042735042739E-3</c:v>
                </c:pt>
                <c:pt idx="23">
                  <c:v>4.1911148365465214E-3</c:v>
                </c:pt>
                <c:pt idx="24">
                  <c:v>3.6144578313253013E-3</c:v>
                </c:pt>
                <c:pt idx="25">
                  <c:v>6.3775510204081634E-3</c:v>
                </c:pt>
                <c:pt idx="26">
                  <c:v>4.4742729306487695E-3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7.8125E-3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4-49FA-9F6E-AC9EADA4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35808"/>
        <c:axId val="548772976"/>
      </c:lineChart>
      <c:catAx>
        <c:axId val="535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2976"/>
        <c:crosses val="autoZero"/>
        <c:auto val="1"/>
        <c:lblAlgn val="ctr"/>
        <c:lblOffset val="100"/>
        <c:noMultiLvlLbl val="0"/>
      </c:catAx>
      <c:valAx>
        <c:axId val="54877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Region!$F$2:$F$35</c:f>
              <c:strCache>
                <c:ptCount val="34"/>
                <c:pt idx="0">
                  <c:v>#DIV/0!</c:v>
                </c:pt>
                <c:pt idx="1">
                  <c:v>31.1544</c:v>
                </c:pt>
                <c:pt idx="2">
                  <c:v>22.79675</c:v>
                </c:pt>
                <c:pt idx="3">
                  <c:v>19.28216667</c:v>
                </c:pt>
                <c:pt idx="4">
                  <c:v>12.9584</c:v>
                </c:pt>
                <c:pt idx="5">
                  <c:v>26.018</c:v>
                </c:pt>
                <c:pt idx="6">
                  <c:v>9.676</c:v>
                </c:pt>
                <c:pt idx="7">
                  <c:v>13.90033333</c:v>
                </c:pt>
                <c:pt idx="8">
                  <c:v>45.901</c:v>
                </c:pt>
                <c:pt idx="9">
                  <c:v>57.9</c:v>
                </c:pt>
                <c:pt idx="10">
                  <c:v>22.4845</c:v>
                </c:pt>
                <c:pt idx="11">
                  <c:v>10.67666667</c:v>
                </c:pt>
                <c:pt idx="12">
                  <c:v>19.08475</c:v>
                </c:pt>
                <c:pt idx="13">
                  <c:v>9.543470588</c:v>
                </c:pt>
                <c:pt idx="14">
                  <c:v>11.225</c:v>
                </c:pt>
                <c:pt idx="15">
                  <c:v>25.78275</c:v>
                </c:pt>
                <c:pt idx="16">
                  <c:v>10.2795</c:v>
                </c:pt>
                <c:pt idx="17">
                  <c:v>17.52183333</c:v>
                </c:pt>
                <c:pt idx="18">
                  <c:v>8.484190476</c:v>
                </c:pt>
                <c:pt idx="19">
                  <c:v>14.88237209</c:v>
                </c:pt>
                <c:pt idx="20">
                  <c:v>6.105111111</c:v>
                </c:pt>
                <c:pt idx="21">
                  <c:v>9.6185</c:v>
                </c:pt>
                <c:pt idx="22">
                  <c:v>15.21025</c:v>
                </c:pt>
                <c:pt idx="23">
                  <c:v>14.4617</c:v>
                </c:pt>
                <c:pt idx="24">
                  <c:v>16.184</c:v>
                </c:pt>
                <c:pt idx="25">
                  <c:v>12.4204</c:v>
                </c:pt>
                <c:pt idx="26">
                  <c:v>0.14825</c:v>
                </c:pt>
                <c:pt idx="27">
                  <c:v>#DIV/0!</c:v>
                </c:pt>
                <c:pt idx="28">
                  <c:v>#DIV/0!</c:v>
                </c:pt>
                <c:pt idx="29">
                  <c:v>#DIV/0!</c:v>
                </c:pt>
                <c:pt idx="30">
                  <c:v>#DIV/0!</c:v>
                </c:pt>
                <c:pt idx="31">
                  <c:v>#DIV/0!</c:v>
                </c:pt>
                <c:pt idx="32">
                  <c:v>8.943</c:v>
                </c:pt>
                <c:pt idx="33">
                  <c:v>#DIV/0!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Region!$A$2:$A$35</c:f>
              <c:strCache>
                <c:ptCount val="34"/>
                <c:pt idx="0">
                  <c:v> Region 0</c:v>
                </c:pt>
                <c:pt idx="1">
                  <c:v>Region 1</c:v>
                </c:pt>
                <c:pt idx="2">
                  <c:v>Region 2</c:v>
                </c:pt>
                <c:pt idx="3">
                  <c:v>Region 3</c:v>
                </c:pt>
                <c:pt idx="4">
                  <c:v>Region 15</c:v>
                </c:pt>
                <c:pt idx="5">
                  <c:v>Region 27</c:v>
                </c:pt>
                <c:pt idx="6">
                  <c:v>Region 40</c:v>
                </c:pt>
                <c:pt idx="7">
                  <c:v>Region 55</c:v>
                </c:pt>
                <c:pt idx="8">
                  <c:v>Region 65</c:v>
                </c:pt>
                <c:pt idx="9">
                  <c:v>Region 79</c:v>
                </c:pt>
                <c:pt idx="10">
                  <c:v>Region 80</c:v>
                </c:pt>
                <c:pt idx="11">
                  <c:v>Region 94</c:v>
                </c:pt>
                <c:pt idx="12">
                  <c:v>Region 106</c:v>
                </c:pt>
                <c:pt idx="13">
                  <c:v>Region 124</c:v>
                </c:pt>
                <c:pt idx="14">
                  <c:v>Region 134</c:v>
                </c:pt>
                <c:pt idx="15">
                  <c:v>Region 146</c:v>
                </c:pt>
                <c:pt idx="16">
                  <c:v>Region 164</c:v>
                </c:pt>
                <c:pt idx="17">
                  <c:v>Region 183</c:v>
                </c:pt>
                <c:pt idx="18">
                  <c:v>Region 201</c:v>
                </c:pt>
                <c:pt idx="19">
                  <c:v>Region 216</c:v>
                </c:pt>
                <c:pt idx="20">
                  <c:v>Region 238</c:v>
                </c:pt>
                <c:pt idx="21">
                  <c:v>Region 253</c:v>
                </c:pt>
                <c:pt idx="22">
                  <c:v>Region 275</c:v>
                </c:pt>
                <c:pt idx="23">
                  <c:v>Region 276</c:v>
                </c:pt>
                <c:pt idx="24">
                  <c:v>Region 298</c:v>
                </c:pt>
                <c:pt idx="25">
                  <c:v>Region 308</c:v>
                </c:pt>
                <c:pt idx="26">
                  <c:v>Region 333</c:v>
                </c:pt>
                <c:pt idx="27">
                  <c:v>Region 344</c:v>
                </c:pt>
                <c:pt idx="28">
                  <c:v>Region 352</c:v>
                </c:pt>
                <c:pt idx="29">
                  <c:v>Region 359</c:v>
                </c:pt>
                <c:pt idx="30">
                  <c:v>Region 368</c:v>
                </c:pt>
                <c:pt idx="31">
                  <c:v>Region 374</c:v>
                </c:pt>
                <c:pt idx="32">
                  <c:v>Region 393</c:v>
                </c:pt>
                <c:pt idx="33">
                  <c:v>Region 394</c:v>
                </c:pt>
              </c:strCache>
            </c:strRef>
          </c:cat>
          <c:val>
            <c:numRef>
              <c:f>Region!$F$2:$F$35</c:f>
              <c:numCache>
                <c:formatCode>General</c:formatCode>
                <c:ptCount val="34"/>
                <c:pt idx="0">
                  <c:v>0</c:v>
                </c:pt>
                <c:pt idx="1">
                  <c:v>31.154400000000003</c:v>
                </c:pt>
                <c:pt idx="2">
                  <c:v>22.796749999999999</c:v>
                </c:pt>
                <c:pt idx="3">
                  <c:v>19.282166666666669</c:v>
                </c:pt>
                <c:pt idx="4">
                  <c:v>12.958399999999999</c:v>
                </c:pt>
                <c:pt idx="5">
                  <c:v>26.018000000000001</c:v>
                </c:pt>
                <c:pt idx="6">
                  <c:v>9.6760000000000002</c:v>
                </c:pt>
                <c:pt idx="7">
                  <c:v>13.900333333333334</c:v>
                </c:pt>
                <c:pt idx="8">
                  <c:v>45.901000000000003</c:v>
                </c:pt>
                <c:pt idx="9">
                  <c:v>57.9</c:v>
                </c:pt>
                <c:pt idx="10">
                  <c:v>22.484500000000001</c:v>
                </c:pt>
                <c:pt idx="11">
                  <c:v>10.676666666666666</c:v>
                </c:pt>
                <c:pt idx="12">
                  <c:v>19.08475</c:v>
                </c:pt>
                <c:pt idx="13">
                  <c:v>9.5434705882352944</c:v>
                </c:pt>
                <c:pt idx="14">
                  <c:v>11.225</c:v>
                </c:pt>
                <c:pt idx="15">
                  <c:v>25.78275</c:v>
                </c:pt>
                <c:pt idx="16">
                  <c:v>10.279500000000001</c:v>
                </c:pt>
                <c:pt idx="17">
                  <c:v>17.521833333333333</c:v>
                </c:pt>
                <c:pt idx="18">
                  <c:v>8.4841904761904772</c:v>
                </c:pt>
                <c:pt idx="19">
                  <c:v>14.882372093023255</c:v>
                </c:pt>
                <c:pt idx="20">
                  <c:v>6.1051111111111114</c:v>
                </c:pt>
                <c:pt idx="21">
                  <c:v>9.6184999999999992</c:v>
                </c:pt>
                <c:pt idx="22">
                  <c:v>15.21025</c:v>
                </c:pt>
                <c:pt idx="23">
                  <c:v>14.4617</c:v>
                </c:pt>
                <c:pt idx="24">
                  <c:v>16.184000000000001</c:v>
                </c:pt>
                <c:pt idx="25">
                  <c:v>12.420399999999999</c:v>
                </c:pt>
                <c:pt idx="26">
                  <c:v>0.14824999999999999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8.9429999999999996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83-4C37-98AE-BC184951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72864"/>
        <c:axId val="574765504"/>
      </c:lineChart>
      <c:catAx>
        <c:axId val="7546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65504"/>
        <c:crosses val="autoZero"/>
        <c:auto val="1"/>
        <c:lblAlgn val="ctr"/>
        <c:lblOffset val="100"/>
        <c:noMultiLvlLbl val="0"/>
      </c:catAx>
      <c:valAx>
        <c:axId val="57476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Mobile</c:v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userAgent!$A$15:$A$20</c:f>
              <c:strCache>
                <c:ptCount val="6"/>
                <c:pt idx="0">
                  <c:v>android_safari</c:v>
                </c:pt>
                <c:pt idx="1">
                  <c:v>android_other</c:v>
                </c:pt>
                <c:pt idx="2">
                  <c:v>windows_ie</c:v>
                </c:pt>
                <c:pt idx="3">
                  <c:v>windows_chrome</c:v>
                </c:pt>
                <c:pt idx="4">
                  <c:v>windows_other</c:v>
                </c:pt>
                <c:pt idx="5">
                  <c:v>linux_chrome</c:v>
                </c:pt>
              </c:strCache>
            </c:strRef>
          </c:cat>
          <c:val>
            <c:numRef>
              <c:f>userAgent!$B$15:$B$16</c:f>
              <c:numCache>
                <c:formatCode>General</c:formatCode>
                <c:ptCount val="2"/>
                <c:pt idx="0">
                  <c:v>4.3497886659280231E-3</c:v>
                </c:pt>
                <c:pt idx="1">
                  <c:v>5.8411214953271026E-3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7C-41E9-8B6C-FEFEFE9AC0AF}"/>
            </c:ext>
          </c:extLst>
        </c:ser>
        <c:ser>
          <c:idx val="1"/>
          <c:order val="1"/>
          <c:tx>
            <c:v>Milk</c:v>
          </c:tx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userAgent!$A$15:$A$20</c:f>
              <c:strCache>
                <c:ptCount val="6"/>
                <c:pt idx="0">
                  <c:v>android_safari</c:v>
                </c:pt>
                <c:pt idx="1">
                  <c:v>android_other</c:v>
                </c:pt>
                <c:pt idx="2">
                  <c:v>windows_ie</c:v>
                </c:pt>
                <c:pt idx="3">
                  <c:v>windows_chrome</c:v>
                </c:pt>
                <c:pt idx="4">
                  <c:v>windows_other</c:v>
                </c:pt>
                <c:pt idx="5">
                  <c:v>linux_chrome</c:v>
                </c:pt>
              </c:strCache>
            </c:strRef>
          </c:cat>
          <c:val>
            <c:numRef>
              <c:f>userAgent!$E$15:$E$20</c:f>
              <c:numCache>
                <c:formatCode>General</c:formatCode>
                <c:ptCount val="6"/>
                <c:pt idx="0">
                  <c:v>6.1728395061728392E-3</c:v>
                </c:pt>
                <c:pt idx="2">
                  <c:v>3.6082267570059737E-4</c:v>
                </c:pt>
                <c:pt idx="3">
                  <c:v>2.2792888618750949E-4</c:v>
                </c:pt>
                <c:pt idx="4">
                  <c:v>1.7590149516270889E-3</c:v>
                </c:pt>
                <c:pt idx="5">
                  <c:v>2.8571428571428571E-2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7C-41E9-8B6C-FEFEFE9A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139568"/>
        <c:axId val="1434359200"/>
      </c:lineChart>
      <c:catAx>
        <c:axId val="7041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USERAGENT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59200"/>
        <c:crosses val="autoZero"/>
        <c:auto val="0"/>
        <c:lblAlgn val="ctr"/>
        <c:lblOffset val="100"/>
        <c:tickLblSkip val="1"/>
        <c:noMultiLvlLbl val="0"/>
      </c:catAx>
      <c:valAx>
        <c:axId val="143435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MOBILE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userAgent!$A$15:$A$20</c:f>
              <c:strCache>
                <c:ptCount val="6"/>
                <c:pt idx="0">
                  <c:v>android_safari</c:v>
                </c:pt>
                <c:pt idx="1">
                  <c:v>android_other</c:v>
                </c:pt>
                <c:pt idx="2">
                  <c:v>windows_ie</c:v>
                </c:pt>
                <c:pt idx="3">
                  <c:v>windows_chrome</c:v>
                </c:pt>
                <c:pt idx="4">
                  <c:v>windows_other</c:v>
                </c:pt>
                <c:pt idx="5">
                  <c:v>linux_chrome</c:v>
                </c:pt>
              </c:strCache>
            </c:strRef>
          </c:cat>
          <c:val>
            <c:numRef>
              <c:f>userAgent!$C$15:$C$16</c:f>
              <c:numCache>
                <c:formatCode>General</c:formatCode>
                <c:ptCount val="2"/>
                <c:pt idx="0">
                  <c:v>14.451320754716981</c:v>
                </c:pt>
                <c:pt idx="1">
                  <c:v>10.4602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A-46F2-B805-39191430D63F}"/>
            </c:ext>
          </c:extLst>
        </c:ser>
        <c:ser>
          <c:idx val="1"/>
          <c:order val="1"/>
          <c:tx>
            <c:v>Milk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userAgent!$A$15:$A$20</c:f>
              <c:strCache>
                <c:ptCount val="6"/>
                <c:pt idx="0">
                  <c:v>android_safari</c:v>
                </c:pt>
                <c:pt idx="1">
                  <c:v>android_other</c:v>
                </c:pt>
                <c:pt idx="2">
                  <c:v>windows_ie</c:v>
                </c:pt>
                <c:pt idx="3">
                  <c:v>windows_chrome</c:v>
                </c:pt>
                <c:pt idx="4">
                  <c:v>windows_other</c:v>
                </c:pt>
                <c:pt idx="5">
                  <c:v>linux_chrome</c:v>
                </c:pt>
              </c:strCache>
            </c:strRef>
          </c:cat>
          <c:val>
            <c:numRef>
              <c:f>userAgent!$F$15:$F$20</c:f>
              <c:numCache>
                <c:formatCode>General</c:formatCode>
                <c:ptCount val="6"/>
                <c:pt idx="0">
                  <c:v>14.907</c:v>
                </c:pt>
                <c:pt idx="2">
                  <c:v>253.25518518518518</c:v>
                </c:pt>
                <c:pt idx="3">
                  <c:v>420.83516666666668</c:v>
                </c:pt>
                <c:pt idx="4">
                  <c:v>51.982500000000002</c:v>
                </c:pt>
                <c:pt idx="5">
                  <c:v>3.2120000000000002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A-46F2-B805-39191430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63712"/>
        <c:axId val="1434372592"/>
      </c:lineChart>
      <c:catAx>
        <c:axId val="7546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USERAGENT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72592"/>
        <c:crosses val="autoZero"/>
        <c:auto val="1"/>
        <c:lblAlgn val="ctr"/>
        <c:lblOffset val="100"/>
        <c:noMultiLvlLbl val="0"/>
      </c:catAx>
      <c:valAx>
        <c:axId val="143437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 Exchange'!$G$3:$G$5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'Ad Exchange'!$J$3:$J$5</c:f>
              <c:numCache>
                <c:formatCode>General</c:formatCode>
                <c:ptCount val="3"/>
                <c:pt idx="0">
                  <c:v>1.069541594472609E-4</c:v>
                </c:pt>
                <c:pt idx="1">
                  <c:v>1.9330727264916877E-4</c:v>
                </c:pt>
                <c:pt idx="2">
                  <c:v>7.1842639845414455E-4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C-4CD1-B133-FAEE63F3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515200"/>
        <c:axId val="779001136"/>
      </c:barChart>
      <c:catAx>
        <c:axId val="75451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 Exchange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01136"/>
        <c:crosses val="autoZero"/>
        <c:auto val="1"/>
        <c:lblAlgn val="ctr"/>
        <c:lblOffset val="100"/>
        <c:noMultiLvlLbl val="0"/>
      </c:catAx>
      <c:valAx>
        <c:axId val="7790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152400</xdr:rowOff>
    </xdr:from>
    <xdr:to>
      <xdr:col>8</xdr:col>
      <xdr:colOff>276225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52ADF-72DE-4B27-85CA-62BC95123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12</xdr:row>
      <xdr:rowOff>28575</xdr:rowOff>
    </xdr:from>
    <xdr:to>
      <xdr:col>15</xdr:col>
      <xdr:colOff>566737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4D333-FEB7-4137-B8B0-F984E4AB5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8</xdr:row>
      <xdr:rowOff>104775</xdr:rowOff>
    </xdr:from>
    <xdr:to>
      <xdr:col>20</xdr:col>
      <xdr:colOff>309562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A828E-2639-4F25-802D-9414B12C0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385762</xdr:colOff>
      <xdr:row>4</xdr:row>
      <xdr:rowOff>152400</xdr:rowOff>
    </xdr:from>
    <xdr:to>
      <xdr:col>13</xdr:col>
      <xdr:colOff>80962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B6A40-1DFB-4373-BD65-691F2C96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</xdr:row>
      <xdr:rowOff>133350</xdr:rowOff>
    </xdr:from>
    <xdr:to>
      <xdr:col>23</xdr:col>
      <xdr:colOff>600075</xdr:colOff>
      <xdr:row>20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766D25-6DDF-426E-9534-8877987DF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4</xdr:row>
      <xdr:rowOff>28575</xdr:rowOff>
    </xdr:from>
    <xdr:to>
      <xdr:col>12</xdr:col>
      <xdr:colOff>266700</xdr:colOff>
      <xdr:row>22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F09ABF-435A-4288-AD77-8A0101828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20</xdr:row>
      <xdr:rowOff>95249</xdr:rowOff>
    </xdr:from>
    <xdr:to>
      <xdr:col>5</xdr:col>
      <xdr:colOff>1123950</xdr:colOff>
      <xdr:row>36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509510-782F-4C3C-8CEA-9977FE048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862012</xdr:colOff>
      <xdr:row>4</xdr:row>
      <xdr:rowOff>152400</xdr:rowOff>
    </xdr:from>
    <xdr:to>
      <xdr:col>11</xdr:col>
      <xdr:colOff>52387</xdr:colOff>
      <xdr:row>19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A3A5E7-CCE4-4928-AC52-6A4A81AD7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481012</xdr:colOff>
      <xdr:row>7</xdr:row>
      <xdr:rowOff>85725</xdr:rowOff>
    </xdr:from>
    <xdr:to>
      <xdr:col>20</xdr:col>
      <xdr:colOff>176212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CFA9F-969B-475F-99FF-35D1D90CC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157162</xdr:colOff>
      <xdr:row>5</xdr:row>
      <xdr:rowOff>171450</xdr:rowOff>
    </xdr:from>
    <xdr:to>
      <xdr:col>11</xdr:col>
      <xdr:colOff>290512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1DBDA-E595-4462-ABAF-277DB40B2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9</xdr:row>
      <xdr:rowOff>28574</xdr:rowOff>
    </xdr:from>
    <xdr:to>
      <xdr:col>14</xdr:col>
      <xdr:colOff>138112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F3A0D-BABE-4B42-A6EF-899C87581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161925</xdr:rowOff>
    </xdr:from>
    <xdr:to>
      <xdr:col>5</xdr:col>
      <xdr:colOff>481013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C9704-B259-4A37-B9DE-7B34A772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10" workbookViewId="0">
      <selection activeCell="F25" sqref="F25"/>
    </sheetView>
  </sheetViews>
  <sheetFormatPr defaultRowHeight="15"/>
  <cols>
    <col min="5" max="5" width="9.42578125" customWidth="1"/>
  </cols>
  <sheetData>
    <row r="1" spans="1:13">
      <c r="A1" t="s">
        <v>3</v>
      </c>
      <c r="B1" t="s">
        <v>2</v>
      </c>
      <c r="C1" t="s">
        <v>1</v>
      </c>
      <c r="D1" t="s">
        <v>0</v>
      </c>
      <c r="E1" t="s">
        <v>45</v>
      </c>
      <c r="F1" t="s">
        <v>46</v>
      </c>
      <c r="H1" t="s">
        <v>4</v>
      </c>
    </row>
    <row r="2" spans="1:13">
      <c r="A2">
        <v>0</v>
      </c>
      <c r="D2">
        <v>1E-4</v>
      </c>
      <c r="F2" t="e">
        <f>E2/C2/1000</f>
        <v>#DIV/0!</v>
      </c>
      <c r="H2" t="s">
        <v>3</v>
      </c>
      <c r="I2" t="s">
        <v>2</v>
      </c>
      <c r="J2" t="s">
        <v>1</v>
      </c>
      <c r="K2" t="s">
        <v>0</v>
      </c>
      <c r="L2" t="s">
        <v>45</v>
      </c>
      <c r="M2" t="s">
        <v>46</v>
      </c>
    </row>
    <row r="3" spans="1:13">
      <c r="A3">
        <v>1</v>
      </c>
      <c r="D3">
        <v>1E-4</v>
      </c>
      <c r="F3" t="e">
        <f t="shared" ref="F3:F8" si="0">E3/C3/1000</f>
        <v>#DIV/0!</v>
      </c>
      <c r="H3">
        <v>0</v>
      </c>
      <c r="I3">
        <v>35661</v>
      </c>
      <c r="J3">
        <v>13</v>
      </c>
      <c r="K3">
        <f t="shared" ref="K3:K9" si="1">J3/I3</f>
        <v>3.6454389949805107E-4</v>
      </c>
      <c r="L3">
        <v>3580271</v>
      </c>
      <c r="M3">
        <f>L3/J3/1000</f>
        <v>275.40546153846157</v>
      </c>
    </row>
    <row r="4" spans="1:13">
      <c r="A4">
        <v>2</v>
      </c>
      <c r="B4">
        <v>8973</v>
      </c>
      <c r="C4">
        <v>94</v>
      </c>
      <c r="D4">
        <f t="shared" ref="D4:D7" si="2">C4/B4</f>
        <v>1.0475872060626324E-2</v>
      </c>
      <c r="E4">
        <v>521330</v>
      </c>
      <c r="F4">
        <f t="shared" si="0"/>
        <v>5.5460638297872338</v>
      </c>
      <c r="H4">
        <v>1</v>
      </c>
      <c r="I4">
        <v>27061</v>
      </c>
      <c r="J4">
        <v>9</v>
      </c>
      <c r="K4">
        <f t="shared" si="1"/>
        <v>3.3258194449576879E-4</v>
      </c>
      <c r="L4">
        <v>2657039</v>
      </c>
      <c r="M4">
        <f t="shared" ref="M4:M9" si="3">L4/J4/1000</f>
        <v>295.22655555555554</v>
      </c>
    </row>
    <row r="5" spans="1:13">
      <c r="A5">
        <v>3</v>
      </c>
      <c r="B5">
        <v>14469</v>
      </c>
      <c r="C5">
        <v>46</v>
      </c>
      <c r="D5">
        <f t="shared" si="2"/>
        <v>3.1792107263805378E-3</v>
      </c>
      <c r="E5">
        <v>890370</v>
      </c>
      <c r="F5">
        <f t="shared" si="0"/>
        <v>19.355869565217393</v>
      </c>
      <c r="H5">
        <v>2</v>
      </c>
      <c r="I5">
        <v>0</v>
      </c>
      <c r="K5">
        <v>1E-4</v>
      </c>
      <c r="L5">
        <v>0</v>
      </c>
      <c r="M5" t="e">
        <f t="shared" si="3"/>
        <v>#DIV/0!</v>
      </c>
    </row>
    <row r="6" spans="1:13">
      <c r="A6">
        <v>4</v>
      </c>
      <c r="B6">
        <v>17336</v>
      </c>
      <c r="C6">
        <v>48</v>
      </c>
      <c r="D6">
        <f t="shared" si="2"/>
        <v>2.7688047992616522E-3</v>
      </c>
      <c r="E6">
        <v>115242</v>
      </c>
      <c r="F6">
        <f t="shared" si="0"/>
        <v>2.4008750000000001</v>
      </c>
      <c r="H6">
        <v>3</v>
      </c>
      <c r="I6">
        <v>0</v>
      </c>
      <c r="K6">
        <v>1E-4</v>
      </c>
      <c r="L6">
        <v>0</v>
      </c>
      <c r="M6" t="e">
        <f t="shared" si="3"/>
        <v>#DIV/0!</v>
      </c>
    </row>
    <row r="7" spans="1:13">
      <c r="A7">
        <v>5</v>
      </c>
      <c r="B7">
        <v>9051</v>
      </c>
      <c r="C7">
        <v>29</v>
      </c>
      <c r="D7">
        <f t="shared" si="2"/>
        <v>3.2040658490774501E-3</v>
      </c>
      <c r="E7">
        <v>562325</v>
      </c>
      <c r="F7">
        <f t="shared" si="0"/>
        <v>19.39051724137931</v>
      </c>
      <c r="H7">
        <v>4</v>
      </c>
      <c r="I7">
        <v>0</v>
      </c>
      <c r="K7">
        <v>1E-4</v>
      </c>
      <c r="L7">
        <v>0</v>
      </c>
      <c r="M7" t="e">
        <f t="shared" si="3"/>
        <v>#DIV/0!</v>
      </c>
    </row>
    <row r="8" spans="1:13">
      <c r="A8">
        <v>6</v>
      </c>
      <c r="D8">
        <v>1E-4</v>
      </c>
      <c r="F8" t="e">
        <f t="shared" si="0"/>
        <v>#DIV/0!</v>
      </c>
      <c r="H8">
        <v>5</v>
      </c>
      <c r="I8">
        <v>36657</v>
      </c>
      <c r="J8">
        <v>10</v>
      </c>
      <c r="K8">
        <f t="shared" si="1"/>
        <v>2.7279919251439017E-4</v>
      </c>
      <c r="L8">
        <v>3179798</v>
      </c>
      <c r="M8">
        <f t="shared" si="3"/>
        <v>317.97980000000001</v>
      </c>
    </row>
    <row r="9" spans="1:13">
      <c r="H9">
        <v>6</v>
      </c>
      <c r="I9">
        <v>34294</v>
      </c>
      <c r="J9">
        <v>11</v>
      </c>
      <c r="K9">
        <f t="shared" si="1"/>
        <v>3.2075581734414185E-4</v>
      </c>
      <c r="L9">
        <v>3011130</v>
      </c>
      <c r="M9">
        <f t="shared" si="3"/>
        <v>273.73909090909086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G4" workbookViewId="0">
      <selection activeCell="I25" sqref="I25"/>
    </sheetView>
  </sheetViews>
  <sheetFormatPr defaultRowHeight="15"/>
  <sheetData>
    <row r="1" spans="1:13">
      <c r="A1" t="s">
        <v>5</v>
      </c>
      <c r="B1" t="s">
        <v>2</v>
      </c>
      <c r="C1" t="s">
        <v>1</v>
      </c>
      <c r="D1" t="s">
        <v>0</v>
      </c>
      <c r="E1" t="s">
        <v>45</v>
      </c>
      <c r="F1" t="s">
        <v>46</v>
      </c>
      <c r="H1" t="s">
        <v>4</v>
      </c>
    </row>
    <row r="2" spans="1:13">
      <c r="A2">
        <v>0</v>
      </c>
      <c r="B2">
        <v>251</v>
      </c>
      <c r="C2">
        <v>1</v>
      </c>
      <c r="D2">
        <f>C2/B2</f>
        <v>3.9840637450199202E-3</v>
      </c>
      <c r="E2">
        <v>11930</v>
      </c>
      <c r="F2">
        <f>E2/C2/1000</f>
        <v>11.93</v>
      </c>
      <c r="H2" t="s">
        <v>5</v>
      </c>
      <c r="I2" t="s">
        <v>2</v>
      </c>
      <c r="J2" t="s">
        <v>1</v>
      </c>
      <c r="K2" t="s">
        <v>0</v>
      </c>
      <c r="L2" t="s">
        <v>45</v>
      </c>
      <c r="M2" t="s">
        <v>46</v>
      </c>
    </row>
    <row r="3" spans="1:13">
      <c r="A3">
        <v>1</v>
      </c>
      <c r="B3">
        <v>228</v>
      </c>
      <c r="C3">
        <v>0</v>
      </c>
      <c r="D3">
        <v>1E-4</v>
      </c>
      <c r="E3">
        <v>10250</v>
      </c>
      <c r="F3" t="e">
        <f t="shared" ref="F3:F25" si="0">E3/C3/1000</f>
        <v>#DIV/0!</v>
      </c>
      <c r="H3">
        <v>0</v>
      </c>
      <c r="I3">
        <v>9433</v>
      </c>
      <c r="J3">
        <v>1</v>
      </c>
      <c r="K3">
        <f>J3/I3</f>
        <v>1.060108131029365E-4</v>
      </c>
      <c r="L3" s="1">
        <v>787059</v>
      </c>
      <c r="M3">
        <f>L3/J3/1000</f>
        <v>787.05899999999997</v>
      </c>
    </row>
    <row r="4" spans="1:13">
      <c r="A4">
        <v>2</v>
      </c>
      <c r="B4">
        <v>158</v>
      </c>
      <c r="C4">
        <v>0</v>
      </c>
      <c r="D4">
        <v>1E-4</v>
      </c>
      <c r="E4">
        <v>5808</v>
      </c>
      <c r="F4" t="e">
        <f t="shared" si="0"/>
        <v>#DIV/0!</v>
      </c>
      <c r="H4">
        <v>1</v>
      </c>
      <c r="I4">
        <v>5236</v>
      </c>
      <c r="J4">
        <v>0</v>
      </c>
      <c r="K4">
        <v>1E-4</v>
      </c>
      <c r="L4" s="1">
        <v>396629</v>
      </c>
      <c r="M4" t="e">
        <f t="shared" ref="M4:M26" si="1">L4/J4/1000</f>
        <v>#DIV/0!</v>
      </c>
    </row>
    <row r="5" spans="1:13">
      <c r="A5">
        <v>3</v>
      </c>
      <c r="B5">
        <v>173</v>
      </c>
      <c r="C5">
        <v>0</v>
      </c>
      <c r="D5">
        <v>1E-4</v>
      </c>
      <c r="E5">
        <v>9625</v>
      </c>
      <c r="F5" t="e">
        <f t="shared" si="0"/>
        <v>#DIV/0!</v>
      </c>
      <c r="H5">
        <v>2</v>
      </c>
      <c r="I5">
        <v>3845</v>
      </c>
      <c r="J5">
        <v>3</v>
      </c>
      <c r="K5">
        <f t="shared" ref="K5:K26" si="2">J5/I5</f>
        <v>7.8023407022106636E-4</v>
      </c>
      <c r="L5" s="1">
        <v>272420</v>
      </c>
      <c r="M5">
        <f t="shared" si="1"/>
        <v>90.806666666666672</v>
      </c>
    </row>
    <row r="6" spans="1:13">
      <c r="A6">
        <v>4</v>
      </c>
      <c r="B6">
        <v>113</v>
      </c>
      <c r="C6">
        <v>2</v>
      </c>
      <c r="D6">
        <f t="shared" ref="D6:D25" si="3">C6/B6</f>
        <v>1.7699115044247787E-2</v>
      </c>
      <c r="E6">
        <v>7244</v>
      </c>
      <c r="F6">
        <f t="shared" si="0"/>
        <v>3.6219999999999999</v>
      </c>
      <c r="H6">
        <v>3</v>
      </c>
      <c r="I6">
        <v>4255</v>
      </c>
      <c r="J6">
        <v>2</v>
      </c>
      <c r="K6">
        <f t="shared" si="2"/>
        <v>4.7003525264394829E-4</v>
      </c>
      <c r="L6" s="1">
        <v>298636</v>
      </c>
      <c r="M6">
        <f t="shared" si="1"/>
        <v>149.31800000000001</v>
      </c>
    </row>
    <row r="7" spans="1:13">
      <c r="A7">
        <v>5</v>
      </c>
      <c r="B7">
        <v>119</v>
      </c>
      <c r="C7">
        <v>0</v>
      </c>
      <c r="D7">
        <v>1E-4</v>
      </c>
      <c r="E7">
        <v>8246</v>
      </c>
      <c r="F7" t="e">
        <f t="shared" si="0"/>
        <v>#DIV/0!</v>
      </c>
      <c r="H7">
        <v>4</v>
      </c>
      <c r="I7">
        <v>3086</v>
      </c>
      <c r="J7">
        <v>1</v>
      </c>
      <c r="K7">
        <f t="shared" si="2"/>
        <v>3.2404406999351912E-4</v>
      </c>
      <c r="L7" s="1">
        <v>217473</v>
      </c>
      <c r="M7">
        <f t="shared" si="1"/>
        <v>217.47300000000001</v>
      </c>
    </row>
    <row r="8" spans="1:13">
      <c r="A8">
        <v>6</v>
      </c>
      <c r="B8">
        <v>99</v>
      </c>
      <c r="C8">
        <v>0</v>
      </c>
      <c r="D8">
        <v>1E-4</v>
      </c>
      <c r="E8">
        <v>7634</v>
      </c>
      <c r="F8" t="e">
        <f t="shared" si="0"/>
        <v>#DIV/0!</v>
      </c>
      <c r="H8">
        <v>5</v>
      </c>
      <c r="I8">
        <v>3087</v>
      </c>
      <c r="J8">
        <v>0</v>
      </c>
      <c r="K8">
        <v>1E-4</v>
      </c>
      <c r="L8" s="1">
        <v>230230</v>
      </c>
      <c r="M8" t="e">
        <f t="shared" si="1"/>
        <v>#DIV/0!</v>
      </c>
    </row>
    <row r="9" spans="1:13">
      <c r="A9">
        <v>7</v>
      </c>
      <c r="B9">
        <v>114</v>
      </c>
      <c r="C9">
        <v>0</v>
      </c>
      <c r="D9">
        <v>1E-4</v>
      </c>
      <c r="E9">
        <v>9523</v>
      </c>
      <c r="F9" t="e">
        <f t="shared" si="0"/>
        <v>#DIV/0!</v>
      </c>
      <c r="H9">
        <v>6</v>
      </c>
      <c r="I9">
        <v>3082</v>
      </c>
      <c r="J9">
        <v>2</v>
      </c>
      <c r="K9">
        <f t="shared" si="2"/>
        <v>6.4892926670992858E-4</v>
      </c>
      <c r="L9" s="1">
        <v>8</v>
      </c>
      <c r="M9">
        <f t="shared" si="1"/>
        <v>4.0000000000000001E-3</v>
      </c>
    </row>
    <row r="10" spans="1:13">
      <c r="A10">
        <v>8</v>
      </c>
      <c r="B10">
        <v>153</v>
      </c>
      <c r="C10">
        <v>1</v>
      </c>
      <c r="D10">
        <f t="shared" si="3"/>
        <v>6.5359477124183009E-3</v>
      </c>
      <c r="E10">
        <v>12527</v>
      </c>
      <c r="F10">
        <f t="shared" si="0"/>
        <v>12.526999999999999</v>
      </c>
      <c r="H10">
        <v>7</v>
      </c>
      <c r="I10">
        <v>3164</v>
      </c>
      <c r="J10">
        <v>2</v>
      </c>
      <c r="K10">
        <f t="shared" si="2"/>
        <v>6.3211125158027818E-4</v>
      </c>
      <c r="L10" s="1">
        <v>263501</v>
      </c>
      <c r="M10">
        <f t="shared" si="1"/>
        <v>131.75049999999999</v>
      </c>
    </row>
    <row r="11" spans="1:13">
      <c r="A11">
        <v>9</v>
      </c>
      <c r="B11">
        <v>263</v>
      </c>
      <c r="C11">
        <v>1</v>
      </c>
      <c r="D11">
        <f t="shared" si="3"/>
        <v>3.8022813688212928E-3</v>
      </c>
      <c r="E11">
        <v>18318</v>
      </c>
      <c r="F11">
        <f t="shared" si="0"/>
        <v>18.318000000000001</v>
      </c>
      <c r="H11">
        <v>8</v>
      </c>
      <c r="I11">
        <v>5335</v>
      </c>
      <c r="J11">
        <v>1</v>
      </c>
      <c r="K11">
        <f t="shared" si="2"/>
        <v>1.8744142455482662E-4</v>
      </c>
      <c r="L11" s="1">
        <v>480993</v>
      </c>
      <c r="M11">
        <f t="shared" si="1"/>
        <v>480.99299999999999</v>
      </c>
    </row>
    <row r="12" spans="1:13">
      <c r="A12">
        <v>10</v>
      </c>
      <c r="B12">
        <v>338</v>
      </c>
      <c r="C12">
        <v>1</v>
      </c>
      <c r="D12">
        <f t="shared" si="3"/>
        <v>2.9585798816568047E-3</v>
      </c>
      <c r="E12">
        <v>24201</v>
      </c>
      <c r="F12">
        <f t="shared" si="0"/>
        <v>24.201000000000001</v>
      </c>
      <c r="H12">
        <v>9</v>
      </c>
      <c r="I12">
        <v>8240</v>
      </c>
      <c r="J12">
        <v>1</v>
      </c>
      <c r="K12">
        <f t="shared" si="2"/>
        <v>1.2135922330097087E-4</v>
      </c>
      <c r="L12" s="1">
        <v>716140</v>
      </c>
      <c r="M12">
        <f t="shared" si="1"/>
        <v>716.14</v>
      </c>
    </row>
    <row r="13" spans="1:13">
      <c r="A13">
        <v>11</v>
      </c>
      <c r="B13">
        <v>373</v>
      </c>
      <c r="C13">
        <v>1</v>
      </c>
      <c r="D13">
        <f t="shared" si="3"/>
        <v>2.6809651474530832E-3</v>
      </c>
      <c r="E13">
        <v>27340</v>
      </c>
      <c r="F13">
        <f t="shared" si="0"/>
        <v>27.34</v>
      </c>
      <c r="H13">
        <v>10</v>
      </c>
      <c r="I13">
        <v>9669</v>
      </c>
      <c r="J13">
        <v>5</v>
      </c>
      <c r="K13">
        <f t="shared" si="2"/>
        <v>5.1711655807218945E-4</v>
      </c>
      <c r="L13" s="1">
        <v>984867</v>
      </c>
      <c r="M13">
        <f t="shared" si="1"/>
        <v>196.9734</v>
      </c>
    </row>
    <row r="14" spans="1:13">
      <c r="A14">
        <v>12</v>
      </c>
      <c r="B14">
        <v>370</v>
      </c>
      <c r="C14">
        <v>2</v>
      </c>
      <c r="D14">
        <f t="shared" si="3"/>
        <v>5.4054054054054057E-3</v>
      </c>
      <c r="E14">
        <v>24625</v>
      </c>
      <c r="F14">
        <f t="shared" si="0"/>
        <v>12.3125</v>
      </c>
      <c r="H14">
        <v>11</v>
      </c>
      <c r="I14">
        <v>9249</v>
      </c>
      <c r="J14">
        <v>4</v>
      </c>
      <c r="K14">
        <f t="shared" si="2"/>
        <v>4.3247918693912856E-4</v>
      </c>
      <c r="L14" s="1">
        <v>975297</v>
      </c>
      <c r="M14">
        <f t="shared" si="1"/>
        <v>243.82425000000001</v>
      </c>
    </row>
    <row r="15" spans="1:13">
      <c r="A15">
        <v>13</v>
      </c>
      <c r="B15">
        <v>2068</v>
      </c>
      <c r="C15">
        <v>6</v>
      </c>
      <c r="D15">
        <f t="shared" si="3"/>
        <v>2.9013539651837525E-3</v>
      </c>
      <c r="E15">
        <v>133255</v>
      </c>
      <c r="F15">
        <f t="shared" si="0"/>
        <v>22.209166666666668</v>
      </c>
      <c r="H15">
        <v>12</v>
      </c>
      <c r="I15">
        <v>9018</v>
      </c>
      <c r="J15">
        <v>4</v>
      </c>
      <c r="K15">
        <f t="shared" si="2"/>
        <v>4.4355732978487467E-4</v>
      </c>
      <c r="L15" s="1">
        <v>959214</v>
      </c>
      <c r="M15">
        <f t="shared" si="1"/>
        <v>239.80350000000001</v>
      </c>
    </row>
    <row r="16" spans="1:13">
      <c r="A16">
        <v>14</v>
      </c>
      <c r="B16">
        <v>2770</v>
      </c>
      <c r="C16">
        <v>7</v>
      </c>
      <c r="D16">
        <f t="shared" si="3"/>
        <v>2.5270758122743681E-3</v>
      </c>
      <c r="E16">
        <v>172522</v>
      </c>
      <c r="F16">
        <f t="shared" si="0"/>
        <v>24.646000000000001</v>
      </c>
      <c r="H16">
        <v>13</v>
      </c>
      <c r="I16">
        <v>9411</v>
      </c>
      <c r="J16">
        <v>5</v>
      </c>
      <c r="K16">
        <f t="shared" si="2"/>
        <v>5.3129316756986506E-4</v>
      </c>
      <c r="L16" s="1">
        <v>973364</v>
      </c>
      <c r="M16">
        <f t="shared" si="1"/>
        <v>194.6728</v>
      </c>
    </row>
    <row r="17" spans="1:13">
      <c r="A17">
        <v>15</v>
      </c>
      <c r="B17">
        <v>5012</v>
      </c>
      <c r="C17">
        <v>10</v>
      </c>
      <c r="D17">
        <f t="shared" si="3"/>
        <v>1.9952114924181963E-3</v>
      </c>
      <c r="E17">
        <v>328066</v>
      </c>
      <c r="F17">
        <f t="shared" si="0"/>
        <v>32.806599999999996</v>
      </c>
      <c r="H17">
        <v>14</v>
      </c>
      <c r="I17">
        <v>10071</v>
      </c>
      <c r="J17">
        <v>2</v>
      </c>
      <c r="K17">
        <f t="shared" si="2"/>
        <v>1.9859001092245059E-4</v>
      </c>
      <c r="L17" s="1">
        <v>987200</v>
      </c>
      <c r="M17">
        <f t="shared" si="1"/>
        <v>493.6</v>
      </c>
    </row>
    <row r="18" spans="1:13">
      <c r="A18">
        <v>16</v>
      </c>
      <c r="B18">
        <v>6021</v>
      </c>
      <c r="C18">
        <v>29</v>
      </c>
      <c r="D18">
        <f t="shared" si="3"/>
        <v>4.8164756684936057E-3</v>
      </c>
      <c r="E18">
        <v>380337</v>
      </c>
      <c r="F18">
        <f t="shared" si="0"/>
        <v>13.11506896551724</v>
      </c>
      <c r="H18">
        <v>15</v>
      </c>
      <c r="I18">
        <v>10096</v>
      </c>
      <c r="J18">
        <v>2</v>
      </c>
      <c r="K18">
        <f t="shared" si="2"/>
        <v>1.9809825673534074E-4</v>
      </c>
      <c r="L18" s="1">
        <v>954822</v>
      </c>
      <c r="M18">
        <f t="shared" si="1"/>
        <v>477.411</v>
      </c>
    </row>
    <row r="19" spans="1:13">
      <c r="A19">
        <v>17</v>
      </c>
      <c r="B19">
        <v>8553</v>
      </c>
      <c r="C19">
        <v>47</v>
      </c>
      <c r="D19">
        <f t="shared" si="3"/>
        <v>5.4951479013211737E-3</v>
      </c>
      <c r="E19">
        <v>519331</v>
      </c>
      <c r="F19">
        <f t="shared" si="0"/>
        <v>11.049595744680852</v>
      </c>
      <c r="H19">
        <v>16</v>
      </c>
      <c r="I19">
        <v>9945</v>
      </c>
      <c r="J19">
        <v>2</v>
      </c>
      <c r="K19">
        <f t="shared" si="2"/>
        <v>2.0110608345902463E-4</v>
      </c>
      <c r="L19" s="1">
        <v>969154</v>
      </c>
      <c r="M19">
        <f t="shared" si="1"/>
        <v>484.577</v>
      </c>
    </row>
    <row r="20" spans="1:13">
      <c r="A20">
        <v>18</v>
      </c>
      <c r="B20">
        <v>6752</v>
      </c>
      <c r="C20">
        <v>43</v>
      </c>
      <c r="D20">
        <f t="shared" si="3"/>
        <v>6.3684834123222747E-3</v>
      </c>
      <c r="E20">
        <v>419134</v>
      </c>
      <c r="F20">
        <f t="shared" si="0"/>
        <v>9.7473023255813942</v>
      </c>
      <c r="H20">
        <v>17</v>
      </c>
      <c r="I20">
        <v>8589</v>
      </c>
      <c r="J20">
        <v>3</v>
      </c>
      <c r="K20">
        <f t="shared" si="2"/>
        <v>3.4928396786587494E-4</v>
      </c>
      <c r="L20" s="1">
        <v>855237</v>
      </c>
      <c r="M20">
        <f t="shared" si="1"/>
        <v>285.07900000000001</v>
      </c>
    </row>
    <row r="21" spans="1:13">
      <c r="A21">
        <v>19</v>
      </c>
      <c r="B21">
        <v>4832</v>
      </c>
      <c r="C21">
        <v>36</v>
      </c>
      <c r="D21">
        <f t="shared" si="3"/>
        <v>7.4503311258278145E-3</v>
      </c>
      <c r="E21">
        <v>323770</v>
      </c>
      <c r="F21">
        <f t="shared" si="0"/>
        <v>8.993611111111111</v>
      </c>
      <c r="H21">
        <v>18</v>
      </c>
      <c r="I21">
        <v>4905</v>
      </c>
      <c r="J21">
        <v>3</v>
      </c>
      <c r="K21">
        <f t="shared" si="2"/>
        <v>6.116207951070336E-4</v>
      </c>
      <c r="L21" s="1">
        <v>478906</v>
      </c>
      <c r="M21">
        <f t="shared" si="1"/>
        <v>159.63533333333334</v>
      </c>
    </row>
    <row r="22" spans="1:13">
      <c r="A22">
        <v>20</v>
      </c>
      <c r="B22">
        <v>1785</v>
      </c>
      <c r="C22">
        <v>3</v>
      </c>
      <c r="D22">
        <f t="shared" si="3"/>
        <v>1.6806722689075631E-3</v>
      </c>
      <c r="E22">
        <v>117719</v>
      </c>
      <c r="F22">
        <f t="shared" si="0"/>
        <v>39.239666666666665</v>
      </c>
      <c r="H22">
        <v>19</v>
      </c>
      <c r="I22">
        <v>3928</v>
      </c>
      <c r="J22">
        <v>0</v>
      </c>
      <c r="K22">
        <v>1E-4</v>
      </c>
      <c r="L22" s="1">
        <v>376831</v>
      </c>
      <c r="M22" t="e">
        <f t="shared" si="1"/>
        <v>#DIV/0!</v>
      </c>
    </row>
    <row r="23" spans="1:13">
      <c r="A23">
        <v>21</v>
      </c>
      <c r="B23">
        <v>2891</v>
      </c>
      <c r="C23">
        <v>10</v>
      </c>
      <c r="D23">
        <f t="shared" si="3"/>
        <v>3.4590107229332413E-3</v>
      </c>
      <c r="E23">
        <v>179105</v>
      </c>
      <c r="F23">
        <f t="shared" si="0"/>
        <v>17.910499999999999</v>
      </c>
      <c r="H23">
        <v>20</v>
      </c>
      <c r="I23">
        <v>29</v>
      </c>
      <c r="J23">
        <v>0</v>
      </c>
      <c r="K23">
        <v>1E-4</v>
      </c>
      <c r="L23" s="1">
        <v>2565</v>
      </c>
      <c r="M23" t="e">
        <f t="shared" si="1"/>
        <v>#DIV/0!</v>
      </c>
    </row>
    <row r="24" spans="1:13">
      <c r="A24">
        <v>22</v>
      </c>
      <c r="B24">
        <v>3373</v>
      </c>
      <c r="C24">
        <v>9</v>
      </c>
      <c r="D24">
        <f t="shared" si="3"/>
        <v>2.6682478505781204E-3</v>
      </c>
      <c r="E24">
        <v>210847</v>
      </c>
      <c r="F24">
        <f t="shared" si="0"/>
        <v>23.427444444444447</v>
      </c>
      <c r="H24">
        <v>21</v>
      </c>
      <c r="I24">
        <v>0</v>
      </c>
      <c r="J24">
        <v>0</v>
      </c>
      <c r="K24" t="e">
        <f t="shared" si="2"/>
        <v>#DIV/0!</v>
      </c>
      <c r="L24" s="1">
        <v>0</v>
      </c>
      <c r="M24" t="e">
        <f t="shared" si="1"/>
        <v>#DIV/0!</v>
      </c>
    </row>
    <row r="25" spans="1:13">
      <c r="A25">
        <v>23</v>
      </c>
      <c r="B25">
        <v>2960</v>
      </c>
      <c r="C25">
        <v>8</v>
      </c>
      <c r="D25">
        <f t="shared" si="3"/>
        <v>2.7027027027027029E-3</v>
      </c>
      <c r="E25">
        <v>167910</v>
      </c>
      <c r="F25">
        <f t="shared" si="0"/>
        <v>20.98875</v>
      </c>
      <c r="H25">
        <v>22</v>
      </c>
      <c r="I25">
        <v>0</v>
      </c>
      <c r="J25">
        <v>0</v>
      </c>
      <c r="K25" t="e">
        <f t="shared" si="2"/>
        <v>#DIV/0!</v>
      </c>
      <c r="L25" s="1">
        <v>0</v>
      </c>
      <c r="M25" t="e">
        <f t="shared" si="1"/>
        <v>#DIV/0!</v>
      </c>
    </row>
    <row r="26" spans="1:13">
      <c r="H26">
        <v>23</v>
      </c>
      <c r="I26">
        <v>0</v>
      </c>
      <c r="J26">
        <v>0</v>
      </c>
      <c r="K26" t="e">
        <f t="shared" si="2"/>
        <v>#DIV/0!</v>
      </c>
      <c r="L26" s="1">
        <v>0</v>
      </c>
      <c r="M26" t="e">
        <f t="shared" si="1"/>
        <v>#DIV/0!</v>
      </c>
    </row>
    <row r="27" spans="1:13">
      <c r="L2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C4" workbookViewId="0">
      <selection activeCell="K2" sqref="K2"/>
    </sheetView>
  </sheetViews>
  <sheetFormatPr defaultRowHeight="15"/>
  <cols>
    <col min="1" max="1" width="10.5703125" style="2" bestFit="1" customWidth="1"/>
    <col min="8" max="8" width="10.5703125" style="2" bestFit="1" customWidth="1"/>
  </cols>
  <sheetData>
    <row r="1" spans="1:13">
      <c r="A1" s="2" t="s">
        <v>6</v>
      </c>
      <c r="B1" t="s">
        <v>2</v>
      </c>
      <c r="C1" t="s">
        <v>1</v>
      </c>
      <c r="D1" t="s">
        <v>0</v>
      </c>
      <c r="E1" t="s">
        <v>47</v>
      </c>
      <c r="F1" t="s">
        <v>90</v>
      </c>
      <c r="H1" s="2" t="s">
        <v>4</v>
      </c>
      <c r="I1" t="s">
        <v>2</v>
      </c>
      <c r="J1" t="s">
        <v>1</v>
      </c>
      <c r="K1" t="s">
        <v>0</v>
      </c>
      <c r="L1" t="s">
        <v>47</v>
      </c>
      <c r="M1" t="s">
        <v>90</v>
      </c>
    </row>
    <row r="2" spans="1:13">
      <c r="A2" s="2" t="s">
        <v>57</v>
      </c>
      <c r="B2">
        <v>9</v>
      </c>
      <c r="C2">
        <v>0</v>
      </c>
      <c r="D2">
        <f t="shared" ref="D2:D35" si="0">C2/B2</f>
        <v>0</v>
      </c>
      <c r="E2">
        <v>484</v>
      </c>
      <c r="F2" t="e">
        <f>E2/C2/1000</f>
        <v>#DIV/0!</v>
      </c>
      <c r="H2" s="2" t="s">
        <v>6</v>
      </c>
      <c r="I2">
        <v>133673</v>
      </c>
      <c r="J2">
        <v>43</v>
      </c>
      <c r="K2">
        <f>J2/I2</f>
        <v>3.2168051887815791E-4</v>
      </c>
      <c r="L2" s="1">
        <v>12428238</v>
      </c>
      <c r="M2">
        <f>L2/J2/1000</f>
        <v>289.02879069767442</v>
      </c>
    </row>
    <row r="3" spans="1:13">
      <c r="A3" s="2" t="s">
        <v>58</v>
      </c>
      <c r="B3">
        <v>2203</v>
      </c>
      <c r="C3">
        <v>5</v>
      </c>
      <c r="D3">
        <f t="shared" si="0"/>
        <v>2.2696323195642307E-3</v>
      </c>
      <c r="E3" s="1">
        <v>155772</v>
      </c>
      <c r="F3">
        <f t="shared" ref="F3:F35" si="1">E3/C3/1000</f>
        <v>31.154400000000003</v>
      </c>
      <c r="H3" s="2" t="s">
        <v>56</v>
      </c>
      <c r="K3">
        <v>0</v>
      </c>
    </row>
    <row r="4" spans="1:13">
      <c r="A4" s="2" t="s">
        <v>59</v>
      </c>
      <c r="B4">
        <v>1480</v>
      </c>
      <c r="C4">
        <v>4</v>
      </c>
      <c r="D4">
        <f t="shared" si="0"/>
        <v>2.7027027027027029E-3</v>
      </c>
      <c r="E4" s="1">
        <v>91187</v>
      </c>
      <c r="F4">
        <f t="shared" si="1"/>
        <v>22.796749999999999</v>
      </c>
      <c r="K4">
        <v>0</v>
      </c>
    </row>
    <row r="5" spans="1:13">
      <c r="A5" s="2" t="s">
        <v>60</v>
      </c>
      <c r="B5">
        <v>1749</v>
      </c>
      <c r="C5">
        <v>6</v>
      </c>
      <c r="D5">
        <f t="shared" si="0"/>
        <v>3.4305317324185248E-3</v>
      </c>
      <c r="E5" s="1">
        <v>115693</v>
      </c>
      <c r="F5">
        <f t="shared" si="1"/>
        <v>19.282166666666669</v>
      </c>
      <c r="K5">
        <v>0</v>
      </c>
    </row>
    <row r="6" spans="1:13">
      <c r="A6" s="2" t="s">
        <v>61</v>
      </c>
      <c r="B6">
        <v>1035</v>
      </c>
      <c r="C6">
        <v>5</v>
      </c>
      <c r="D6">
        <f t="shared" si="0"/>
        <v>4.830917874396135E-3</v>
      </c>
      <c r="E6" s="1">
        <v>64792</v>
      </c>
      <c r="F6">
        <f t="shared" si="1"/>
        <v>12.958399999999999</v>
      </c>
      <c r="K6">
        <v>0</v>
      </c>
    </row>
    <row r="7" spans="1:13">
      <c r="A7" s="2" t="s">
        <v>62</v>
      </c>
      <c r="B7">
        <v>376</v>
      </c>
      <c r="C7">
        <v>1</v>
      </c>
      <c r="D7">
        <f t="shared" si="0"/>
        <v>2.6595744680851063E-3</v>
      </c>
      <c r="E7" s="1">
        <v>26018</v>
      </c>
      <c r="F7">
        <f t="shared" si="1"/>
        <v>26.018000000000001</v>
      </c>
      <c r="K7">
        <v>0</v>
      </c>
    </row>
    <row r="8" spans="1:13">
      <c r="A8" s="2" t="s">
        <v>63</v>
      </c>
      <c r="B8">
        <v>950</v>
      </c>
      <c r="C8">
        <v>6</v>
      </c>
      <c r="D8">
        <f t="shared" si="0"/>
        <v>6.3157894736842104E-3</v>
      </c>
      <c r="E8" s="1">
        <v>58056</v>
      </c>
      <c r="F8">
        <f t="shared" si="1"/>
        <v>9.6760000000000002</v>
      </c>
      <c r="K8">
        <v>0</v>
      </c>
    </row>
    <row r="9" spans="1:13">
      <c r="A9" s="2" t="s">
        <v>64</v>
      </c>
      <c r="B9">
        <v>724</v>
      </c>
      <c r="C9">
        <v>3</v>
      </c>
      <c r="D9">
        <f t="shared" si="0"/>
        <v>4.1436464088397788E-3</v>
      </c>
      <c r="E9" s="1">
        <v>41701</v>
      </c>
      <c r="F9">
        <f t="shared" si="1"/>
        <v>13.900333333333334</v>
      </c>
      <c r="K9">
        <v>0</v>
      </c>
    </row>
    <row r="10" spans="1:13">
      <c r="A10" s="2" t="s">
        <v>65</v>
      </c>
      <c r="B10">
        <v>713</v>
      </c>
      <c r="C10">
        <v>1</v>
      </c>
      <c r="D10">
        <f t="shared" si="0"/>
        <v>1.4025245441795231E-3</v>
      </c>
      <c r="E10" s="1">
        <v>45901</v>
      </c>
      <c r="F10">
        <f t="shared" si="1"/>
        <v>45.901000000000003</v>
      </c>
      <c r="K10">
        <v>0</v>
      </c>
    </row>
    <row r="11" spans="1:13">
      <c r="A11" s="2" t="s">
        <v>66</v>
      </c>
      <c r="B11">
        <v>1541</v>
      </c>
      <c r="C11">
        <v>2</v>
      </c>
      <c r="D11">
        <f t="shared" si="0"/>
        <v>1.2978585334198572E-3</v>
      </c>
      <c r="E11" s="1">
        <v>115800</v>
      </c>
      <c r="F11">
        <f t="shared" si="1"/>
        <v>57.9</v>
      </c>
      <c r="G11" s="1"/>
      <c r="K11">
        <v>0</v>
      </c>
    </row>
    <row r="12" spans="1:13">
      <c r="A12" s="2" t="s">
        <v>67</v>
      </c>
      <c r="B12">
        <v>2813</v>
      </c>
      <c r="C12">
        <v>8</v>
      </c>
      <c r="D12">
        <f t="shared" si="0"/>
        <v>2.8439388553146107E-3</v>
      </c>
      <c r="E12" s="1">
        <v>179876</v>
      </c>
      <c r="F12">
        <f t="shared" si="1"/>
        <v>22.484500000000001</v>
      </c>
      <c r="G12" s="1"/>
      <c r="K12">
        <v>0</v>
      </c>
    </row>
    <row r="13" spans="1:13">
      <c r="A13" s="2" t="s">
        <v>68</v>
      </c>
      <c r="B13">
        <v>4535</v>
      </c>
      <c r="C13">
        <v>24</v>
      </c>
      <c r="D13">
        <f t="shared" si="0"/>
        <v>5.2921719955898562E-3</v>
      </c>
      <c r="E13" s="1">
        <v>256240</v>
      </c>
      <c r="F13">
        <f t="shared" si="1"/>
        <v>10.676666666666666</v>
      </c>
      <c r="G13" s="1"/>
      <c r="K13">
        <v>0</v>
      </c>
    </row>
    <row r="14" spans="1:13">
      <c r="A14" s="2" t="s">
        <v>69</v>
      </c>
      <c r="B14">
        <v>1181</v>
      </c>
      <c r="C14">
        <v>4</v>
      </c>
      <c r="D14">
        <f t="shared" si="0"/>
        <v>3.3869602032176121E-3</v>
      </c>
      <c r="E14" s="1">
        <v>76339</v>
      </c>
      <c r="F14">
        <f t="shared" si="1"/>
        <v>19.08475</v>
      </c>
      <c r="G14" s="1"/>
      <c r="K14">
        <v>0</v>
      </c>
    </row>
    <row r="15" spans="1:13">
      <c r="A15" s="2" t="s">
        <v>70</v>
      </c>
      <c r="B15">
        <v>2579</v>
      </c>
      <c r="C15">
        <v>17</v>
      </c>
      <c r="D15">
        <f t="shared" si="0"/>
        <v>6.5917022101589767E-3</v>
      </c>
      <c r="E15" s="1">
        <v>162239</v>
      </c>
      <c r="F15">
        <f t="shared" si="1"/>
        <v>9.5434705882352944</v>
      </c>
      <c r="G15" s="1"/>
      <c r="K15">
        <v>0</v>
      </c>
    </row>
    <row r="16" spans="1:13">
      <c r="A16" s="2" t="s">
        <v>71</v>
      </c>
      <c r="B16">
        <v>1191</v>
      </c>
      <c r="C16">
        <v>6</v>
      </c>
      <c r="D16">
        <f t="shared" si="0"/>
        <v>5.0377833753148613E-3</v>
      </c>
      <c r="E16" s="1">
        <v>67350</v>
      </c>
      <c r="F16">
        <f t="shared" si="1"/>
        <v>11.225</v>
      </c>
      <c r="G16" s="1"/>
      <c r="K16">
        <v>0</v>
      </c>
    </row>
    <row r="17" spans="1:11">
      <c r="A17" s="2" t="s">
        <v>72</v>
      </c>
      <c r="B17">
        <v>1568</v>
      </c>
      <c r="C17">
        <v>4</v>
      </c>
      <c r="D17">
        <f t="shared" si="0"/>
        <v>2.5510204081632651E-3</v>
      </c>
      <c r="E17" s="1">
        <v>103131</v>
      </c>
      <c r="F17">
        <f t="shared" si="1"/>
        <v>25.78275</v>
      </c>
      <c r="G17" s="1"/>
      <c r="K17">
        <v>0</v>
      </c>
    </row>
    <row r="18" spans="1:11">
      <c r="A18" s="2" t="s">
        <v>73</v>
      </c>
      <c r="B18">
        <v>1895</v>
      </c>
      <c r="C18">
        <v>12</v>
      </c>
      <c r="D18">
        <f t="shared" si="0"/>
        <v>6.3324538258575196E-3</v>
      </c>
      <c r="E18" s="1">
        <v>123354</v>
      </c>
      <c r="F18">
        <f t="shared" si="1"/>
        <v>10.279500000000001</v>
      </c>
      <c r="G18" s="1"/>
      <c r="K18">
        <v>0</v>
      </c>
    </row>
    <row r="19" spans="1:11">
      <c r="A19" s="2" t="s">
        <v>74</v>
      </c>
      <c r="B19">
        <v>1722</v>
      </c>
      <c r="C19">
        <v>6</v>
      </c>
      <c r="D19">
        <f t="shared" si="0"/>
        <v>3.4843205574912892E-3</v>
      </c>
      <c r="E19" s="1">
        <v>105131</v>
      </c>
      <c r="F19">
        <f t="shared" si="1"/>
        <v>17.521833333333333</v>
      </c>
      <c r="G19" s="1"/>
      <c r="K19">
        <v>0</v>
      </c>
    </row>
    <row r="20" spans="1:11">
      <c r="A20" s="2" t="s">
        <v>75</v>
      </c>
      <c r="B20">
        <v>3277</v>
      </c>
      <c r="C20">
        <v>21</v>
      </c>
      <c r="D20">
        <f t="shared" si="0"/>
        <v>6.4083002746414403E-3</v>
      </c>
      <c r="E20" s="1">
        <v>178168</v>
      </c>
      <c r="F20">
        <f t="shared" si="1"/>
        <v>8.4841904761904772</v>
      </c>
      <c r="G20" s="1"/>
      <c r="K20">
        <v>0</v>
      </c>
    </row>
    <row r="21" spans="1:11">
      <c r="A21" s="2" t="s">
        <v>56</v>
      </c>
      <c r="B21">
        <v>10227</v>
      </c>
      <c r="C21">
        <v>43</v>
      </c>
      <c r="D21">
        <f t="shared" si="0"/>
        <v>4.2045565659528696E-3</v>
      </c>
      <c r="E21" s="1">
        <v>639942</v>
      </c>
      <c r="F21">
        <f t="shared" si="1"/>
        <v>14.882372093023255</v>
      </c>
      <c r="G21" s="1"/>
      <c r="K21">
        <f>J2/I2</f>
        <v>3.2168051887815791E-4</v>
      </c>
    </row>
    <row r="22" spans="1:11">
      <c r="A22" s="2" t="s">
        <v>76</v>
      </c>
      <c r="B22">
        <v>907</v>
      </c>
      <c r="C22">
        <v>9</v>
      </c>
      <c r="D22">
        <f t="shared" si="0"/>
        <v>9.9228224917309819E-3</v>
      </c>
      <c r="E22" s="1">
        <v>54946</v>
      </c>
      <c r="F22">
        <f t="shared" si="1"/>
        <v>6.1051111111111114</v>
      </c>
      <c r="G22" s="1"/>
      <c r="K22">
        <v>0</v>
      </c>
    </row>
    <row r="23" spans="1:11">
      <c r="A23" s="2" t="s">
        <v>77</v>
      </c>
      <c r="B23">
        <v>277</v>
      </c>
      <c r="C23">
        <v>2</v>
      </c>
      <c r="D23">
        <f t="shared" si="0"/>
        <v>7.2202166064981952E-3</v>
      </c>
      <c r="E23" s="1">
        <v>19237</v>
      </c>
      <c r="F23">
        <f t="shared" si="1"/>
        <v>9.6184999999999992</v>
      </c>
      <c r="G23" s="1"/>
      <c r="K23">
        <v>0</v>
      </c>
    </row>
    <row r="24" spans="1:11">
      <c r="A24" s="2" t="s">
        <v>78</v>
      </c>
      <c r="B24">
        <v>936</v>
      </c>
      <c r="C24">
        <v>4</v>
      </c>
      <c r="D24">
        <f t="shared" si="0"/>
        <v>4.2735042735042739E-3</v>
      </c>
      <c r="E24" s="1">
        <v>60841</v>
      </c>
      <c r="F24">
        <f t="shared" si="1"/>
        <v>15.21025</v>
      </c>
      <c r="G24" s="1"/>
      <c r="K24">
        <v>0</v>
      </c>
    </row>
    <row r="25" spans="1:11">
      <c r="A25" s="2" t="s">
        <v>79</v>
      </c>
      <c r="B25">
        <v>2386</v>
      </c>
      <c r="C25">
        <v>10</v>
      </c>
      <c r="D25">
        <f t="shared" si="0"/>
        <v>4.1911148365465214E-3</v>
      </c>
      <c r="E25" s="1">
        <v>144617</v>
      </c>
      <c r="F25">
        <f t="shared" si="1"/>
        <v>14.4617</v>
      </c>
      <c r="G25" s="1"/>
      <c r="K25">
        <v>0</v>
      </c>
    </row>
    <row r="26" spans="1:11">
      <c r="A26" s="2" t="s">
        <v>80</v>
      </c>
      <c r="B26">
        <v>830</v>
      </c>
      <c r="C26">
        <v>3</v>
      </c>
      <c r="D26">
        <f t="shared" si="0"/>
        <v>3.6144578313253013E-3</v>
      </c>
      <c r="E26" s="1">
        <v>48552</v>
      </c>
      <c r="F26">
        <f t="shared" si="1"/>
        <v>16.184000000000001</v>
      </c>
      <c r="G26" s="1"/>
      <c r="K26">
        <v>0</v>
      </c>
    </row>
    <row r="27" spans="1:11">
      <c r="A27" s="2" t="s">
        <v>81</v>
      </c>
      <c r="B27">
        <v>784</v>
      </c>
      <c r="C27">
        <v>5</v>
      </c>
      <c r="D27">
        <f t="shared" si="0"/>
        <v>6.3775510204081634E-3</v>
      </c>
      <c r="E27" s="1">
        <v>62102</v>
      </c>
      <c r="F27">
        <f t="shared" si="1"/>
        <v>12.420399999999999</v>
      </c>
      <c r="G27" s="1"/>
      <c r="K27">
        <v>0</v>
      </c>
    </row>
    <row r="28" spans="1:11">
      <c r="A28" s="2" t="s">
        <v>82</v>
      </c>
      <c r="B28">
        <v>894</v>
      </c>
      <c r="C28">
        <v>4</v>
      </c>
      <c r="D28">
        <f t="shared" si="0"/>
        <v>4.4742729306487695E-3</v>
      </c>
      <c r="E28" s="1">
        <v>593</v>
      </c>
      <c r="F28">
        <f t="shared" si="1"/>
        <v>0.14824999999999999</v>
      </c>
      <c r="G28" s="1"/>
      <c r="K28">
        <v>0</v>
      </c>
    </row>
    <row r="29" spans="1:11">
      <c r="A29" s="2" t="s">
        <v>83</v>
      </c>
      <c r="B29">
        <v>272</v>
      </c>
      <c r="C29">
        <v>0</v>
      </c>
      <c r="D29">
        <f t="shared" si="0"/>
        <v>0</v>
      </c>
      <c r="E29" s="1">
        <v>62005</v>
      </c>
      <c r="F29" t="e">
        <f t="shared" si="1"/>
        <v>#DIV/0!</v>
      </c>
      <c r="G29" s="1"/>
      <c r="K29">
        <v>0</v>
      </c>
    </row>
    <row r="30" spans="1:11">
      <c r="A30" s="2" t="s">
        <v>84</v>
      </c>
      <c r="B30">
        <v>11</v>
      </c>
      <c r="C30">
        <v>0</v>
      </c>
      <c r="D30">
        <f t="shared" si="0"/>
        <v>0</v>
      </c>
      <c r="E30" s="1">
        <v>19376</v>
      </c>
      <c r="F30" t="e">
        <f t="shared" si="1"/>
        <v>#DIV/0!</v>
      </c>
      <c r="G30" s="1"/>
      <c r="K30">
        <v>0</v>
      </c>
    </row>
    <row r="31" spans="1:11">
      <c r="A31" s="2" t="s">
        <v>85</v>
      </c>
      <c r="B31">
        <v>84</v>
      </c>
      <c r="C31">
        <v>0</v>
      </c>
      <c r="D31">
        <f t="shared" si="0"/>
        <v>0</v>
      </c>
      <c r="E31" s="1">
        <v>5065</v>
      </c>
      <c r="F31" t="e">
        <f t="shared" si="1"/>
        <v>#DIV/0!</v>
      </c>
      <c r="G31" s="1"/>
      <c r="K31">
        <v>0</v>
      </c>
    </row>
    <row r="32" spans="1:11">
      <c r="A32" s="2" t="s">
        <v>86</v>
      </c>
      <c r="B32">
        <v>93</v>
      </c>
      <c r="C32">
        <v>0</v>
      </c>
      <c r="D32">
        <f t="shared" si="0"/>
        <v>0</v>
      </c>
      <c r="E32" s="1">
        <v>6362</v>
      </c>
      <c r="F32" t="e">
        <f t="shared" si="1"/>
        <v>#DIV/0!</v>
      </c>
      <c r="G32" s="1"/>
      <c r="K32">
        <v>0</v>
      </c>
    </row>
    <row r="33" spans="1:11">
      <c r="A33" s="2" t="s">
        <v>87</v>
      </c>
      <c r="B33">
        <v>298</v>
      </c>
      <c r="C33">
        <v>0</v>
      </c>
      <c r="D33">
        <f t="shared" si="0"/>
        <v>0</v>
      </c>
      <c r="E33" s="1">
        <v>19939</v>
      </c>
      <c r="F33" t="e">
        <f t="shared" si="1"/>
        <v>#DIV/0!</v>
      </c>
      <c r="G33" s="1"/>
      <c r="K33">
        <v>0</v>
      </c>
    </row>
    <row r="34" spans="1:11">
      <c r="A34" s="2" t="s">
        <v>88</v>
      </c>
      <c r="B34">
        <v>128</v>
      </c>
      <c r="C34">
        <v>1</v>
      </c>
      <c r="D34">
        <f t="shared" si="0"/>
        <v>7.8125E-3</v>
      </c>
      <c r="E34" s="1">
        <v>8943</v>
      </c>
      <c r="F34">
        <f t="shared" si="1"/>
        <v>8.9429999999999996</v>
      </c>
      <c r="G34" s="1"/>
      <c r="K34">
        <v>0</v>
      </c>
    </row>
    <row r="35" spans="1:11">
      <c r="A35" s="2" t="s">
        <v>89</v>
      </c>
      <c r="B35">
        <v>161</v>
      </c>
      <c r="C35">
        <v>0</v>
      </c>
      <c r="D35">
        <f t="shared" si="0"/>
        <v>0</v>
      </c>
      <c r="E35" s="1">
        <v>9515</v>
      </c>
      <c r="F35" t="e">
        <f t="shared" si="1"/>
        <v>#DIV/0!</v>
      </c>
      <c r="G35" s="1"/>
      <c r="K35">
        <v>0</v>
      </c>
    </row>
    <row r="36" spans="1:11">
      <c r="G36" s="1"/>
    </row>
    <row r="37" spans="1:11">
      <c r="G37" s="1"/>
    </row>
    <row r="38" spans="1:11">
      <c r="G38" s="1"/>
    </row>
  </sheetData>
  <sortState ref="A2:D35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H24" sqref="H24"/>
    </sheetView>
  </sheetViews>
  <sheetFormatPr defaultRowHeight="15"/>
  <cols>
    <col min="1" max="1" width="21.5703125" bestFit="1" customWidth="1"/>
    <col min="2" max="2" width="9.85546875" bestFit="1" customWidth="1"/>
    <col min="6" max="6" width="23.5703125" bestFit="1" customWidth="1"/>
    <col min="8" max="8" width="20.5703125" bestFit="1" customWidth="1"/>
    <col min="13" max="13" width="20.5703125" bestFit="1" customWidth="1"/>
  </cols>
  <sheetData>
    <row r="1" spans="1:18">
      <c r="A1" t="s">
        <v>14</v>
      </c>
      <c r="B1" t="s">
        <v>14</v>
      </c>
      <c r="C1" t="s">
        <v>1</v>
      </c>
      <c r="D1" t="s">
        <v>0</v>
      </c>
      <c r="E1" t="s">
        <v>47</v>
      </c>
      <c r="F1" t="s">
        <v>90</v>
      </c>
      <c r="M1" t="s">
        <v>4</v>
      </c>
    </row>
    <row r="2" spans="1:18">
      <c r="A2" s="1" t="s">
        <v>7</v>
      </c>
      <c r="B2">
        <v>48738</v>
      </c>
      <c r="C2">
        <v>212</v>
      </c>
      <c r="D2">
        <f>C2/B2</f>
        <v>4.3497886659280231E-3</v>
      </c>
      <c r="E2">
        <v>3063680</v>
      </c>
      <c r="F2">
        <f>E2/C2/1000</f>
        <v>14.451320754716981</v>
      </c>
      <c r="M2" t="s">
        <v>14</v>
      </c>
      <c r="N2" t="s">
        <v>2</v>
      </c>
      <c r="O2" t="s">
        <v>1</v>
      </c>
      <c r="P2" t="s">
        <v>0</v>
      </c>
      <c r="Q2" t="s">
        <v>45</v>
      </c>
      <c r="R2" t="s">
        <v>46</v>
      </c>
    </row>
    <row r="3" spans="1:18">
      <c r="A3" s="1" t="s">
        <v>8</v>
      </c>
      <c r="B3">
        <v>856</v>
      </c>
      <c r="C3">
        <v>5</v>
      </c>
      <c r="D3">
        <f t="shared" ref="D3:D8" si="0">C3/B3</f>
        <v>5.8411214953271026E-3</v>
      </c>
      <c r="E3">
        <v>52301</v>
      </c>
      <c r="F3">
        <f>E3/C3/1000</f>
        <v>10.4602</v>
      </c>
      <c r="M3" s="1" t="s">
        <v>15</v>
      </c>
      <c r="N3">
        <v>74829</v>
      </c>
      <c r="O3">
        <v>27</v>
      </c>
      <c r="P3">
        <f>O3/N3</f>
        <v>3.6082267570059737E-4</v>
      </c>
      <c r="Q3">
        <v>6837890</v>
      </c>
      <c r="R3">
        <f>Q3/O3/1000</f>
        <v>253.25518518518518</v>
      </c>
    </row>
    <row r="4" spans="1:18">
      <c r="A4" s="1" t="s">
        <v>9</v>
      </c>
      <c r="B4">
        <v>125</v>
      </c>
      <c r="C4">
        <v>0</v>
      </c>
      <c r="D4">
        <f t="shared" si="0"/>
        <v>0</v>
      </c>
      <c r="M4" s="1" t="s">
        <v>16</v>
      </c>
      <c r="N4">
        <v>52648</v>
      </c>
      <c r="O4">
        <v>12</v>
      </c>
      <c r="P4">
        <f t="shared" ref="P4:P17" si="1">O4/N4</f>
        <v>2.2792888618750949E-4</v>
      </c>
      <c r="Q4">
        <v>5050022</v>
      </c>
      <c r="R4">
        <f t="shared" ref="R4:R17" si="2">Q4/O4/1000</f>
        <v>420.83516666666668</v>
      </c>
    </row>
    <row r="5" spans="1:18">
      <c r="A5" s="1" t="s">
        <v>10</v>
      </c>
      <c r="B5">
        <v>91</v>
      </c>
      <c r="C5">
        <v>0</v>
      </c>
      <c r="D5">
        <f t="shared" si="0"/>
        <v>0</v>
      </c>
      <c r="M5" s="1" t="s">
        <v>17</v>
      </c>
      <c r="N5">
        <v>1335</v>
      </c>
      <c r="R5" t="e">
        <f t="shared" si="2"/>
        <v>#DIV/0!</v>
      </c>
    </row>
    <row r="6" spans="1:18">
      <c r="A6" s="1" t="s">
        <v>13</v>
      </c>
      <c r="B6">
        <v>10</v>
      </c>
      <c r="C6">
        <v>0</v>
      </c>
      <c r="D6">
        <f t="shared" si="0"/>
        <v>0</v>
      </c>
      <c r="M6" s="1" t="s">
        <v>18</v>
      </c>
      <c r="N6">
        <v>1302</v>
      </c>
      <c r="R6" t="e">
        <f t="shared" si="2"/>
        <v>#DIV/0!</v>
      </c>
    </row>
    <row r="7" spans="1:18">
      <c r="A7" s="1" t="s">
        <v>12</v>
      </c>
      <c r="B7">
        <v>8</v>
      </c>
      <c r="C7">
        <v>0</v>
      </c>
      <c r="D7">
        <f t="shared" si="0"/>
        <v>0</v>
      </c>
      <c r="M7" s="1" t="s">
        <v>19</v>
      </c>
      <c r="N7">
        <v>1137</v>
      </c>
      <c r="O7">
        <v>2</v>
      </c>
      <c r="P7">
        <f t="shared" si="1"/>
        <v>1.7590149516270889E-3</v>
      </c>
      <c r="Q7">
        <v>103965</v>
      </c>
      <c r="R7">
        <f t="shared" si="2"/>
        <v>51.982500000000002</v>
      </c>
    </row>
    <row r="8" spans="1:18">
      <c r="A8" s="1" t="s">
        <v>11</v>
      </c>
      <c r="B8">
        <v>1</v>
      </c>
      <c r="C8">
        <v>0</v>
      </c>
      <c r="D8">
        <f t="shared" si="0"/>
        <v>0</v>
      </c>
      <c r="M8" s="1" t="s">
        <v>20</v>
      </c>
      <c r="N8">
        <v>798</v>
      </c>
      <c r="R8" t="e">
        <f t="shared" si="2"/>
        <v>#DIV/0!</v>
      </c>
    </row>
    <row r="9" spans="1:18">
      <c r="M9" s="1" t="s">
        <v>21</v>
      </c>
      <c r="N9">
        <v>579</v>
      </c>
      <c r="R9" t="e">
        <f t="shared" si="2"/>
        <v>#DIV/0!</v>
      </c>
    </row>
    <row r="10" spans="1:18">
      <c r="M10" s="1" t="s">
        <v>22</v>
      </c>
      <c r="N10">
        <v>262</v>
      </c>
      <c r="R10" t="e">
        <f t="shared" si="2"/>
        <v>#DIV/0!</v>
      </c>
    </row>
    <row r="11" spans="1:18">
      <c r="M11" s="1" t="s">
        <v>23</v>
      </c>
      <c r="N11">
        <v>162</v>
      </c>
      <c r="O11">
        <v>1</v>
      </c>
      <c r="P11">
        <f t="shared" si="1"/>
        <v>6.1728395061728392E-3</v>
      </c>
      <c r="Q11">
        <v>14907</v>
      </c>
      <c r="R11">
        <f t="shared" si="2"/>
        <v>14.907</v>
      </c>
    </row>
    <row r="12" spans="1:18">
      <c r="M12" s="1" t="s">
        <v>24</v>
      </c>
      <c r="N12">
        <v>149</v>
      </c>
      <c r="R12" t="e">
        <f t="shared" si="2"/>
        <v>#DIV/0!</v>
      </c>
    </row>
    <row r="13" spans="1:18">
      <c r="M13" s="1" t="s">
        <v>25</v>
      </c>
      <c r="N13">
        <v>131</v>
      </c>
      <c r="R13" t="e">
        <f t="shared" si="2"/>
        <v>#DIV/0!</v>
      </c>
    </row>
    <row r="14" spans="1:18">
      <c r="M14" s="1" t="s">
        <v>26</v>
      </c>
      <c r="N14">
        <v>87</v>
      </c>
      <c r="R14" t="e">
        <f t="shared" si="2"/>
        <v>#DIV/0!</v>
      </c>
    </row>
    <row r="15" spans="1:18">
      <c r="A15" s="1" t="s">
        <v>7</v>
      </c>
      <c r="B15">
        <v>4.3497886659280231E-3</v>
      </c>
      <c r="C15">
        <v>14.451320754716981</v>
      </c>
      <c r="E15">
        <v>6.1728395061728392E-3</v>
      </c>
      <c r="F15">
        <v>14.907</v>
      </c>
      <c r="M15" s="1" t="s">
        <v>27</v>
      </c>
      <c r="N15">
        <v>85</v>
      </c>
      <c r="R15" t="e">
        <f t="shared" si="2"/>
        <v>#DIV/0!</v>
      </c>
    </row>
    <row r="16" spans="1:18">
      <c r="A16" s="1" t="s">
        <v>96</v>
      </c>
      <c r="B16">
        <v>5.8411214953271026E-3</v>
      </c>
      <c r="C16">
        <v>10.4602</v>
      </c>
      <c r="M16" s="1" t="s">
        <v>28</v>
      </c>
      <c r="N16">
        <v>41</v>
      </c>
      <c r="R16" t="e">
        <f t="shared" si="2"/>
        <v>#DIV/0!</v>
      </c>
    </row>
    <row r="17" spans="1:18">
      <c r="A17" s="1" t="s">
        <v>97</v>
      </c>
      <c r="E17">
        <v>3.6082267570059737E-4</v>
      </c>
      <c r="F17">
        <v>253.25518518518518</v>
      </c>
      <c r="M17" s="1" t="s">
        <v>29</v>
      </c>
      <c r="N17">
        <v>35</v>
      </c>
      <c r="O17">
        <v>1</v>
      </c>
      <c r="P17">
        <f t="shared" si="1"/>
        <v>2.8571428571428571E-2</v>
      </c>
      <c r="Q17">
        <v>3212</v>
      </c>
      <c r="R17">
        <f t="shared" si="2"/>
        <v>3.2120000000000002</v>
      </c>
    </row>
    <row r="18" spans="1:18">
      <c r="A18" s="1" t="s">
        <v>98</v>
      </c>
      <c r="E18">
        <v>2.2792888618750949E-4</v>
      </c>
      <c r="F18">
        <v>420.83516666666668</v>
      </c>
      <c r="M18" s="1" t="s">
        <v>30</v>
      </c>
    </row>
    <row r="19" spans="1:18">
      <c r="A19" s="1" t="s">
        <v>95</v>
      </c>
      <c r="E19">
        <v>1.7590149516270889E-3</v>
      </c>
      <c r="F19">
        <v>51.982500000000002</v>
      </c>
      <c r="M19" s="1" t="s">
        <v>31</v>
      </c>
    </row>
    <row r="20" spans="1:18">
      <c r="A20" s="1" t="s">
        <v>99</v>
      </c>
      <c r="E20">
        <v>2.8571428571428571E-2</v>
      </c>
      <c r="F20">
        <v>3.2120000000000002</v>
      </c>
      <c r="M20" s="1" t="s">
        <v>32</v>
      </c>
    </row>
    <row r="21" spans="1:18">
      <c r="M21" s="1" t="s">
        <v>33</v>
      </c>
    </row>
    <row r="22" spans="1:18">
      <c r="M22" s="1" t="s">
        <v>34</v>
      </c>
    </row>
    <row r="23" spans="1:18">
      <c r="M23" s="1" t="s">
        <v>35</v>
      </c>
    </row>
    <row r="24" spans="1:18">
      <c r="M24" s="1" t="s">
        <v>36</v>
      </c>
    </row>
    <row r="25" spans="1:18">
      <c r="M25" s="1" t="s">
        <v>37</v>
      </c>
    </row>
    <row r="26" spans="1:18">
      <c r="M26" s="1" t="s">
        <v>38</v>
      </c>
    </row>
    <row r="27" spans="1:18">
      <c r="M27" s="1" t="s">
        <v>39</v>
      </c>
    </row>
    <row r="28" spans="1:18">
      <c r="M28" s="1" t="s">
        <v>40</v>
      </c>
    </row>
    <row r="29" spans="1:18">
      <c r="M29" s="1" t="s">
        <v>41</v>
      </c>
    </row>
    <row r="30" spans="1:18">
      <c r="M30" s="1" t="s">
        <v>42</v>
      </c>
    </row>
  </sheetData>
  <sortState ref="A1:A28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E2" workbookViewId="0">
      <selection activeCell="M23" sqref="M23"/>
    </sheetView>
  </sheetViews>
  <sheetFormatPr defaultRowHeight="15"/>
  <cols>
    <col min="8" max="8" width="11.7109375" bestFit="1" customWidth="1"/>
  </cols>
  <sheetData>
    <row r="1" spans="1:13">
      <c r="A1" t="s">
        <v>91</v>
      </c>
      <c r="B1" t="s">
        <v>43</v>
      </c>
      <c r="C1" t="s">
        <v>1</v>
      </c>
      <c r="D1" t="s">
        <v>0</v>
      </c>
      <c r="F1" t="s">
        <v>90</v>
      </c>
      <c r="G1" t="s">
        <v>4</v>
      </c>
    </row>
    <row r="2" spans="1:13">
      <c r="A2" s="1"/>
      <c r="D2" t="e">
        <f>C2/B2</f>
        <v>#DIV/0!</v>
      </c>
      <c r="E2">
        <v>3063680</v>
      </c>
      <c r="F2" t="e">
        <f>E2/C2/1000</f>
        <v>#DIV/0!</v>
      </c>
      <c r="G2" t="s">
        <v>44</v>
      </c>
      <c r="H2" t="s">
        <v>2</v>
      </c>
      <c r="I2" t="s">
        <v>1</v>
      </c>
      <c r="J2" t="s">
        <v>0</v>
      </c>
      <c r="K2" t="s">
        <v>47</v>
      </c>
      <c r="L2" t="s">
        <v>45</v>
      </c>
      <c r="M2" t="s">
        <v>90</v>
      </c>
    </row>
    <row r="3" spans="1:13">
      <c r="A3" s="1"/>
      <c r="D3" t="e">
        <f t="shared" ref="D3:D8" si="0">C3/B3</f>
        <v>#DIV/0!</v>
      </c>
      <c r="E3">
        <v>52301</v>
      </c>
      <c r="F3" t="e">
        <f>E3/C3/1000</f>
        <v>#DIV/0!</v>
      </c>
      <c r="G3" s="1">
        <v>1</v>
      </c>
      <c r="H3">
        <v>46749</v>
      </c>
      <c r="I3">
        <v>5</v>
      </c>
      <c r="J3">
        <f>I3/H3</f>
        <v>1.069541594472609E-4</v>
      </c>
      <c r="K3">
        <v>4275718</v>
      </c>
      <c r="L3">
        <v>6837890</v>
      </c>
      <c r="M3">
        <f>K3/I3/1000</f>
        <v>855.14359999999999</v>
      </c>
    </row>
    <row r="4" spans="1:13">
      <c r="A4" s="1"/>
      <c r="D4" t="e">
        <f t="shared" si="0"/>
        <v>#DIV/0!</v>
      </c>
      <c r="G4" s="1">
        <v>2</v>
      </c>
      <c r="H4">
        <v>46558</v>
      </c>
      <c r="I4">
        <v>9</v>
      </c>
      <c r="J4">
        <f>I4/H4</f>
        <v>1.9330727264916877E-4</v>
      </c>
      <c r="K4">
        <v>3976809</v>
      </c>
      <c r="L4">
        <v>5050022</v>
      </c>
      <c r="M4">
        <f t="shared" ref="M4:M5" si="1">K4/I4/1000</f>
        <v>441.86766666666671</v>
      </c>
    </row>
    <row r="5" spans="1:13">
      <c r="A5" s="1"/>
      <c r="D5" t="e">
        <f t="shared" si="0"/>
        <v>#DIV/0!</v>
      </c>
      <c r="G5" s="1">
        <v>3</v>
      </c>
      <c r="H5">
        <v>40366</v>
      </c>
      <c r="I5">
        <v>29</v>
      </c>
      <c r="J5">
        <f>I5/H5</f>
        <v>7.1842639845414455E-4</v>
      </c>
      <c r="K5">
        <v>4175711</v>
      </c>
      <c r="L5">
        <f t="shared" ref="L5" si="2">K5/I5/1000</f>
        <v>143.9900344827586</v>
      </c>
      <c r="M5">
        <f t="shared" si="1"/>
        <v>143.9900344827586</v>
      </c>
    </row>
    <row r="6" spans="1:13">
      <c r="A6" s="1"/>
      <c r="D6" t="e">
        <f t="shared" si="0"/>
        <v>#DIV/0!</v>
      </c>
      <c r="G6" s="1"/>
      <c r="M6" t="e">
        <f t="shared" ref="M4:M10" si="3">L6/I6/1000</f>
        <v>#DIV/0!</v>
      </c>
    </row>
    <row r="7" spans="1:13">
      <c r="A7" s="1"/>
      <c r="D7" t="e">
        <f t="shared" si="0"/>
        <v>#DIV/0!</v>
      </c>
      <c r="G7" s="1"/>
      <c r="L7">
        <v>103965</v>
      </c>
      <c r="M7" t="e">
        <f t="shared" si="3"/>
        <v>#DIV/0!</v>
      </c>
    </row>
    <row r="8" spans="1:13">
      <c r="A8" s="1"/>
      <c r="D8" t="e">
        <f t="shared" si="0"/>
        <v>#DIV/0!</v>
      </c>
      <c r="G8" s="1"/>
      <c r="M8" t="e">
        <f t="shared" si="3"/>
        <v>#DIV/0!</v>
      </c>
    </row>
    <row r="9" spans="1:13">
      <c r="G9" s="1"/>
      <c r="M9" t="e">
        <f t="shared" si="3"/>
        <v>#DIV/0!</v>
      </c>
    </row>
    <row r="10" spans="1:13">
      <c r="G10" s="1"/>
      <c r="M10" t="e">
        <f t="shared" si="3"/>
        <v>#DIV/0!</v>
      </c>
    </row>
    <row r="11" spans="1:13">
      <c r="L11">
        <v>14907</v>
      </c>
      <c r="M11" t="e">
        <f t="shared" ref="M11:M17" si="4">L11/J11/1000</f>
        <v>#DIV/0!</v>
      </c>
    </row>
    <row r="12" spans="1:13">
      <c r="M12" t="e">
        <f t="shared" si="4"/>
        <v>#DIV/0!</v>
      </c>
    </row>
    <row r="13" spans="1:13">
      <c r="M13" t="e">
        <f t="shared" si="4"/>
        <v>#DIV/0!</v>
      </c>
    </row>
    <row r="14" spans="1:13">
      <c r="M14" t="e">
        <f t="shared" si="4"/>
        <v>#DIV/0!</v>
      </c>
    </row>
    <row r="15" spans="1:13">
      <c r="M15" t="e">
        <f t="shared" si="4"/>
        <v>#DIV/0!</v>
      </c>
    </row>
    <row r="16" spans="1:13">
      <c r="M16" t="e">
        <f t="shared" si="4"/>
        <v>#DIV/0!</v>
      </c>
    </row>
    <row r="17" spans="13:13">
      <c r="M17" t="e">
        <f t="shared" si="4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10" workbookViewId="0">
      <selection activeCell="G5" sqref="G5"/>
    </sheetView>
  </sheetViews>
  <sheetFormatPr defaultRowHeight="15"/>
  <cols>
    <col min="1" max="1" width="13.85546875" bestFit="1" customWidth="1"/>
    <col min="7" max="7" width="12.7109375" bestFit="1" customWidth="1"/>
    <col min="8" max="8" width="11.7109375" bestFit="1" customWidth="1"/>
  </cols>
  <sheetData>
    <row r="1" spans="1:13">
      <c r="A1" t="s">
        <v>48</v>
      </c>
      <c r="B1" t="s">
        <v>43</v>
      </c>
      <c r="C1" t="s">
        <v>1</v>
      </c>
      <c r="D1" t="s">
        <v>0</v>
      </c>
      <c r="E1" t="s">
        <v>92</v>
      </c>
      <c r="F1" t="s">
        <v>90</v>
      </c>
      <c r="H1" t="s">
        <v>4</v>
      </c>
    </row>
    <row r="2" spans="1:13">
      <c r="A2" s="1" t="s">
        <v>50</v>
      </c>
      <c r="B2">
        <v>43967</v>
      </c>
      <c r="C2">
        <v>204</v>
      </c>
      <c r="D2">
        <f>C2/B2</f>
        <v>4.6398435190028887E-3</v>
      </c>
      <c r="E2">
        <v>2731522</v>
      </c>
      <c r="F2">
        <f>E2/C2/1000</f>
        <v>13.389813725490196</v>
      </c>
      <c r="H2" t="s">
        <v>49</v>
      </c>
      <c r="I2" t="s">
        <v>2</v>
      </c>
      <c r="J2" t="s">
        <v>1</v>
      </c>
      <c r="K2" t="s">
        <v>0</v>
      </c>
      <c r="L2" t="s">
        <v>93</v>
      </c>
      <c r="M2" t="s">
        <v>94</v>
      </c>
    </row>
    <row r="3" spans="1:13">
      <c r="A3" s="1" t="s">
        <v>51</v>
      </c>
      <c r="B3">
        <v>5751</v>
      </c>
      <c r="C3">
        <v>13</v>
      </c>
      <c r="D3">
        <f t="shared" ref="D3:D4" si="0">C3/B3</f>
        <v>2.2604764388801948E-3</v>
      </c>
      <c r="E3">
        <v>384532</v>
      </c>
      <c r="F3">
        <f t="shared" ref="F3:F7" si="1">E3/C3/1000</f>
        <v>29.579384615384615</v>
      </c>
      <c r="H3" s="1" t="s">
        <v>50</v>
      </c>
      <c r="I3">
        <v>13008</v>
      </c>
      <c r="J3">
        <v>4</v>
      </c>
      <c r="K3">
        <f>J3/I3</f>
        <v>3.0750307503075032E-4</v>
      </c>
      <c r="L3">
        <v>1312155</v>
      </c>
      <c r="M3">
        <f>L3/J3/1000</f>
        <v>328.03874999999999</v>
      </c>
    </row>
    <row r="4" spans="1:13">
      <c r="A4" s="1" t="s">
        <v>52</v>
      </c>
      <c r="B4">
        <v>111</v>
      </c>
      <c r="D4">
        <f t="shared" si="0"/>
        <v>0</v>
      </c>
      <c r="F4" t="e">
        <f t="shared" si="1"/>
        <v>#DIV/0!</v>
      </c>
      <c r="H4" s="1" t="s">
        <v>51</v>
      </c>
      <c r="I4">
        <v>39243</v>
      </c>
      <c r="J4">
        <v>4</v>
      </c>
      <c r="K4">
        <f>J4/I4</f>
        <v>1.0192900644700965E-4</v>
      </c>
      <c r="L4">
        <v>3250927</v>
      </c>
      <c r="M4">
        <f t="shared" ref="M4:M7" si="2">L4/J4/1000</f>
        <v>812.73175000000003</v>
      </c>
    </row>
    <row r="5" spans="1:13">
      <c r="A5" s="1"/>
      <c r="B5">
        <v>0</v>
      </c>
      <c r="F5" t="e">
        <f t="shared" si="1"/>
        <v>#DIV/0!</v>
      </c>
      <c r="H5" s="1" t="s">
        <v>52</v>
      </c>
      <c r="I5">
        <v>58841</v>
      </c>
      <c r="J5">
        <v>34</v>
      </c>
      <c r="K5">
        <f>J5/I5</f>
        <v>5.7782838496966396E-4</v>
      </c>
      <c r="L5">
        <v>5721877</v>
      </c>
      <c r="M5">
        <f t="shared" si="2"/>
        <v>168.29050000000001</v>
      </c>
    </row>
    <row r="6" spans="1:13">
      <c r="A6" s="1"/>
      <c r="B6">
        <v>0</v>
      </c>
      <c r="F6" t="e">
        <f t="shared" si="1"/>
        <v>#DIV/0!</v>
      </c>
      <c r="H6" s="1" t="s">
        <v>53</v>
      </c>
      <c r="I6">
        <v>10903</v>
      </c>
      <c r="M6" t="e">
        <f t="shared" si="2"/>
        <v>#DIV/0!</v>
      </c>
    </row>
    <row r="7" spans="1:13">
      <c r="A7" s="1"/>
      <c r="B7">
        <v>0</v>
      </c>
      <c r="F7" t="e">
        <f t="shared" si="1"/>
        <v>#DIV/0!</v>
      </c>
      <c r="H7" s="1" t="s">
        <v>54</v>
      </c>
      <c r="I7">
        <v>8627</v>
      </c>
      <c r="J7">
        <v>1</v>
      </c>
      <c r="K7">
        <f t="shared" ref="K7" si="3">J7/I7</f>
        <v>1.1591515011011939E-4</v>
      </c>
      <c r="L7">
        <v>696671</v>
      </c>
      <c r="M7">
        <f t="shared" si="2"/>
        <v>696.67100000000005</v>
      </c>
    </row>
    <row r="8" spans="1:13">
      <c r="A8" s="1"/>
      <c r="H8" s="1" t="s">
        <v>55</v>
      </c>
      <c r="I8">
        <v>490</v>
      </c>
    </row>
    <row r="9" spans="1:13">
      <c r="G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WEEKDAY</vt:lpstr>
      <vt:lpstr>HOUR</vt:lpstr>
      <vt:lpstr>Region</vt:lpstr>
      <vt:lpstr>userAgent</vt:lpstr>
      <vt:lpstr>Ad Exchange</vt:lpstr>
      <vt:lpstr>SLOT VISIBILITY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Niren Patel</dc:creator>
  <cp:lastModifiedBy>Niren Patel</cp:lastModifiedBy>
  <dcterms:created xsi:type="dcterms:W3CDTF">2018-03-25T21:28:57Z</dcterms:created>
  <dcterms:modified xsi:type="dcterms:W3CDTF">2018-03-31T05:27:31Z</dcterms:modified>
</cp:coreProperties>
</file>