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T G\2. Second Semester\ME 670 - Advanced CFD\A01\"/>
    </mc:Choice>
  </mc:AlternateContent>
  <xr:revisionPtr revIDLastSave="0" documentId="13_ncr:1_{4E7A639B-3FF3-4073-9069-A8E39065806F}" xr6:coauthVersionLast="47" xr6:coauthVersionMax="47" xr10:uidLastSave="{00000000-0000-0000-0000-000000000000}"/>
  <bookViews>
    <workbookView xWindow="-108" yWindow="-108" windowWidth="23256" windowHeight="12576" xr2:uid="{0DC05DD5-333F-4CC0-8D2D-36C00DBD5993}"/>
  </bookViews>
  <sheets>
    <sheet name="Gri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Q8" i="1"/>
  <c r="O6" i="1"/>
  <c r="P5" i="1"/>
  <c r="O5" i="1"/>
  <c r="P2" i="1"/>
  <c r="Q1" i="1"/>
  <c r="P1" i="1"/>
  <c r="A10" i="1"/>
  <c r="K13" i="1"/>
  <c r="I13" i="1"/>
  <c r="G13" i="1"/>
  <c r="E13" i="1"/>
  <c r="C13" i="1"/>
  <c r="A13" i="1"/>
  <c r="A11" i="1"/>
  <c r="C11" i="1"/>
  <c r="E11" i="1"/>
  <c r="G11" i="1"/>
  <c r="I11" i="1"/>
  <c r="K11" i="1"/>
  <c r="K9" i="1"/>
  <c r="I9" i="1"/>
  <c r="G9" i="1"/>
  <c r="E9" i="1"/>
  <c r="C9" i="1"/>
  <c r="A9" i="1"/>
  <c r="A7" i="1"/>
  <c r="C7" i="1"/>
  <c r="E7" i="1"/>
  <c r="G7" i="1"/>
  <c r="I7" i="1"/>
  <c r="K7" i="1"/>
  <c r="K5" i="1"/>
  <c r="I5" i="1"/>
  <c r="G5" i="1"/>
  <c r="E5" i="1"/>
  <c r="C5" i="1"/>
  <c r="A5" i="1"/>
  <c r="K3" i="1"/>
  <c r="I3" i="1"/>
  <c r="G3" i="1"/>
  <c r="E3" i="1"/>
  <c r="C3" i="1"/>
  <c r="A3" i="1"/>
  <c r="K1" i="1"/>
  <c r="I1" i="1"/>
  <c r="G1" i="1"/>
  <c r="E1" i="1"/>
  <c r="C1" i="1"/>
  <c r="A1" i="1"/>
  <c r="A12" i="1"/>
  <c r="C12" i="1"/>
  <c r="E12" i="1"/>
  <c r="G12" i="1"/>
  <c r="I12" i="1"/>
  <c r="K12" i="1"/>
  <c r="I10" i="1"/>
  <c r="G10" i="1"/>
  <c r="E10" i="1"/>
  <c r="C10" i="1"/>
  <c r="K10" i="1"/>
  <c r="K8" i="1"/>
  <c r="I8" i="1"/>
  <c r="G8" i="1"/>
  <c r="E8" i="1"/>
  <c r="C8" i="1"/>
  <c r="A8" i="1"/>
  <c r="A6" i="1"/>
  <c r="C6" i="1"/>
  <c r="E6" i="1"/>
  <c r="G6" i="1"/>
  <c r="I6" i="1"/>
  <c r="K6" i="1"/>
  <c r="K4" i="1"/>
  <c r="I4" i="1"/>
  <c r="G4" i="1"/>
  <c r="E4" i="1"/>
  <c r="C4" i="1"/>
  <c r="A4" i="1"/>
  <c r="K2" i="1"/>
  <c r="I2" i="1"/>
  <c r="G2" i="1"/>
  <c r="E2" i="1"/>
  <c r="C2" i="1"/>
  <c r="A2" i="1"/>
  <c r="J13" i="1"/>
  <c r="H13" i="1"/>
  <c r="F13" i="1"/>
  <c r="D13" i="1"/>
  <c r="B13" i="1"/>
  <c r="B11" i="1"/>
  <c r="D11" i="1"/>
  <c r="F11" i="1"/>
  <c r="H11" i="1"/>
  <c r="J11" i="1"/>
  <c r="J9" i="1"/>
  <c r="H9" i="1"/>
  <c r="F9" i="1"/>
  <c r="D9" i="1"/>
  <c r="B9" i="1"/>
  <c r="B7" i="1"/>
  <c r="D7" i="1"/>
  <c r="F7" i="1"/>
  <c r="H7" i="1"/>
  <c r="J7" i="1"/>
  <c r="J5" i="1"/>
  <c r="H5" i="1"/>
  <c r="F5" i="1"/>
  <c r="D5" i="1"/>
  <c r="B5" i="1"/>
  <c r="J1" i="1"/>
  <c r="H1" i="1"/>
  <c r="F1" i="1"/>
  <c r="D1" i="1"/>
  <c r="B1" i="1"/>
  <c r="J3" i="1"/>
  <c r="H3" i="1"/>
  <c r="F3" i="1"/>
  <c r="D3" i="1"/>
  <c r="B3" i="1"/>
</calcChain>
</file>

<file path=xl/sharedStrings.xml><?xml version="1.0" encoding="utf-8"?>
<sst xmlns="http://schemas.openxmlformats.org/spreadsheetml/2006/main" count="6" uniqueCount="2">
  <si>
    <t>j</t>
  </si>
  <si>
    <t xml:space="preserve"> 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</si>
</sst>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4"/>
      <name val="Times New Roman"/>
      <family val="1"/>
    </font>
    <font>
      <sz val="9"/>
      <color rgb="FFFF000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mediumDashed">
        <color indexed="64"/>
      </right>
      <top style="double">
        <color rgb="FFFF0000"/>
      </top>
      <bottom/>
      <diagonal/>
    </border>
    <border>
      <left style="mediumDashed">
        <color indexed="64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 style="mediumDashed">
        <color indexed="64"/>
      </bottom>
      <diagonal/>
    </border>
    <border>
      <left/>
      <right style="double">
        <color rgb="FFFF0000"/>
      </right>
      <top/>
      <bottom style="mediumDashed">
        <color indexed="64"/>
      </bottom>
      <diagonal/>
    </border>
    <border>
      <left style="double">
        <color rgb="FFFF0000"/>
      </left>
      <right/>
      <top style="mediumDashed">
        <color indexed="64"/>
      </top>
      <bottom/>
      <diagonal/>
    </border>
    <border>
      <left/>
      <right style="double">
        <color rgb="FFFF0000"/>
      </right>
      <top style="mediumDashed">
        <color indexed="64"/>
      </top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 style="mediumDashed">
        <color indexed="64"/>
      </right>
      <top/>
      <bottom style="double">
        <color rgb="FFFF0000"/>
      </bottom>
      <diagonal/>
    </border>
    <border>
      <left style="mediumDashed">
        <color indexed="64"/>
      </left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365349</xdr:colOff>
      <xdr:row>1</xdr:row>
      <xdr:rowOff>0</xdr:rowOff>
    </xdr:from>
    <xdr:to>
      <xdr:col>10</xdr:col>
      <xdr:colOff>212482</xdr:colOff>
      <xdr:row>12</xdr:row>
      <xdr:rowOff>496018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AB2B23A4-4C76-2EF2-8FD8-7E441683ECC9}"/>
            </a:ext>
          </a:extLst>
        </xdr:cNvPr>
        <xdr:cNvGrpSpPr/>
      </xdr:nvGrpSpPr>
      <xdr:grpSpPr>
        <a:xfrm>
          <a:off x="936849" y="505558"/>
          <a:ext cx="4990633" cy="6057152"/>
          <a:chOff x="934554" y="504940"/>
          <a:chExt cx="4969976" cy="605035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C9B2F6AE-0A6B-7B83-2B4D-C4ACEB98C1A5}"/>
              </a:ext>
            </a:extLst>
          </xdr:cNvPr>
          <xdr:cNvCxnSpPr/>
        </xdr:nvCxnSpPr>
        <xdr:spPr>
          <a:xfrm>
            <a:off x="934554" y="504940"/>
            <a:ext cx="414895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1A0B4D39-3A0C-4E75-8EF8-B29E858645E3}"/>
              </a:ext>
            </a:extLst>
          </xdr:cNvPr>
          <xdr:cNvCxnSpPr/>
        </xdr:nvCxnSpPr>
        <xdr:spPr>
          <a:xfrm>
            <a:off x="2071052" y="504940"/>
            <a:ext cx="416806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BF8BA5EA-CBB6-8B7A-3EC0-67001FC9864D}"/>
              </a:ext>
            </a:extLst>
          </xdr:cNvPr>
          <xdr:cNvCxnSpPr/>
        </xdr:nvCxnSpPr>
        <xdr:spPr>
          <a:xfrm>
            <a:off x="3211374" y="504940"/>
            <a:ext cx="414894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C7F4A759-46DF-69EA-B9A6-8720E07660C1}"/>
              </a:ext>
            </a:extLst>
          </xdr:cNvPr>
          <xdr:cNvCxnSpPr/>
        </xdr:nvCxnSpPr>
        <xdr:spPr>
          <a:xfrm>
            <a:off x="4347871" y="504940"/>
            <a:ext cx="416806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891A7EE3-2744-8E0B-2D0C-39241F7D7129}"/>
              </a:ext>
            </a:extLst>
          </xdr:cNvPr>
          <xdr:cNvCxnSpPr/>
        </xdr:nvCxnSpPr>
        <xdr:spPr>
          <a:xfrm>
            <a:off x="5488193" y="504940"/>
            <a:ext cx="416337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4315C592-8EB3-DADD-9EAA-8C5387F9FC40}"/>
              </a:ext>
            </a:extLst>
          </xdr:cNvPr>
          <xdr:cNvCxnSpPr/>
        </xdr:nvCxnSpPr>
        <xdr:spPr>
          <a:xfrm>
            <a:off x="934554" y="1514819"/>
            <a:ext cx="414895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8C5FA139-9AE6-156F-EB92-4AECCD5DD33C}"/>
              </a:ext>
            </a:extLst>
          </xdr:cNvPr>
          <xdr:cNvCxnSpPr/>
        </xdr:nvCxnSpPr>
        <xdr:spPr>
          <a:xfrm>
            <a:off x="2071646" y="1514819"/>
            <a:ext cx="416212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C5EC54AE-CD8F-686F-2466-7FDC646C38E0}"/>
              </a:ext>
            </a:extLst>
          </xdr:cNvPr>
          <xdr:cNvCxnSpPr/>
        </xdr:nvCxnSpPr>
        <xdr:spPr>
          <a:xfrm>
            <a:off x="3211374" y="1514819"/>
            <a:ext cx="414894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0B53805C-3617-17B6-6717-0B8890369E93}"/>
              </a:ext>
            </a:extLst>
          </xdr:cNvPr>
          <xdr:cNvCxnSpPr/>
        </xdr:nvCxnSpPr>
        <xdr:spPr>
          <a:xfrm>
            <a:off x="4348465" y="1514819"/>
            <a:ext cx="416212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A21BE203-EE06-46B3-289C-773E657DA4E8}"/>
              </a:ext>
            </a:extLst>
          </xdr:cNvPr>
          <xdr:cNvCxnSpPr/>
        </xdr:nvCxnSpPr>
        <xdr:spPr>
          <a:xfrm>
            <a:off x="5488193" y="1514819"/>
            <a:ext cx="416337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D4F4273F-EE81-CC80-2BF7-27B26B74F167}"/>
              </a:ext>
            </a:extLst>
          </xdr:cNvPr>
          <xdr:cNvCxnSpPr/>
        </xdr:nvCxnSpPr>
        <xdr:spPr>
          <a:xfrm>
            <a:off x="934554" y="2524699"/>
            <a:ext cx="414895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A1F400D5-6899-F48F-6F88-94485D8840EB}"/>
              </a:ext>
            </a:extLst>
          </xdr:cNvPr>
          <xdr:cNvCxnSpPr/>
        </xdr:nvCxnSpPr>
        <xdr:spPr>
          <a:xfrm>
            <a:off x="2068049" y="2524699"/>
            <a:ext cx="419809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F2767B6A-21CD-6DA6-4C99-694BF37A0FAF}"/>
              </a:ext>
            </a:extLst>
          </xdr:cNvPr>
          <xdr:cNvCxnSpPr/>
        </xdr:nvCxnSpPr>
        <xdr:spPr>
          <a:xfrm>
            <a:off x="3211374" y="2524699"/>
            <a:ext cx="414894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2A077164-48ED-BCE2-32AC-C1DC6037E9CA}"/>
              </a:ext>
            </a:extLst>
          </xdr:cNvPr>
          <xdr:cNvCxnSpPr/>
        </xdr:nvCxnSpPr>
        <xdr:spPr>
          <a:xfrm>
            <a:off x="4344868" y="2524699"/>
            <a:ext cx="419809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ED20D368-A7CB-C7BE-2D76-D4238C71F5C1}"/>
              </a:ext>
            </a:extLst>
          </xdr:cNvPr>
          <xdr:cNvCxnSpPr/>
        </xdr:nvCxnSpPr>
        <xdr:spPr>
          <a:xfrm>
            <a:off x="5488193" y="2524699"/>
            <a:ext cx="416337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83F43145-DED7-5FDB-6CB0-9C43C421A095}"/>
              </a:ext>
            </a:extLst>
          </xdr:cNvPr>
          <xdr:cNvCxnSpPr/>
        </xdr:nvCxnSpPr>
        <xdr:spPr>
          <a:xfrm>
            <a:off x="934554" y="3534578"/>
            <a:ext cx="414895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157D71FE-D568-B18B-D85D-30D99449C224}"/>
              </a:ext>
            </a:extLst>
          </xdr:cNvPr>
          <xdr:cNvCxnSpPr/>
        </xdr:nvCxnSpPr>
        <xdr:spPr>
          <a:xfrm>
            <a:off x="2071052" y="3534578"/>
            <a:ext cx="416806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948592FB-C16E-F7E5-C2B1-FAFD962A330F}"/>
              </a:ext>
            </a:extLst>
          </xdr:cNvPr>
          <xdr:cNvCxnSpPr/>
        </xdr:nvCxnSpPr>
        <xdr:spPr>
          <a:xfrm>
            <a:off x="3211374" y="3534578"/>
            <a:ext cx="414894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57DF143F-2BAB-BAA8-5A1F-23088846688C}"/>
              </a:ext>
            </a:extLst>
          </xdr:cNvPr>
          <xdr:cNvCxnSpPr/>
        </xdr:nvCxnSpPr>
        <xdr:spPr>
          <a:xfrm>
            <a:off x="4347871" y="3534578"/>
            <a:ext cx="416806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7BF536E3-C8FD-E1C8-A39B-533B183CFFFF}"/>
              </a:ext>
            </a:extLst>
          </xdr:cNvPr>
          <xdr:cNvCxnSpPr/>
        </xdr:nvCxnSpPr>
        <xdr:spPr>
          <a:xfrm>
            <a:off x="5488193" y="3534578"/>
            <a:ext cx="416337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8B114BC6-BFDD-8C90-4EB8-B94ED98BA7B9}"/>
              </a:ext>
            </a:extLst>
          </xdr:cNvPr>
          <xdr:cNvCxnSpPr/>
        </xdr:nvCxnSpPr>
        <xdr:spPr>
          <a:xfrm>
            <a:off x="934554" y="4544458"/>
            <a:ext cx="414895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BB1D3624-13A7-9D9F-2124-E149E915BFF3}"/>
              </a:ext>
            </a:extLst>
          </xdr:cNvPr>
          <xdr:cNvCxnSpPr/>
        </xdr:nvCxnSpPr>
        <xdr:spPr>
          <a:xfrm>
            <a:off x="2071646" y="4544458"/>
            <a:ext cx="416212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AAC716C8-0E58-6BB6-B9D3-ABF421A25D6C}"/>
              </a:ext>
            </a:extLst>
          </xdr:cNvPr>
          <xdr:cNvCxnSpPr/>
        </xdr:nvCxnSpPr>
        <xdr:spPr>
          <a:xfrm>
            <a:off x="3211374" y="4544458"/>
            <a:ext cx="414894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4BF73415-E296-5AA3-140A-3AD730CD29E3}"/>
              </a:ext>
            </a:extLst>
          </xdr:cNvPr>
          <xdr:cNvCxnSpPr/>
        </xdr:nvCxnSpPr>
        <xdr:spPr>
          <a:xfrm>
            <a:off x="4348465" y="4544458"/>
            <a:ext cx="416212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D15F418C-00B1-B738-3695-52CF94337E64}"/>
              </a:ext>
            </a:extLst>
          </xdr:cNvPr>
          <xdr:cNvCxnSpPr/>
        </xdr:nvCxnSpPr>
        <xdr:spPr>
          <a:xfrm>
            <a:off x="5488193" y="4544458"/>
            <a:ext cx="416337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25" name="Straight Arrow Connector 124">
            <a:extLst>
              <a:ext uri="{FF2B5EF4-FFF2-40B4-BE49-F238E27FC236}">
                <a16:creationId xmlns:a16="http://schemas.microsoft.com/office/drawing/2014/main" id="{A71DD7A9-3677-FF67-C3A0-EB045EF03C5C}"/>
              </a:ext>
            </a:extLst>
          </xdr:cNvPr>
          <xdr:cNvCxnSpPr/>
        </xdr:nvCxnSpPr>
        <xdr:spPr>
          <a:xfrm>
            <a:off x="934554" y="5554337"/>
            <a:ext cx="414895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26" name="Straight Arrow Connector 125">
            <a:extLst>
              <a:ext uri="{FF2B5EF4-FFF2-40B4-BE49-F238E27FC236}">
                <a16:creationId xmlns:a16="http://schemas.microsoft.com/office/drawing/2014/main" id="{5C4671A7-79C3-DBD5-2144-3D6BDCBABFD1}"/>
              </a:ext>
            </a:extLst>
          </xdr:cNvPr>
          <xdr:cNvCxnSpPr/>
        </xdr:nvCxnSpPr>
        <xdr:spPr>
          <a:xfrm>
            <a:off x="2071646" y="5554337"/>
            <a:ext cx="416212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27" name="Straight Arrow Connector 126">
            <a:extLst>
              <a:ext uri="{FF2B5EF4-FFF2-40B4-BE49-F238E27FC236}">
                <a16:creationId xmlns:a16="http://schemas.microsoft.com/office/drawing/2014/main" id="{84D19689-493C-3A20-71C5-1F30753833F7}"/>
              </a:ext>
            </a:extLst>
          </xdr:cNvPr>
          <xdr:cNvCxnSpPr/>
        </xdr:nvCxnSpPr>
        <xdr:spPr>
          <a:xfrm>
            <a:off x="3211374" y="5554337"/>
            <a:ext cx="414894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28" name="Straight Arrow Connector 127">
            <a:extLst>
              <a:ext uri="{FF2B5EF4-FFF2-40B4-BE49-F238E27FC236}">
                <a16:creationId xmlns:a16="http://schemas.microsoft.com/office/drawing/2014/main" id="{2EEA48BE-9673-5BDC-4978-7D4FF28B105A}"/>
              </a:ext>
            </a:extLst>
          </xdr:cNvPr>
          <xdr:cNvCxnSpPr/>
        </xdr:nvCxnSpPr>
        <xdr:spPr>
          <a:xfrm>
            <a:off x="4348465" y="5554337"/>
            <a:ext cx="416212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A5C61608-ADBE-5A91-FDEB-4A8C97C7253A}"/>
              </a:ext>
            </a:extLst>
          </xdr:cNvPr>
          <xdr:cNvCxnSpPr/>
        </xdr:nvCxnSpPr>
        <xdr:spPr>
          <a:xfrm>
            <a:off x="5488193" y="5554337"/>
            <a:ext cx="416337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34" name="Straight Arrow Connector 133">
            <a:extLst>
              <a:ext uri="{FF2B5EF4-FFF2-40B4-BE49-F238E27FC236}">
                <a16:creationId xmlns:a16="http://schemas.microsoft.com/office/drawing/2014/main" id="{8A06B6E5-6418-5B1B-7C76-EB9B422A23BB}"/>
              </a:ext>
            </a:extLst>
          </xdr:cNvPr>
          <xdr:cNvCxnSpPr/>
        </xdr:nvCxnSpPr>
        <xdr:spPr>
          <a:xfrm>
            <a:off x="934554" y="6555295"/>
            <a:ext cx="414895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35" name="Straight Arrow Connector 134">
            <a:extLst>
              <a:ext uri="{FF2B5EF4-FFF2-40B4-BE49-F238E27FC236}">
                <a16:creationId xmlns:a16="http://schemas.microsoft.com/office/drawing/2014/main" id="{CAD50AE8-41D2-D030-D4B0-B2132076A391}"/>
              </a:ext>
            </a:extLst>
          </xdr:cNvPr>
          <xdr:cNvCxnSpPr/>
        </xdr:nvCxnSpPr>
        <xdr:spPr>
          <a:xfrm>
            <a:off x="2071052" y="6555295"/>
            <a:ext cx="416806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36" name="Straight Arrow Connector 135">
            <a:extLst>
              <a:ext uri="{FF2B5EF4-FFF2-40B4-BE49-F238E27FC236}">
                <a16:creationId xmlns:a16="http://schemas.microsoft.com/office/drawing/2014/main" id="{CE8F49F4-6D4F-5A7E-A8AF-0644ABBEC80B}"/>
              </a:ext>
            </a:extLst>
          </xdr:cNvPr>
          <xdr:cNvCxnSpPr/>
        </xdr:nvCxnSpPr>
        <xdr:spPr>
          <a:xfrm>
            <a:off x="3211374" y="6555295"/>
            <a:ext cx="414894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37" name="Straight Arrow Connector 136">
            <a:extLst>
              <a:ext uri="{FF2B5EF4-FFF2-40B4-BE49-F238E27FC236}">
                <a16:creationId xmlns:a16="http://schemas.microsoft.com/office/drawing/2014/main" id="{30EE928F-57C9-673B-1DC8-7E9E4B8987A0}"/>
              </a:ext>
            </a:extLst>
          </xdr:cNvPr>
          <xdr:cNvCxnSpPr/>
        </xdr:nvCxnSpPr>
        <xdr:spPr>
          <a:xfrm>
            <a:off x="4347871" y="6555295"/>
            <a:ext cx="416806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41" name="Straight Arrow Connector 140">
            <a:extLst>
              <a:ext uri="{FF2B5EF4-FFF2-40B4-BE49-F238E27FC236}">
                <a16:creationId xmlns:a16="http://schemas.microsoft.com/office/drawing/2014/main" id="{D6B31265-158C-57F1-1D44-C77E53295B7D}"/>
              </a:ext>
            </a:extLst>
          </xdr:cNvPr>
          <xdr:cNvCxnSpPr/>
        </xdr:nvCxnSpPr>
        <xdr:spPr>
          <a:xfrm>
            <a:off x="5488193" y="6555295"/>
            <a:ext cx="416337" cy="0"/>
          </a:xfrm>
          <a:prstGeom prst="straightConnector1">
            <a:avLst/>
          </a:prstGeom>
          <a:ln w="38100"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</xdr:colOff>
      <xdr:row>1</xdr:row>
      <xdr:rowOff>243661</xdr:rowOff>
    </xdr:from>
    <xdr:to>
      <xdr:col>11</xdr:col>
      <xdr:colOff>2</xdr:colOff>
      <xdr:row>12</xdr:row>
      <xdr:rowOff>163743</xdr:rowOff>
    </xdr:to>
    <xdr:grpSp>
      <xdr:nvGrpSpPr>
        <xdr:cNvPr id="209" name="Group 208">
          <a:extLst>
            <a:ext uri="{FF2B5EF4-FFF2-40B4-BE49-F238E27FC236}">
              <a16:creationId xmlns:a16="http://schemas.microsoft.com/office/drawing/2014/main" id="{4AC98237-43F7-632B-17A6-BC66DA12C30A}"/>
            </a:ext>
          </a:extLst>
        </xdr:cNvPr>
        <xdr:cNvGrpSpPr/>
      </xdr:nvGrpSpPr>
      <xdr:grpSpPr>
        <a:xfrm>
          <a:off x="571501" y="749219"/>
          <a:ext cx="5715001" cy="5481216"/>
          <a:chOff x="574965" y="590031"/>
          <a:chExt cx="5749637" cy="5482682"/>
        </a:xfrm>
      </xdr:grpSpPr>
      <xdr:cxnSp macro="">
        <xdr:nvCxnSpPr>
          <xdr:cNvPr id="161" name="Straight Arrow Connector 160">
            <a:extLst>
              <a:ext uri="{FF2B5EF4-FFF2-40B4-BE49-F238E27FC236}">
                <a16:creationId xmlns:a16="http://schemas.microsoft.com/office/drawing/2014/main" id="{971A03DA-3A45-4548-9BE5-416ADA565C93}"/>
              </a:ext>
            </a:extLst>
          </xdr:cNvPr>
          <xdr:cNvCxnSpPr/>
        </xdr:nvCxnSpPr>
        <xdr:spPr>
          <a:xfrm rot="16200000">
            <a:off x="366321" y="801312"/>
            <a:ext cx="417287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66" name="Straight Arrow Connector 165">
            <a:extLst>
              <a:ext uri="{FF2B5EF4-FFF2-40B4-BE49-F238E27FC236}">
                <a16:creationId xmlns:a16="http://schemas.microsoft.com/office/drawing/2014/main" id="{AF909A8F-1A9A-3EDA-C959-B1150D12AB67}"/>
              </a:ext>
            </a:extLst>
          </xdr:cNvPr>
          <xdr:cNvCxnSpPr/>
        </xdr:nvCxnSpPr>
        <xdr:spPr>
          <a:xfrm rot="16200000">
            <a:off x="1516570" y="800989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67" name="Straight Arrow Connector 166">
            <a:extLst>
              <a:ext uri="{FF2B5EF4-FFF2-40B4-BE49-F238E27FC236}">
                <a16:creationId xmlns:a16="http://schemas.microsoft.com/office/drawing/2014/main" id="{DC3D3E9A-D038-A63A-D1AF-EFF6A6755FCA}"/>
              </a:ext>
            </a:extLst>
          </xdr:cNvPr>
          <xdr:cNvCxnSpPr/>
        </xdr:nvCxnSpPr>
        <xdr:spPr>
          <a:xfrm rot="16200000">
            <a:off x="2664144" y="803703"/>
            <a:ext cx="421350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68" name="Straight Arrow Connector 167">
            <a:extLst>
              <a:ext uri="{FF2B5EF4-FFF2-40B4-BE49-F238E27FC236}">
                <a16:creationId xmlns:a16="http://schemas.microsoft.com/office/drawing/2014/main" id="{66349B08-4992-0D2F-990F-74BD3EA9337C}"/>
              </a:ext>
            </a:extLst>
          </xdr:cNvPr>
          <xdr:cNvCxnSpPr/>
        </xdr:nvCxnSpPr>
        <xdr:spPr>
          <a:xfrm rot="16200000">
            <a:off x="4966352" y="801633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69" name="Straight Arrow Connector 168">
            <a:extLst>
              <a:ext uri="{FF2B5EF4-FFF2-40B4-BE49-F238E27FC236}">
                <a16:creationId xmlns:a16="http://schemas.microsoft.com/office/drawing/2014/main" id="{235E021B-88A3-A6BA-247E-59F7584B46AF}"/>
              </a:ext>
            </a:extLst>
          </xdr:cNvPr>
          <xdr:cNvCxnSpPr/>
        </xdr:nvCxnSpPr>
        <xdr:spPr>
          <a:xfrm rot="16200000">
            <a:off x="6114639" y="799993"/>
            <a:ext cx="41992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2" name="Straight Arrow Connector 171">
            <a:extLst>
              <a:ext uri="{FF2B5EF4-FFF2-40B4-BE49-F238E27FC236}">
                <a16:creationId xmlns:a16="http://schemas.microsoft.com/office/drawing/2014/main" id="{0D47118E-7A6D-3C6B-E413-781B0BD82CB9}"/>
              </a:ext>
            </a:extLst>
          </xdr:cNvPr>
          <xdr:cNvCxnSpPr/>
        </xdr:nvCxnSpPr>
        <xdr:spPr>
          <a:xfrm rot="16200000">
            <a:off x="3816424" y="801633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3" name="Straight Arrow Connector 172">
            <a:extLst>
              <a:ext uri="{FF2B5EF4-FFF2-40B4-BE49-F238E27FC236}">
                <a16:creationId xmlns:a16="http://schemas.microsoft.com/office/drawing/2014/main" id="{451E76DA-FC60-E365-F859-5E7A18168F02}"/>
              </a:ext>
            </a:extLst>
          </xdr:cNvPr>
          <xdr:cNvCxnSpPr/>
        </xdr:nvCxnSpPr>
        <xdr:spPr>
          <a:xfrm rot="16200000">
            <a:off x="366321" y="1814120"/>
            <a:ext cx="417287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4" name="Straight Arrow Connector 173">
            <a:extLst>
              <a:ext uri="{FF2B5EF4-FFF2-40B4-BE49-F238E27FC236}">
                <a16:creationId xmlns:a16="http://schemas.microsoft.com/office/drawing/2014/main" id="{6BF79A22-89A5-B5DF-39EB-2D91DF9BD4A1}"/>
              </a:ext>
            </a:extLst>
          </xdr:cNvPr>
          <xdr:cNvCxnSpPr/>
        </xdr:nvCxnSpPr>
        <xdr:spPr>
          <a:xfrm rot="16200000">
            <a:off x="1516570" y="1813797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5" name="Straight Arrow Connector 174">
            <a:extLst>
              <a:ext uri="{FF2B5EF4-FFF2-40B4-BE49-F238E27FC236}">
                <a16:creationId xmlns:a16="http://schemas.microsoft.com/office/drawing/2014/main" id="{BA00CF1A-349E-305F-FEC8-0371D555B4B4}"/>
              </a:ext>
            </a:extLst>
          </xdr:cNvPr>
          <xdr:cNvCxnSpPr/>
        </xdr:nvCxnSpPr>
        <xdr:spPr>
          <a:xfrm rot="16200000">
            <a:off x="2664144" y="1816511"/>
            <a:ext cx="421350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6" name="Straight Arrow Connector 175">
            <a:extLst>
              <a:ext uri="{FF2B5EF4-FFF2-40B4-BE49-F238E27FC236}">
                <a16:creationId xmlns:a16="http://schemas.microsoft.com/office/drawing/2014/main" id="{FA3A3BE2-9ED7-B2A3-2A57-EF76D1E50FCF}"/>
              </a:ext>
            </a:extLst>
          </xdr:cNvPr>
          <xdr:cNvCxnSpPr/>
        </xdr:nvCxnSpPr>
        <xdr:spPr>
          <a:xfrm rot="16200000">
            <a:off x="4966352" y="1814441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7" name="Straight Arrow Connector 176">
            <a:extLst>
              <a:ext uri="{FF2B5EF4-FFF2-40B4-BE49-F238E27FC236}">
                <a16:creationId xmlns:a16="http://schemas.microsoft.com/office/drawing/2014/main" id="{C95B13D6-AE9D-FEE4-282A-866748EF3350}"/>
              </a:ext>
            </a:extLst>
          </xdr:cNvPr>
          <xdr:cNvCxnSpPr/>
        </xdr:nvCxnSpPr>
        <xdr:spPr>
          <a:xfrm rot="16200000">
            <a:off x="6114639" y="1812801"/>
            <a:ext cx="41992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8" name="Straight Arrow Connector 177">
            <a:extLst>
              <a:ext uri="{FF2B5EF4-FFF2-40B4-BE49-F238E27FC236}">
                <a16:creationId xmlns:a16="http://schemas.microsoft.com/office/drawing/2014/main" id="{BA5EDC8E-7726-0E13-D804-71F619D3B39C}"/>
              </a:ext>
            </a:extLst>
          </xdr:cNvPr>
          <xdr:cNvCxnSpPr/>
        </xdr:nvCxnSpPr>
        <xdr:spPr>
          <a:xfrm rot="16200000">
            <a:off x="3816424" y="1814441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9" name="Straight Arrow Connector 178">
            <a:extLst>
              <a:ext uri="{FF2B5EF4-FFF2-40B4-BE49-F238E27FC236}">
                <a16:creationId xmlns:a16="http://schemas.microsoft.com/office/drawing/2014/main" id="{81926B56-F42C-07B7-04E5-5DD2DA93952E}"/>
              </a:ext>
            </a:extLst>
          </xdr:cNvPr>
          <xdr:cNvCxnSpPr/>
        </xdr:nvCxnSpPr>
        <xdr:spPr>
          <a:xfrm rot="16200000">
            <a:off x="366322" y="2825501"/>
            <a:ext cx="417287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0" name="Straight Arrow Connector 179">
            <a:extLst>
              <a:ext uri="{FF2B5EF4-FFF2-40B4-BE49-F238E27FC236}">
                <a16:creationId xmlns:a16="http://schemas.microsoft.com/office/drawing/2014/main" id="{DE60845D-4BD3-2DBE-BCB0-5B500465259D}"/>
              </a:ext>
            </a:extLst>
          </xdr:cNvPr>
          <xdr:cNvCxnSpPr/>
        </xdr:nvCxnSpPr>
        <xdr:spPr>
          <a:xfrm rot="16200000">
            <a:off x="1516571" y="2825178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1" name="Straight Arrow Connector 180">
            <a:extLst>
              <a:ext uri="{FF2B5EF4-FFF2-40B4-BE49-F238E27FC236}">
                <a16:creationId xmlns:a16="http://schemas.microsoft.com/office/drawing/2014/main" id="{FDE31C65-A314-A0B5-4C65-024E17EF1D67}"/>
              </a:ext>
            </a:extLst>
          </xdr:cNvPr>
          <xdr:cNvCxnSpPr/>
        </xdr:nvCxnSpPr>
        <xdr:spPr>
          <a:xfrm rot="16200000">
            <a:off x="2664145" y="2827892"/>
            <a:ext cx="421350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2" name="Straight Arrow Connector 181">
            <a:extLst>
              <a:ext uri="{FF2B5EF4-FFF2-40B4-BE49-F238E27FC236}">
                <a16:creationId xmlns:a16="http://schemas.microsoft.com/office/drawing/2014/main" id="{47BD93C6-66BB-D1C2-820B-16070633D10B}"/>
              </a:ext>
            </a:extLst>
          </xdr:cNvPr>
          <xdr:cNvCxnSpPr/>
        </xdr:nvCxnSpPr>
        <xdr:spPr>
          <a:xfrm rot="16200000">
            <a:off x="4966353" y="2825822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3" name="Straight Arrow Connector 182">
            <a:extLst>
              <a:ext uri="{FF2B5EF4-FFF2-40B4-BE49-F238E27FC236}">
                <a16:creationId xmlns:a16="http://schemas.microsoft.com/office/drawing/2014/main" id="{18062277-2B29-9DCA-706C-1E3AB96305DC}"/>
              </a:ext>
            </a:extLst>
          </xdr:cNvPr>
          <xdr:cNvCxnSpPr/>
        </xdr:nvCxnSpPr>
        <xdr:spPr>
          <a:xfrm rot="16200000">
            <a:off x="6114640" y="2824182"/>
            <a:ext cx="41992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4" name="Straight Arrow Connector 183">
            <a:extLst>
              <a:ext uri="{FF2B5EF4-FFF2-40B4-BE49-F238E27FC236}">
                <a16:creationId xmlns:a16="http://schemas.microsoft.com/office/drawing/2014/main" id="{40715F89-6E23-1562-F578-271DB81981C5}"/>
              </a:ext>
            </a:extLst>
          </xdr:cNvPr>
          <xdr:cNvCxnSpPr/>
        </xdr:nvCxnSpPr>
        <xdr:spPr>
          <a:xfrm rot="16200000">
            <a:off x="3816425" y="2825822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5" name="Straight Arrow Connector 184">
            <a:extLst>
              <a:ext uri="{FF2B5EF4-FFF2-40B4-BE49-F238E27FC236}">
                <a16:creationId xmlns:a16="http://schemas.microsoft.com/office/drawing/2014/main" id="{7406114C-1A50-1679-B627-369F751A9B22}"/>
              </a:ext>
            </a:extLst>
          </xdr:cNvPr>
          <xdr:cNvCxnSpPr/>
        </xdr:nvCxnSpPr>
        <xdr:spPr>
          <a:xfrm rot="16200000">
            <a:off x="366322" y="3836883"/>
            <a:ext cx="417287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6" name="Straight Arrow Connector 185">
            <a:extLst>
              <a:ext uri="{FF2B5EF4-FFF2-40B4-BE49-F238E27FC236}">
                <a16:creationId xmlns:a16="http://schemas.microsoft.com/office/drawing/2014/main" id="{0149C4DE-2FFB-9EC7-1197-D357599E2EF4}"/>
              </a:ext>
            </a:extLst>
          </xdr:cNvPr>
          <xdr:cNvCxnSpPr/>
        </xdr:nvCxnSpPr>
        <xdr:spPr>
          <a:xfrm rot="16200000">
            <a:off x="1516571" y="3836560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7" name="Straight Arrow Connector 186">
            <a:extLst>
              <a:ext uri="{FF2B5EF4-FFF2-40B4-BE49-F238E27FC236}">
                <a16:creationId xmlns:a16="http://schemas.microsoft.com/office/drawing/2014/main" id="{DB42CD42-7099-5F7F-0DAA-96E0BFC3845C}"/>
              </a:ext>
            </a:extLst>
          </xdr:cNvPr>
          <xdr:cNvCxnSpPr/>
        </xdr:nvCxnSpPr>
        <xdr:spPr>
          <a:xfrm rot="16200000">
            <a:off x="2664145" y="3839274"/>
            <a:ext cx="421350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id="{8DEFD95A-5980-61E4-3797-C467BDBC5DAE}"/>
              </a:ext>
            </a:extLst>
          </xdr:cNvPr>
          <xdr:cNvCxnSpPr/>
        </xdr:nvCxnSpPr>
        <xdr:spPr>
          <a:xfrm rot="16200000">
            <a:off x="4966353" y="3837204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9" name="Straight Arrow Connector 188">
            <a:extLst>
              <a:ext uri="{FF2B5EF4-FFF2-40B4-BE49-F238E27FC236}">
                <a16:creationId xmlns:a16="http://schemas.microsoft.com/office/drawing/2014/main" id="{9A38C5CD-EB00-262E-1B8D-10252B8083B9}"/>
              </a:ext>
            </a:extLst>
          </xdr:cNvPr>
          <xdr:cNvCxnSpPr/>
        </xdr:nvCxnSpPr>
        <xdr:spPr>
          <a:xfrm rot="16200000">
            <a:off x="6114640" y="3835564"/>
            <a:ext cx="41992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0" name="Straight Arrow Connector 189">
            <a:extLst>
              <a:ext uri="{FF2B5EF4-FFF2-40B4-BE49-F238E27FC236}">
                <a16:creationId xmlns:a16="http://schemas.microsoft.com/office/drawing/2014/main" id="{378A59BB-EE75-9DF7-7784-8092E4387680}"/>
              </a:ext>
            </a:extLst>
          </xdr:cNvPr>
          <xdr:cNvCxnSpPr/>
        </xdr:nvCxnSpPr>
        <xdr:spPr>
          <a:xfrm rot="16200000">
            <a:off x="3816425" y="3837204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1" name="Straight Arrow Connector 190">
            <a:extLst>
              <a:ext uri="{FF2B5EF4-FFF2-40B4-BE49-F238E27FC236}">
                <a16:creationId xmlns:a16="http://schemas.microsoft.com/office/drawing/2014/main" id="{DCB5F29E-6298-6BE7-5078-587C4C44C257}"/>
              </a:ext>
            </a:extLst>
          </xdr:cNvPr>
          <xdr:cNvCxnSpPr/>
        </xdr:nvCxnSpPr>
        <xdr:spPr>
          <a:xfrm rot="16200000">
            <a:off x="366322" y="4848265"/>
            <a:ext cx="417287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2" name="Straight Arrow Connector 191">
            <a:extLst>
              <a:ext uri="{FF2B5EF4-FFF2-40B4-BE49-F238E27FC236}">
                <a16:creationId xmlns:a16="http://schemas.microsoft.com/office/drawing/2014/main" id="{3301F77C-F047-E621-F4B1-8A43C0A4D945}"/>
              </a:ext>
            </a:extLst>
          </xdr:cNvPr>
          <xdr:cNvCxnSpPr/>
        </xdr:nvCxnSpPr>
        <xdr:spPr>
          <a:xfrm rot="16200000">
            <a:off x="1516571" y="4847942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3" name="Straight Arrow Connector 192">
            <a:extLst>
              <a:ext uri="{FF2B5EF4-FFF2-40B4-BE49-F238E27FC236}">
                <a16:creationId xmlns:a16="http://schemas.microsoft.com/office/drawing/2014/main" id="{781C7610-DAE6-F57C-C095-F58E510577B9}"/>
              </a:ext>
            </a:extLst>
          </xdr:cNvPr>
          <xdr:cNvCxnSpPr/>
        </xdr:nvCxnSpPr>
        <xdr:spPr>
          <a:xfrm rot="16200000">
            <a:off x="2664145" y="4850656"/>
            <a:ext cx="421350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4" name="Straight Arrow Connector 193">
            <a:extLst>
              <a:ext uri="{FF2B5EF4-FFF2-40B4-BE49-F238E27FC236}">
                <a16:creationId xmlns:a16="http://schemas.microsoft.com/office/drawing/2014/main" id="{57A30EDD-DFAD-D611-AE31-07FD8A581B1D}"/>
              </a:ext>
            </a:extLst>
          </xdr:cNvPr>
          <xdr:cNvCxnSpPr/>
        </xdr:nvCxnSpPr>
        <xdr:spPr>
          <a:xfrm rot="16200000">
            <a:off x="4966353" y="4848586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5" name="Straight Arrow Connector 194">
            <a:extLst>
              <a:ext uri="{FF2B5EF4-FFF2-40B4-BE49-F238E27FC236}">
                <a16:creationId xmlns:a16="http://schemas.microsoft.com/office/drawing/2014/main" id="{CEAC0D1E-6196-6844-1241-4CF9BB6BB469}"/>
              </a:ext>
            </a:extLst>
          </xdr:cNvPr>
          <xdr:cNvCxnSpPr/>
        </xdr:nvCxnSpPr>
        <xdr:spPr>
          <a:xfrm rot="16200000">
            <a:off x="6114640" y="4846946"/>
            <a:ext cx="41992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6" name="Straight Arrow Connector 195">
            <a:extLst>
              <a:ext uri="{FF2B5EF4-FFF2-40B4-BE49-F238E27FC236}">
                <a16:creationId xmlns:a16="http://schemas.microsoft.com/office/drawing/2014/main" id="{32502E6B-478C-2F89-2227-A898626DDA1E}"/>
              </a:ext>
            </a:extLst>
          </xdr:cNvPr>
          <xdr:cNvCxnSpPr/>
        </xdr:nvCxnSpPr>
        <xdr:spPr>
          <a:xfrm rot="16200000">
            <a:off x="3816425" y="4848586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7" name="Straight Arrow Connector 196">
            <a:extLst>
              <a:ext uri="{FF2B5EF4-FFF2-40B4-BE49-F238E27FC236}">
                <a16:creationId xmlns:a16="http://schemas.microsoft.com/office/drawing/2014/main" id="{B8969D03-AB14-EF79-CA12-7E516CEDEFCB}"/>
              </a:ext>
            </a:extLst>
          </xdr:cNvPr>
          <xdr:cNvCxnSpPr/>
        </xdr:nvCxnSpPr>
        <xdr:spPr>
          <a:xfrm rot="16200000">
            <a:off x="366321" y="5859647"/>
            <a:ext cx="417287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8" name="Straight Arrow Connector 197">
            <a:extLst>
              <a:ext uri="{FF2B5EF4-FFF2-40B4-BE49-F238E27FC236}">
                <a16:creationId xmlns:a16="http://schemas.microsoft.com/office/drawing/2014/main" id="{2C3F7EF7-51DC-1F24-50F0-58EADAD9C5AC}"/>
              </a:ext>
            </a:extLst>
          </xdr:cNvPr>
          <xdr:cNvCxnSpPr/>
        </xdr:nvCxnSpPr>
        <xdr:spPr>
          <a:xfrm rot="16200000">
            <a:off x="1516570" y="5859324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99" name="Straight Arrow Connector 198">
            <a:extLst>
              <a:ext uri="{FF2B5EF4-FFF2-40B4-BE49-F238E27FC236}">
                <a16:creationId xmlns:a16="http://schemas.microsoft.com/office/drawing/2014/main" id="{CC84C8C7-E3A0-3C87-9F98-0CBC79AA8EDF}"/>
              </a:ext>
            </a:extLst>
          </xdr:cNvPr>
          <xdr:cNvCxnSpPr/>
        </xdr:nvCxnSpPr>
        <xdr:spPr>
          <a:xfrm rot="16200000">
            <a:off x="2664144" y="5862038"/>
            <a:ext cx="421350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200" name="Straight Arrow Connector 199">
            <a:extLst>
              <a:ext uri="{FF2B5EF4-FFF2-40B4-BE49-F238E27FC236}">
                <a16:creationId xmlns:a16="http://schemas.microsoft.com/office/drawing/2014/main" id="{33628AC8-EE6E-4310-4BEE-97092E54B843}"/>
              </a:ext>
            </a:extLst>
          </xdr:cNvPr>
          <xdr:cNvCxnSpPr/>
        </xdr:nvCxnSpPr>
        <xdr:spPr>
          <a:xfrm rot="16200000">
            <a:off x="4966352" y="5859968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201" name="Straight Arrow Connector 200">
            <a:extLst>
              <a:ext uri="{FF2B5EF4-FFF2-40B4-BE49-F238E27FC236}">
                <a16:creationId xmlns:a16="http://schemas.microsoft.com/office/drawing/2014/main" id="{709B4108-62EE-437C-B6FD-A9F63ED73BC3}"/>
              </a:ext>
            </a:extLst>
          </xdr:cNvPr>
          <xdr:cNvCxnSpPr/>
        </xdr:nvCxnSpPr>
        <xdr:spPr>
          <a:xfrm rot="16200000">
            <a:off x="6114639" y="5858328"/>
            <a:ext cx="41992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202" name="Straight Arrow Connector 201">
            <a:extLst>
              <a:ext uri="{FF2B5EF4-FFF2-40B4-BE49-F238E27FC236}">
                <a16:creationId xmlns:a16="http://schemas.microsoft.com/office/drawing/2014/main" id="{CAB229AD-95D0-44FE-8236-EC69BD7EDE4B}"/>
              </a:ext>
            </a:extLst>
          </xdr:cNvPr>
          <xdr:cNvCxnSpPr/>
        </xdr:nvCxnSpPr>
        <xdr:spPr>
          <a:xfrm rot="16200000">
            <a:off x="3816424" y="5859968"/>
            <a:ext cx="416643" cy="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541247</xdr:colOff>
      <xdr:row>0</xdr:row>
      <xdr:rowOff>470412</xdr:rowOff>
    </xdr:from>
    <xdr:to>
      <xdr:col>3</xdr:col>
      <xdr:colOff>37112</xdr:colOff>
      <xdr:row>1</xdr:row>
      <xdr:rowOff>33270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05C39A9B-318D-FA66-34A0-6D30C6C3FF36}"/>
            </a:ext>
          </a:extLst>
        </xdr:cNvPr>
        <xdr:cNvSpPr/>
      </xdr:nvSpPr>
      <xdr:spPr>
        <a:xfrm>
          <a:off x="1686449" y="470412"/>
          <a:ext cx="68466" cy="6498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539936</xdr:colOff>
      <xdr:row>0</xdr:row>
      <xdr:rowOff>468507</xdr:rowOff>
    </xdr:from>
    <xdr:to>
      <xdr:col>5</xdr:col>
      <xdr:colOff>35801</xdr:colOff>
      <xdr:row>1</xdr:row>
      <xdr:rowOff>31365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CF3E8103-5542-02E0-6B6D-F1D90CB9ABF7}"/>
            </a:ext>
          </a:extLst>
        </xdr:cNvPr>
        <xdr:cNvSpPr/>
      </xdr:nvSpPr>
      <xdr:spPr>
        <a:xfrm>
          <a:off x="2830341" y="468507"/>
          <a:ext cx="68466" cy="6498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545651</xdr:colOff>
      <xdr:row>0</xdr:row>
      <xdr:rowOff>470412</xdr:rowOff>
    </xdr:from>
    <xdr:to>
      <xdr:col>7</xdr:col>
      <xdr:colOff>41516</xdr:colOff>
      <xdr:row>1</xdr:row>
      <xdr:rowOff>33270</xdr:rowOff>
    </xdr:to>
    <xdr:sp macro="" textlink="">
      <xdr:nvSpPr>
        <xdr:cNvPr id="213" name="Oval 212">
          <a:extLst>
            <a:ext uri="{FF2B5EF4-FFF2-40B4-BE49-F238E27FC236}">
              <a16:creationId xmlns:a16="http://schemas.microsoft.com/office/drawing/2014/main" id="{8608DE3C-C415-9AF3-F186-A41D63800585}"/>
            </a:ext>
          </a:extLst>
        </xdr:cNvPr>
        <xdr:cNvSpPr/>
      </xdr:nvSpPr>
      <xdr:spPr>
        <a:xfrm>
          <a:off x="3981258" y="470412"/>
          <a:ext cx="68466" cy="6498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535532</xdr:colOff>
      <xdr:row>0</xdr:row>
      <xdr:rowOff>464103</xdr:rowOff>
    </xdr:from>
    <xdr:to>
      <xdr:col>9</xdr:col>
      <xdr:colOff>31397</xdr:colOff>
      <xdr:row>1</xdr:row>
      <xdr:rowOff>26961</xdr:rowOff>
    </xdr:to>
    <xdr:sp macro="" textlink="">
      <xdr:nvSpPr>
        <xdr:cNvPr id="214" name="Oval 213">
          <a:extLst>
            <a:ext uri="{FF2B5EF4-FFF2-40B4-BE49-F238E27FC236}">
              <a16:creationId xmlns:a16="http://schemas.microsoft.com/office/drawing/2014/main" id="{664D2FA3-5BB2-D3C0-17EF-702BA7127A7C}"/>
            </a:ext>
          </a:extLst>
        </xdr:cNvPr>
        <xdr:cNvSpPr/>
      </xdr:nvSpPr>
      <xdr:spPr>
        <a:xfrm>
          <a:off x="5116341" y="464103"/>
          <a:ext cx="68466" cy="6498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541246</xdr:colOff>
      <xdr:row>0</xdr:row>
      <xdr:rowOff>466008</xdr:rowOff>
    </xdr:from>
    <xdr:to>
      <xdr:col>11</xdr:col>
      <xdr:colOff>37111</xdr:colOff>
      <xdr:row>1</xdr:row>
      <xdr:rowOff>28866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F4E6A4FB-8538-7034-F64C-87818419F464}"/>
            </a:ext>
          </a:extLst>
        </xdr:cNvPr>
        <xdr:cNvSpPr/>
      </xdr:nvSpPr>
      <xdr:spPr>
        <a:xfrm>
          <a:off x="6267258" y="466008"/>
          <a:ext cx="68466" cy="6498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535532</xdr:colOff>
      <xdr:row>0</xdr:row>
      <xdr:rowOff>468507</xdr:rowOff>
    </xdr:from>
    <xdr:to>
      <xdr:col>11</xdr:col>
      <xdr:colOff>36726</xdr:colOff>
      <xdr:row>13</xdr:row>
      <xdr:rowOff>31366</xdr:rowOff>
    </xdr:to>
    <xdr:grpSp>
      <xdr:nvGrpSpPr>
        <xdr:cNvPr id="257" name="Group 256">
          <a:extLst>
            <a:ext uri="{FF2B5EF4-FFF2-40B4-BE49-F238E27FC236}">
              <a16:creationId xmlns:a16="http://schemas.microsoft.com/office/drawing/2014/main" id="{0590539E-E32B-5C63-1DB4-327824F2DDA3}"/>
            </a:ext>
          </a:extLst>
        </xdr:cNvPr>
        <xdr:cNvGrpSpPr/>
      </xdr:nvGrpSpPr>
      <xdr:grpSpPr>
        <a:xfrm>
          <a:off x="535532" y="468507"/>
          <a:ext cx="5787694" cy="6135109"/>
          <a:chOff x="535532" y="468507"/>
          <a:chExt cx="5758180" cy="6120352"/>
        </a:xfrm>
      </xdr:grpSpPr>
      <xdr:sp macro="" textlink="">
        <xdr:nvSpPr>
          <xdr:cNvPr id="210" name="Oval 209">
            <a:extLst>
              <a:ext uri="{FF2B5EF4-FFF2-40B4-BE49-F238E27FC236}">
                <a16:creationId xmlns:a16="http://schemas.microsoft.com/office/drawing/2014/main" id="{59581710-425E-7529-58FF-294B59B9FD60}"/>
              </a:ext>
            </a:extLst>
          </xdr:cNvPr>
          <xdr:cNvSpPr/>
        </xdr:nvSpPr>
        <xdr:spPr>
          <a:xfrm>
            <a:off x="535532" y="46850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6" name="Oval 215">
            <a:extLst>
              <a:ext uri="{FF2B5EF4-FFF2-40B4-BE49-F238E27FC236}">
                <a16:creationId xmlns:a16="http://schemas.microsoft.com/office/drawing/2014/main" id="{A2E58404-CA55-482F-B319-25B61FEE37E5}"/>
              </a:ext>
            </a:extLst>
          </xdr:cNvPr>
          <xdr:cNvSpPr/>
        </xdr:nvSpPr>
        <xdr:spPr>
          <a:xfrm>
            <a:off x="1673166" y="46850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7" name="Oval 216">
            <a:extLst>
              <a:ext uri="{FF2B5EF4-FFF2-40B4-BE49-F238E27FC236}">
                <a16:creationId xmlns:a16="http://schemas.microsoft.com/office/drawing/2014/main" id="{6882EAD0-AA34-4B14-8332-F3E4DC245BC9}"/>
              </a:ext>
            </a:extLst>
          </xdr:cNvPr>
          <xdr:cNvSpPr/>
        </xdr:nvSpPr>
        <xdr:spPr>
          <a:xfrm>
            <a:off x="2810800" y="46850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8" name="Oval 217">
            <a:extLst>
              <a:ext uri="{FF2B5EF4-FFF2-40B4-BE49-F238E27FC236}">
                <a16:creationId xmlns:a16="http://schemas.microsoft.com/office/drawing/2014/main" id="{305A4140-556B-4EF0-BF9D-40F50B8CF4A4}"/>
              </a:ext>
            </a:extLst>
          </xdr:cNvPr>
          <xdr:cNvSpPr/>
        </xdr:nvSpPr>
        <xdr:spPr>
          <a:xfrm>
            <a:off x="3948433" y="46850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9" name="Oval 218">
            <a:extLst>
              <a:ext uri="{FF2B5EF4-FFF2-40B4-BE49-F238E27FC236}">
                <a16:creationId xmlns:a16="http://schemas.microsoft.com/office/drawing/2014/main" id="{4EE07F76-D2DC-4D5D-89F3-1E701FDB9601}"/>
              </a:ext>
            </a:extLst>
          </xdr:cNvPr>
          <xdr:cNvSpPr/>
        </xdr:nvSpPr>
        <xdr:spPr>
          <a:xfrm>
            <a:off x="5086067" y="46850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0" name="Oval 219">
            <a:extLst>
              <a:ext uri="{FF2B5EF4-FFF2-40B4-BE49-F238E27FC236}">
                <a16:creationId xmlns:a16="http://schemas.microsoft.com/office/drawing/2014/main" id="{19595140-5376-4313-BAC7-B9D51BE671F4}"/>
              </a:ext>
            </a:extLst>
          </xdr:cNvPr>
          <xdr:cNvSpPr/>
        </xdr:nvSpPr>
        <xdr:spPr>
          <a:xfrm>
            <a:off x="6223701" y="46850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1" name="Oval 220">
            <a:extLst>
              <a:ext uri="{FF2B5EF4-FFF2-40B4-BE49-F238E27FC236}">
                <a16:creationId xmlns:a16="http://schemas.microsoft.com/office/drawing/2014/main" id="{662CA02F-B1D7-4889-BF92-E71C41464A08}"/>
              </a:ext>
            </a:extLst>
          </xdr:cNvPr>
          <xdr:cNvSpPr/>
        </xdr:nvSpPr>
        <xdr:spPr>
          <a:xfrm>
            <a:off x="535532" y="147735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2" name="Oval 221">
            <a:extLst>
              <a:ext uri="{FF2B5EF4-FFF2-40B4-BE49-F238E27FC236}">
                <a16:creationId xmlns:a16="http://schemas.microsoft.com/office/drawing/2014/main" id="{58E91A66-0879-4664-A767-27C40CFFE793}"/>
              </a:ext>
            </a:extLst>
          </xdr:cNvPr>
          <xdr:cNvSpPr/>
        </xdr:nvSpPr>
        <xdr:spPr>
          <a:xfrm>
            <a:off x="1673166" y="147735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3" name="Oval 222">
            <a:extLst>
              <a:ext uri="{FF2B5EF4-FFF2-40B4-BE49-F238E27FC236}">
                <a16:creationId xmlns:a16="http://schemas.microsoft.com/office/drawing/2014/main" id="{5D5F2C95-2B58-44B8-BADF-7B17216B92F5}"/>
              </a:ext>
            </a:extLst>
          </xdr:cNvPr>
          <xdr:cNvSpPr/>
        </xdr:nvSpPr>
        <xdr:spPr>
          <a:xfrm>
            <a:off x="2810800" y="147735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4" name="Oval 223">
            <a:extLst>
              <a:ext uri="{FF2B5EF4-FFF2-40B4-BE49-F238E27FC236}">
                <a16:creationId xmlns:a16="http://schemas.microsoft.com/office/drawing/2014/main" id="{E9C0F4D7-CA45-491A-83C0-A8A93118FC9B}"/>
              </a:ext>
            </a:extLst>
          </xdr:cNvPr>
          <xdr:cNvSpPr/>
        </xdr:nvSpPr>
        <xdr:spPr>
          <a:xfrm>
            <a:off x="3948433" y="147735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5" name="Oval 224">
            <a:extLst>
              <a:ext uri="{FF2B5EF4-FFF2-40B4-BE49-F238E27FC236}">
                <a16:creationId xmlns:a16="http://schemas.microsoft.com/office/drawing/2014/main" id="{A70FED70-5F3D-45A3-878F-A439E4602E4E}"/>
              </a:ext>
            </a:extLst>
          </xdr:cNvPr>
          <xdr:cNvSpPr/>
        </xdr:nvSpPr>
        <xdr:spPr>
          <a:xfrm>
            <a:off x="5086067" y="147735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6" name="Oval 225">
            <a:extLst>
              <a:ext uri="{FF2B5EF4-FFF2-40B4-BE49-F238E27FC236}">
                <a16:creationId xmlns:a16="http://schemas.microsoft.com/office/drawing/2014/main" id="{2B06AB25-EC3F-47DD-8DA9-8375F267FE52}"/>
              </a:ext>
            </a:extLst>
          </xdr:cNvPr>
          <xdr:cNvSpPr/>
        </xdr:nvSpPr>
        <xdr:spPr>
          <a:xfrm>
            <a:off x="6223701" y="147735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7" name="Oval 226">
            <a:extLst>
              <a:ext uri="{FF2B5EF4-FFF2-40B4-BE49-F238E27FC236}">
                <a16:creationId xmlns:a16="http://schemas.microsoft.com/office/drawing/2014/main" id="{0AFD9840-4631-42F8-9805-530CFF6C77A3}"/>
              </a:ext>
            </a:extLst>
          </xdr:cNvPr>
          <xdr:cNvSpPr/>
        </xdr:nvSpPr>
        <xdr:spPr>
          <a:xfrm>
            <a:off x="6223701" y="248619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8" name="Oval 227">
            <a:extLst>
              <a:ext uri="{FF2B5EF4-FFF2-40B4-BE49-F238E27FC236}">
                <a16:creationId xmlns:a16="http://schemas.microsoft.com/office/drawing/2014/main" id="{5D042FD0-04BC-4896-B6AE-52EEC5985CC4}"/>
              </a:ext>
            </a:extLst>
          </xdr:cNvPr>
          <xdr:cNvSpPr/>
        </xdr:nvSpPr>
        <xdr:spPr>
          <a:xfrm>
            <a:off x="5086067" y="248619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9" name="Oval 228">
            <a:extLst>
              <a:ext uri="{FF2B5EF4-FFF2-40B4-BE49-F238E27FC236}">
                <a16:creationId xmlns:a16="http://schemas.microsoft.com/office/drawing/2014/main" id="{2C04E272-FAF3-490E-B9C2-4B63E3505904}"/>
              </a:ext>
            </a:extLst>
          </xdr:cNvPr>
          <xdr:cNvSpPr/>
        </xdr:nvSpPr>
        <xdr:spPr>
          <a:xfrm>
            <a:off x="3948433" y="248619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0" name="Oval 229">
            <a:extLst>
              <a:ext uri="{FF2B5EF4-FFF2-40B4-BE49-F238E27FC236}">
                <a16:creationId xmlns:a16="http://schemas.microsoft.com/office/drawing/2014/main" id="{B9819865-E4FB-4E82-A6CB-56220B62D4C8}"/>
              </a:ext>
            </a:extLst>
          </xdr:cNvPr>
          <xdr:cNvSpPr/>
        </xdr:nvSpPr>
        <xdr:spPr>
          <a:xfrm>
            <a:off x="2810800" y="248619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1" name="Oval 230">
            <a:extLst>
              <a:ext uri="{FF2B5EF4-FFF2-40B4-BE49-F238E27FC236}">
                <a16:creationId xmlns:a16="http://schemas.microsoft.com/office/drawing/2014/main" id="{3117C159-01A8-4A5A-948B-0947AC9096C2}"/>
              </a:ext>
            </a:extLst>
          </xdr:cNvPr>
          <xdr:cNvSpPr/>
        </xdr:nvSpPr>
        <xdr:spPr>
          <a:xfrm>
            <a:off x="1673166" y="248619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2" name="Oval 231">
            <a:extLst>
              <a:ext uri="{FF2B5EF4-FFF2-40B4-BE49-F238E27FC236}">
                <a16:creationId xmlns:a16="http://schemas.microsoft.com/office/drawing/2014/main" id="{E57CA29A-57A7-4B5C-872D-C53DB710A97D}"/>
              </a:ext>
            </a:extLst>
          </xdr:cNvPr>
          <xdr:cNvSpPr/>
        </xdr:nvSpPr>
        <xdr:spPr>
          <a:xfrm>
            <a:off x="535532" y="248619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3" name="Oval 232">
            <a:extLst>
              <a:ext uri="{FF2B5EF4-FFF2-40B4-BE49-F238E27FC236}">
                <a16:creationId xmlns:a16="http://schemas.microsoft.com/office/drawing/2014/main" id="{0D3742DD-DE62-4728-BD82-47B810DC0A43}"/>
              </a:ext>
            </a:extLst>
          </xdr:cNvPr>
          <xdr:cNvSpPr/>
        </xdr:nvSpPr>
        <xdr:spPr>
          <a:xfrm>
            <a:off x="535532" y="349504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4" name="Oval 233">
            <a:extLst>
              <a:ext uri="{FF2B5EF4-FFF2-40B4-BE49-F238E27FC236}">
                <a16:creationId xmlns:a16="http://schemas.microsoft.com/office/drawing/2014/main" id="{1FEC83FC-C88E-4FC4-AA52-AB2906F2995E}"/>
              </a:ext>
            </a:extLst>
          </xdr:cNvPr>
          <xdr:cNvSpPr/>
        </xdr:nvSpPr>
        <xdr:spPr>
          <a:xfrm>
            <a:off x="1673166" y="349504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5" name="Oval 234">
            <a:extLst>
              <a:ext uri="{FF2B5EF4-FFF2-40B4-BE49-F238E27FC236}">
                <a16:creationId xmlns:a16="http://schemas.microsoft.com/office/drawing/2014/main" id="{DF4F487D-6B3F-4275-A7AE-D82D6F424840}"/>
              </a:ext>
            </a:extLst>
          </xdr:cNvPr>
          <xdr:cNvSpPr/>
        </xdr:nvSpPr>
        <xdr:spPr>
          <a:xfrm>
            <a:off x="2810800" y="349504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6" name="Oval 235">
            <a:extLst>
              <a:ext uri="{FF2B5EF4-FFF2-40B4-BE49-F238E27FC236}">
                <a16:creationId xmlns:a16="http://schemas.microsoft.com/office/drawing/2014/main" id="{17D1CCA5-832B-4DDC-9924-A23F97AB3063}"/>
              </a:ext>
            </a:extLst>
          </xdr:cNvPr>
          <xdr:cNvSpPr/>
        </xdr:nvSpPr>
        <xdr:spPr>
          <a:xfrm>
            <a:off x="3948433" y="349504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7" name="Oval 236">
            <a:extLst>
              <a:ext uri="{FF2B5EF4-FFF2-40B4-BE49-F238E27FC236}">
                <a16:creationId xmlns:a16="http://schemas.microsoft.com/office/drawing/2014/main" id="{226CC1FC-EC0A-4B50-8919-FC9E3F0993C0}"/>
              </a:ext>
            </a:extLst>
          </xdr:cNvPr>
          <xdr:cNvSpPr/>
        </xdr:nvSpPr>
        <xdr:spPr>
          <a:xfrm>
            <a:off x="5086067" y="349504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8" name="Oval 237">
            <a:extLst>
              <a:ext uri="{FF2B5EF4-FFF2-40B4-BE49-F238E27FC236}">
                <a16:creationId xmlns:a16="http://schemas.microsoft.com/office/drawing/2014/main" id="{5ED023BD-AF18-4425-857D-4756BD53B9BF}"/>
              </a:ext>
            </a:extLst>
          </xdr:cNvPr>
          <xdr:cNvSpPr/>
        </xdr:nvSpPr>
        <xdr:spPr>
          <a:xfrm>
            <a:off x="6223701" y="3495042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9" name="Oval 238">
            <a:extLst>
              <a:ext uri="{FF2B5EF4-FFF2-40B4-BE49-F238E27FC236}">
                <a16:creationId xmlns:a16="http://schemas.microsoft.com/office/drawing/2014/main" id="{CB2F0299-A5CD-4DD6-87CE-D22E37C0837D}"/>
              </a:ext>
            </a:extLst>
          </xdr:cNvPr>
          <xdr:cNvSpPr/>
        </xdr:nvSpPr>
        <xdr:spPr>
          <a:xfrm>
            <a:off x="6223701" y="450388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0" name="Oval 239">
            <a:extLst>
              <a:ext uri="{FF2B5EF4-FFF2-40B4-BE49-F238E27FC236}">
                <a16:creationId xmlns:a16="http://schemas.microsoft.com/office/drawing/2014/main" id="{48B5E821-C7D7-42BE-8ED8-A4AE8DF82F5F}"/>
              </a:ext>
            </a:extLst>
          </xdr:cNvPr>
          <xdr:cNvSpPr/>
        </xdr:nvSpPr>
        <xdr:spPr>
          <a:xfrm>
            <a:off x="535532" y="450388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1" name="Oval 240">
            <a:extLst>
              <a:ext uri="{FF2B5EF4-FFF2-40B4-BE49-F238E27FC236}">
                <a16:creationId xmlns:a16="http://schemas.microsoft.com/office/drawing/2014/main" id="{2B6872D1-2E32-418C-890B-AFBC23A7CFF7}"/>
              </a:ext>
            </a:extLst>
          </xdr:cNvPr>
          <xdr:cNvSpPr/>
        </xdr:nvSpPr>
        <xdr:spPr>
          <a:xfrm>
            <a:off x="1673166" y="450388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2" name="Oval 241">
            <a:extLst>
              <a:ext uri="{FF2B5EF4-FFF2-40B4-BE49-F238E27FC236}">
                <a16:creationId xmlns:a16="http://schemas.microsoft.com/office/drawing/2014/main" id="{979BCE1C-D1F2-43AF-951F-48350CCFDED0}"/>
              </a:ext>
            </a:extLst>
          </xdr:cNvPr>
          <xdr:cNvSpPr/>
        </xdr:nvSpPr>
        <xdr:spPr>
          <a:xfrm>
            <a:off x="2810800" y="450388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3" name="Oval 242">
            <a:extLst>
              <a:ext uri="{FF2B5EF4-FFF2-40B4-BE49-F238E27FC236}">
                <a16:creationId xmlns:a16="http://schemas.microsoft.com/office/drawing/2014/main" id="{63990925-9C2C-457A-A35C-9ED9E62D2164}"/>
              </a:ext>
            </a:extLst>
          </xdr:cNvPr>
          <xdr:cNvSpPr/>
        </xdr:nvSpPr>
        <xdr:spPr>
          <a:xfrm>
            <a:off x="3948433" y="450388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4" name="Oval 243">
            <a:extLst>
              <a:ext uri="{FF2B5EF4-FFF2-40B4-BE49-F238E27FC236}">
                <a16:creationId xmlns:a16="http://schemas.microsoft.com/office/drawing/2014/main" id="{7AD65395-A7D4-46F7-A84D-5205CFDA94D3}"/>
              </a:ext>
            </a:extLst>
          </xdr:cNvPr>
          <xdr:cNvSpPr/>
        </xdr:nvSpPr>
        <xdr:spPr>
          <a:xfrm>
            <a:off x="5086067" y="4503887"/>
            <a:ext cx="64682" cy="67281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5" name="Oval 244">
            <a:extLst>
              <a:ext uri="{FF2B5EF4-FFF2-40B4-BE49-F238E27FC236}">
                <a16:creationId xmlns:a16="http://schemas.microsoft.com/office/drawing/2014/main" id="{343CBCB2-5B9A-A170-F0BA-2A16C88FE7E6}"/>
              </a:ext>
            </a:extLst>
          </xdr:cNvPr>
          <xdr:cNvSpPr/>
        </xdr:nvSpPr>
        <xdr:spPr>
          <a:xfrm>
            <a:off x="6226366" y="5507405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6" name="Oval 245">
            <a:extLst>
              <a:ext uri="{FF2B5EF4-FFF2-40B4-BE49-F238E27FC236}">
                <a16:creationId xmlns:a16="http://schemas.microsoft.com/office/drawing/2014/main" id="{95B390B5-C65C-1ACE-8E3D-95B1BC3E3C62}"/>
              </a:ext>
            </a:extLst>
          </xdr:cNvPr>
          <xdr:cNvSpPr/>
        </xdr:nvSpPr>
        <xdr:spPr>
          <a:xfrm>
            <a:off x="538197" y="5507405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7" name="Oval 246">
            <a:extLst>
              <a:ext uri="{FF2B5EF4-FFF2-40B4-BE49-F238E27FC236}">
                <a16:creationId xmlns:a16="http://schemas.microsoft.com/office/drawing/2014/main" id="{0F99ABCD-D02D-778A-3049-46B7C81AA3A6}"/>
              </a:ext>
            </a:extLst>
          </xdr:cNvPr>
          <xdr:cNvSpPr/>
        </xdr:nvSpPr>
        <xdr:spPr>
          <a:xfrm>
            <a:off x="1675831" y="5507405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8" name="Oval 247">
            <a:extLst>
              <a:ext uri="{FF2B5EF4-FFF2-40B4-BE49-F238E27FC236}">
                <a16:creationId xmlns:a16="http://schemas.microsoft.com/office/drawing/2014/main" id="{D73A6AB3-0C2E-AE59-BCC3-A9FBF7F0E3A0}"/>
              </a:ext>
            </a:extLst>
          </xdr:cNvPr>
          <xdr:cNvSpPr/>
        </xdr:nvSpPr>
        <xdr:spPr>
          <a:xfrm>
            <a:off x="2813465" y="5507405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9" name="Oval 248">
            <a:extLst>
              <a:ext uri="{FF2B5EF4-FFF2-40B4-BE49-F238E27FC236}">
                <a16:creationId xmlns:a16="http://schemas.microsoft.com/office/drawing/2014/main" id="{FB092489-5793-1A87-ED2F-E5DD0E34D849}"/>
              </a:ext>
            </a:extLst>
          </xdr:cNvPr>
          <xdr:cNvSpPr/>
        </xdr:nvSpPr>
        <xdr:spPr>
          <a:xfrm>
            <a:off x="3951098" y="5507405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0" name="Oval 249">
            <a:extLst>
              <a:ext uri="{FF2B5EF4-FFF2-40B4-BE49-F238E27FC236}">
                <a16:creationId xmlns:a16="http://schemas.microsoft.com/office/drawing/2014/main" id="{E7ADFAE7-449B-8D76-9383-3896F4E25250}"/>
              </a:ext>
            </a:extLst>
          </xdr:cNvPr>
          <xdr:cNvSpPr/>
        </xdr:nvSpPr>
        <xdr:spPr>
          <a:xfrm>
            <a:off x="5088732" y="5507405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1" name="Oval 250">
            <a:extLst>
              <a:ext uri="{FF2B5EF4-FFF2-40B4-BE49-F238E27FC236}">
                <a16:creationId xmlns:a16="http://schemas.microsoft.com/office/drawing/2014/main" id="{C1A89B10-CE4C-3203-6C9B-96A4D91712A0}"/>
              </a:ext>
            </a:extLst>
          </xdr:cNvPr>
          <xdr:cNvSpPr/>
        </xdr:nvSpPr>
        <xdr:spPr>
          <a:xfrm>
            <a:off x="6229030" y="6521579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2" name="Oval 251">
            <a:extLst>
              <a:ext uri="{FF2B5EF4-FFF2-40B4-BE49-F238E27FC236}">
                <a16:creationId xmlns:a16="http://schemas.microsoft.com/office/drawing/2014/main" id="{AEBD6DE3-3176-FCAA-492E-77E9D1532C8F}"/>
              </a:ext>
            </a:extLst>
          </xdr:cNvPr>
          <xdr:cNvSpPr/>
        </xdr:nvSpPr>
        <xdr:spPr>
          <a:xfrm>
            <a:off x="540861" y="6521579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3" name="Oval 252">
            <a:extLst>
              <a:ext uri="{FF2B5EF4-FFF2-40B4-BE49-F238E27FC236}">
                <a16:creationId xmlns:a16="http://schemas.microsoft.com/office/drawing/2014/main" id="{DEA43065-0A34-2AEB-B01B-E4E188412BEA}"/>
              </a:ext>
            </a:extLst>
          </xdr:cNvPr>
          <xdr:cNvSpPr/>
        </xdr:nvSpPr>
        <xdr:spPr>
          <a:xfrm>
            <a:off x="1678495" y="6521579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4" name="Oval 253">
            <a:extLst>
              <a:ext uri="{FF2B5EF4-FFF2-40B4-BE49-F238E27FC236}">
                <a16:creationId xmlns:a16="http://schemas.microsoft.com/office/drawing/2014/main" id="{B191189C-96AA-8BF8-B504-C3303DECC33A}"/>
              </a:ext>
            </a:extLst>
          </xdr:cNvPr>
          <xdr:cNvSpPr/>
        </xdr:nvSpPr>
        <xdr:spPr>
          <a:xfrm>
            <a:off x="2816129" y="6521579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5" name="Oval 254">
            <a:extLst>
              <a:ext uri="{FF2B5EF4-FFF2-40B4-BE49-F238E27FC236}">
                <a16:creationId xmlns:a16="http://schemas.microsoft.com/office/drawing/2014/main" id="{D35EF925-B090-52EB-0DE2-CFE748C68842}"/>
              </a:ext>
            </a:extLst>
          </xdr:cNvPr>
          <xdr:cNvSpPr/>
        </xdr:nvSpPr>
        <xdr:spPr>
          <a:xfrm>
            <a:off x="3953762" y="6521579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56" name="Oval 255">
            <a:extLst>
              <a:ext uri="{FF2B5EF4-FFF2-40B4-BE49-F238E27FC236}">
                <a16:creationId xmlns:a16="http://schemas.microsoft.com/office/drawing/2014/main" id="{660F843D-61CF-19EA-4C56-C808658DA645}"/>
              </a:ext>
            </a:extLst>
          </xdr:cNvPr>
          <xdr:cNvSpPr/>
        </xdr:nvSpPr>
        <xdr:spPr>
          <a:xfrm>
            <a:off x="5091396" y="6521579"/>
            <a:ext cx="64682" cy="6728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16</xdr:col>
      <xdr:colOff>331331</xdr:colOff>
      <xdr:row>1</xdr:row>
      <xdr:rowOff>1822</xdr:rowOff>
    </xdr:from>
    <xdr:to>
      <xdr:col>17</xdr:col>
      <xdr:colOff>177535</xdr:colOff>
      <xdr:row>1</xdr:row>
      <xdr:rowOff>1822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F6D0292A-98A9-40CF-BD0A-CBC3004FEA10}"/>
            </a:ext>
          </a:extLst>
        </xdr:cNvPr>
        <xdr:cNvCxnSpPr/>
      </xdr:nvCxnSpPr>
      <xdr:spPr>
        <a:xfrm>
          <a:off x="9585235" y="507380"/>
          <a:ext cx="417704" cy="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572976</xdr:colOff>
      <xdr:row>1</xdr:row>
      <xdr:rowOff>203341</xdr:rowOff>
    </xdr:from>
    <xdr:to>
      <xdr:col>15</xdr:col>
      <xdr:colOff>572976</xdr:colOff>
      <xdr:row>2</xdr:row>
      <xdr:rowOff>118140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3604AC94-E823-4F15-AC0B-AA5C1221C938}"/>
            </a:ext>
          </a:extLst>
        </xdr:cNvPr>
        <xdr:cNvCxnSpPr/>
      </xdr:nvCxnSpPr>
      <xdr:spPr>
        <a:xfrm rot="10800000">
          <a:off x="9273953" y="705434"/>
          <a:ext cx="0" cy="41689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543326</xdr:colOff>
      <xdr:row>0</xdr:row>
      <xdr:rowOff>477363</xdr:rowOff>
    </xdr:from>
    <xdr:to>
      <xdr:col>16</xdr:col>
      <xdr:colOff>35546</xdr:colOff>
      <xdr:row>1</xdr:row>
      <xdr:rowOff>40264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779D6DAF-4909-4543-9CC0-F06C0462A242}"/>
            </a:ext>
          </a:extLst>
        </xdr:cNvPr>
        <xdr:cNvSpPr/>
      </xdr:nvSpPr>
      <xdr:spPr>
        <a:xfrm>
          <a:off x="9242579" y="477363"/>
          <a:ext cx="64461" cy="66948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4119</xdr:colOff>
      <xdr:row>1</xdr:row>
      <xdr:rowOff>41190</xdr:rowOff>
    </xdr:from>
    <xdr:to>
      <xdr:col>18</xdr:col>
      <xdr:colOff>586825</xdr:colOff>
      <xdr:row>1</xdr:row>
      <xdr:rowOff>46793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CCB6A89B-00CB-2941-B3E0-3EECA85C1AEF}"/>
            </a:ext>
          </a:extLst>
        </xdr:cNvPr>
        <xdr:cNvCxnSpPr/>
      </xdr:nvCxnSpPr>
      <xdr:spPr>
        <a:xfrm>
          <a:off x="10457935" y="543698"/>
          <a:ext cx="582706" cy="560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5238</xdr:colOff>
      <xdr:row>1</xdr:row>
      <xdr:rowOff>41191</xdr:rowOff>
    </xdr:from>
    <xdr:to>
      <xdr:col>18</xdr:col>
      <xdr:colOff>9721</xdr:colOff>
      <xdr:row>2</xdr:row>
      <xdr:rowOff>119633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E846DC0E-2E0B-48C4-8B48-82889E54915C}"/>
            </a:ext>
          </a:extLst>
        </xdr:cNvPr>
        <xdr:cNvCxnSpPr/>
      </xdr:nvCxnSpPr>
      <xdr:spPr>
        <a:xfrm rot="5400000">
          <a:off x="10170821" y="831932"/>
          <a:ext cx="580950" cy="44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340687</xdr:colOff>
      <xdr:row>5</xdr:row>
      <xdr:rowOff>10584</xdr:rowOff>
    </xdr:from>
    <xdr:to>
      <xdr:col>16</xdr:col>
      <xdr:colOff>186891</xdr:colOff>
      <xdr:row>5</xdr:row>
      <xdr:rowOff>10584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BDAE09D4-F8D4-4BAB-8889-C89A42A4EE4A}"/>
            </a:ext>
          </a:extLst>
        </xdr:cNvPr>
        <xdr:cNvCxnSpPr/>
      </xdr:nvCxnSpPr>
      <xdr:spPr>
        <a:xfrm>
          <a:off x="9024312" y="2524126"/>
          <a:ext cx="417704" cy="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206911</xdr:rowOff>
    </xdr:from>
    <xdr:to>
      <xdr:col>15</xdr:col>
      <xdr:colOff>0</xdr:colOff>
      <xdr:row>6</xdr:row>
      <xdr:rowOff>121710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50E247A2-297E-43BD-9BBF-64BB53EAEBE6}"/>
            </a:ext>
          </a:extLst>
        </xdr:cNvPr>
        <xdr:cNvCxnSpPr/>
      </xdr:nvCxnSpPr>
      <xdr:spPr>
        <a:xfrm rot="10800000">
          <a:off x="8683625" y="2720453"/>
          <a:ext cx="0" cy="41750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580368</xdr:colOff>
      <xdr:row>4</xdr:row>
      <xdr:rowOff>472071</xdr:rowOff>
    </xdr:from>
    <xdr:to>
      <xdr:col>15</xdr:col>
      <xdr:colOff>35546</xdr:colOff>
      <xdr:row>5</xdr:row>
      <xdr:rowOff>34972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727F2A2B-D7F8-4A3E-8F6D-C5B37E24AC0A}"/>
            </a:ext>
          </a:extLst>
        </xdr:cNvPr>
        <xdr:cNvSpPr/>
      </xdr:nvSpPr>
      <xdr:spPr>
        <a:xfrm>
          <a:off x="8655451" y="2482904"/>
          <a:ext cx="63720" cy="6561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4119</xdr:colOff>
      <xdr:row>5</xdr:row>
      <xdr:rowOff>41190</xdr:rowOff>
    </xdr:from>
    <xdr:to>
      <xdr:col>18</xdr:col>
      <xdr:colOff>586825</xdr:colOff>
      <xdr:row>5</xdr:row>
      <xdr:rowOff>46793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7976609F-345E-4703-9DB5-188299A9B561}"/>
            </a:ext>
          </a:extLst>
        </xdr:cNvPr>
        <xdr:cNvCxnSpPr/>
      </xdr:nvCxnSpPr>
      <xdr:spPr>
        <a:xfrm>
          <a:off x="10443519" y="544957"/>
          <a:ext cx="582706" cy="560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5238</xdr:colOff>
      <xdr:row>5</xdr:row>
      <xdr:rowOff>41191</xdr:rowOff>
    </xdr:from>
    <xdr:to>
      <xdr:col>18</xdr:col>
      <xdr:colOff>9721</xdr:colOff>
      <xdr:row>6</xdr:row>
      <xdr:rowOff>119633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7F9777BE-D33A-4DF6-A832-0058C9956C44}"/>
            </a:ext>
          </a:extLst>
        </xdr:cNvPr>
        <xdr:cNvCxnSpPr/>
      </xdr:nvCxnSpPr>
      <xdr:spPr>
        <a:xfrm rot="5400000">
          <a:off x="10155776" y="833820"/>
          <a:ext cx="582208" cy="44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361710</xdr:colOff>
      <xdr:row>8</xdr:row>
      <xdr:rowOff>7233</xdr:rowOff>
    </xdr:from>
    <xdr:to>
      <xdr:col>17</xdr:col>
      <xdr:colOff>207914</xdr:colOff>
      <xdr:row>8</xdr:row>
      <xdr:rowOff>7233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0C0222BA-B337-4B15-9A03-2D8A3875BF8B}"/>
            </a:ext>
          </a:extLst>
        </xdr:cNvPr>
        <xdr:cNvCxnSpPr/>
      </xdr:nvCxnSpPr>
      <xdr:spPr>
        <a:xfrm>
          <a:off x="9621457" y="4039081"/>
          <a:ext cx="417704" cy="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292580</xdr:rowOff>
    </xdr:from>
    <xdr:to>
      <xdr:col>16</xdr:col>
      <xdr:colOff>0</xdr:colOff>
      <xdr:row>9</xdr:row>
      <xdr:rowOff>207379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0006530C-26F5-4735-BDB2-088190E1CD2A}"/>
            </a:ext>
          </a:extLst>
        </xdr:cNvPr>
        <xdr:cNvCxnSpPr/>
      </xdr:nvCxnSpPr>
      <xdr:spPr>
        <a:xfrm rot="10800000">
          <a:off x="9259747" y="4324428"/>
          <a:ext cx="0" cy="41878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539374</xdr:colOff>
      <xdr:row>7</xdr:row>
      <xdr:rowOff>462425</xdr:rowOff>
    </xdr:from>
    <xdr:to>
      <xdr:col>16</xdr:col>
      <xdr:colOff>33134</xdr:colOff>
      <xdr:row>8</xdr:row>
      <xdr:rowOff>25326</xdr:rowOff>
    </xdr:to>
    <xdr:sp macro="" textlink="">
      <xdr:nvSpPr>
        <xdr:cNvPr id="274" name="Oval 273">
          <a:extLst>
            <a:ext uri="{FF2B5EF4-FFF2-40B4-BE49-F238E27FC236}">
              <a16:creationId xmlns:a16="http://schemas.microsoft.com/office/drawing/2014/main" id="{E6B147C6-82FC-4370-8545-B1574AB09E56}"/>
            </a:ext>
          </a:extLst>
        </xdr:cNvPr>
        <xdr:cNvSpPr/>
      </xdr:nvSpPr>
      <xdr:spPr>
        <a:xfrm>
          <a:off x="9227621" y="3990292"/>
          <a:ext cx="65260" cy="66882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4119</xdr:colOff>
      <xdr:row>9</xdr:row>
      <xdr:rowOff>41190</xdr:rowOff>
    </xdr:from>
    <xdr:to>
      <xdr:col>18</xdr:col>
      <xdr:colOff>586825</xdr:colOff>
      <xdr:row>9</xdr:row>
      <xdr:rowOff>46793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1926221C-288F-4527-A194-3B0E60F6C31D}"/>
            </a:ext>
          </a:extLst>
        </xdr:cNvPr>
        <xdr:cNvCxnSpPr/>
      </xdr:nvCxnSpPr>
      <xdr:spPr>
        <a:xfrm>
          <a:off x="10443519" y="2560023"/>
          <a:ext cx="582706" cy="560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5238</xdr:colOff>
      <xdr:row>9</xdr:row>
      <xdr:rowOff>41191</xdr:rowOff>
    </xdr:from>
    <xdr:to>
      <xdr:col>18</xdr:col>
      <xdr:colOff>9721</xdr:colOff>
      <xdr:row>10</xdr:row>
      <xdr:rowOff>119633</xdr:rowOff>
    </xdr:to>
    <xdr:cxnSp macro="">
      <xdr:nvCxnSpPr>
        <xdr:cNvPr id="276" name="Straight Arrow Connector 275">
          <a:extLst>
            <a:ext uri="{FF2B5EF4-FFF2-40B4-BE49-F238E27FC236}">
              <a16:creationId xmlns:a16="http://schemas.microsoft.com/office/drawing/2014/main" id="{768DC78D-934F-4820-AC84-7D5041672FFB}"/>
            </a:ext>
          </a:extLst>
        </xdr:cNvPr>
        <xdr:cNvCxnSpPr/>
      </xdr:nvCxnSpPr>
      <xdr:spPr>
        <a:xfrm rot="5400000">
          <a:off x="10155775" y="2848887"/>
          <a:ext cx="582209" cy="44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6C12-F9D4-44DA-A0F8-4CCF8ACC62CC}">
  <dimension ref="A1:S14"/>
  <sheetViews>
    <sheetView showGridLines="0" tabSelected="1" zoomScale="104" zoomScaleNormal="129" workbookViewId="0">
      <selection sqref="A1:L11"/>
    </sheetView>
  </sheetViews>
  <sheetFormatPr defaultRowHeight="14.4" x14ac:dyDescent="0.3"/>
  <cols>
    <col min="1" max="12" width="8.33203125" customWidth="1"/>
    <col min="16" max="17" width="8.33203125" customWidth="1"/>
  </cols>
  <sheetData>
    <row r="1" spans="1:19" s="6" customFormat="1" ht="40.049999999999997" customHeight="1" x14ac:dyDescent="0.25">
      <c r="A1" s="25" t="str">
        <f>"p("&amp;(ROW()-1)/2&amp;","&amp;(COLUMN()-1)/2&amp;")"</f>
        <v>p(0,0)</v>
      </c>
      <c r="B1" s="5" t="str">
        <f>"u("&amp;(ROW()-1)/2&amp;","&amp;(COLUMN()/2-1)&amp;")"</f>
        <v>u(0,0)</v>
      </c>
      <c r="C1" s="25" t="str">
        <f>"p("&amp;(ROW()-1)/2&amp;","&amp;(COLUMN()-1)/2&amp;")"</f>
        <v>p(0,1)</v>
      </c>
      <c r="D1" s="5" t="str">
        <f>"u("&amp;(ROW()-1)/2&amp;","&amp;(COLUMN()/2-1)&amp;")"</f>
        <v>u(0,1)</v>
      </c>
      <c r="E1" s="25" t="str">
        <f>"p("&amp;(ROW()-1)/2&amp;","&amp;(COLUMN()-1)/2&amp;")"</f>
        <v>p(0,2)</v>
      </c>
      <c r="F1" s="5" t="str">
        <f>"u("&amp;(ROW()-1)/2&amp;","&amp;(COLUMN()/2-1)&amp;")"</f>
        <v>u(0,2)</v>
      </c>
      <c r="G1" s="25" t="str">
        <f>"p("&amp;(ROW()-1)/2&amp;","&amp;(COLUMN()-1)/2&amp;")"</f>
        <v>p(0,3)</v>
      </c>
      <c r="H1" s="5" t="str">
        <f>"u("&amp;(ROW()-1)/2&amp;","&amp;(COLUMN()/2-1)&amp;")"</f>
        <v>u(0,3)</v>
      </c>
      <c r="I1" s="25" t="str">
        <f>"p("&amp;(ROW()-1)/2&amp;","&amp;(COLUMN()-1)/2&amp;")"</f>
        <v>p(0,4)</v>
      </c>
      <c r="J1" s="5" t="str">
        <f>"u("&amp;(ROW()-1)/2&amp;","&amp;(COLUMN()/2-1)&amp;")"</f>
        <v>u(0,4)</v>
      </c>
      <c r="K1" s="25" t="str">
        <f>"p("&amp;(ROW()-1)/2&amp;","&amp;(COLUMN()-1)/2&amp;")"</f>
        <v>p(0,5)</v>
      </c>
      <c r="L1" s="5"/>
      <c r="M1" s="38"/>
      <c r="N1" s="38"/>
      <c r="P1" s="25" t="str">
        <f>"p(i,j)"</f>
        <v>p(i,j)</v>
      </c>
      <c r="Q1" s="5" t="str">
        <f>"u(i,j)"</f>
        <v>u(i,j)</v>
      </c>
      <c r="S1" s="33" t="s">
        <v>0</v>
      </c>
    </row>
    <row r="2" spans="1:19" s="12" customFormat="1" ht="40.049999999999997" customHeight="1" thickBot="1" x14ac:dyDescent="0.3">
      <c r="A2" s="9" t="str">
        <f>"v("&amp;(ROW())/2-1&amp;","&amp;(COLUMN()-1)/2&amp;")"</f>
        <v>v(0,0)</v>
      </c>
      <c r="B2" s="10"/>
      <c r="C2" s="15" t="str">
        <f>"v("&amp;(ROW())/2-1&amp;","&amp;(COLUMN()-1)/2&amp;")"</f>
        <v>v(0,1)</v>
      </c>
      <c r="D2" s="11"/>
      <c r="E2" s="15" t="str">
        <f>"v("&amp;(ROW())/2-1&amp;","&amp;(COLUMN()-1)/2&amp;")"</f>
        <v>v(0,2)</v>
      </c>
      <c r="F2" s="11"/>
      <c r="G2" s="15" t="str">
        <f>"v("&amp;(ROW())/2-1&amp;","&amp;(COLUMN()-1)/2&amp;")"</f>
        <v>v(0,3)</v>
      </c>
      <c r="H2" s="11"/>
      <c r="I2" s="15" t="str">
        <f>"v("&amp;(ROW())/2-1&amp;","&amp;(COLUMN()-1)/2&amp;")"</f>
        <v>v(0,4)</v>
      </c>
      <c r="J2" s="11"/>
      <c r="K2" s="9" t="str">
        <f>"v("&amp;(ROW())/2-1&amp;","&amp;(COLUMN()-1)/2&amp;")"</f>
        <v>v(0,5)</v>
      </c>
      <c r="L2" s="10"/>
      <c r="P2" s="9" t="str">
        <f>"v(i,j)"</f>
        <v>v(i,j)</v>
      </c>
      <c r="Q2" s="10"/>
      <c r="S2" s="34" t="s">
        <v>1</v>
      </c>
    </row>
    <row r="3" spans="1:19" s="6" customFormat="1" ht="40.049999999999997" customHeight="1" thickTop="1" thickBot="1" x14ac:dyDescent="0.3">
      <c r="A3" s="25" t="str">
        <f>"p("&amp;(ROW()-1)/2&amp;","&amp;(COLUMN()-1)/2&amp;")"</f>
        <v>p(1,0)</v>
      </c>
      <c r="B3" s="3" t="str">
        <f>"u("&amp;(ROW()-1)/2&amp;","&amp;(COLUMN()/2-1)&amp;")"</f>
        <v>u(1,0)</v>
      </c>
      <c r="C3" s="28" t="str">
        <f>"p("&amp;(ROW()-1)/2&amp;","&amp;(COLUMN()-1)/2&amp;")"</f>
        <v>p(1,1)</v>
      </c>
      <c r="D3" s="16" t="str">
        <f>"u("&amp;(ROW()-1)/2&amp;","&amp;(COLUMN()/2-1)&amp;")"</f>
        <v>u(1,1)</v>
      </c>
      <c r="E3" s="27" t="str">
        <f>"p("&amp;(ROW()-1)/2&amp;","&amp;(COLUMN()-1)/2&amp;")"</f>
        <v>p(1,2)</v>
      </c>
      <c r="F3" s="16" t="str">
        <f>"u("&amp;(ROW()-1)/2&amp;","&amp;(COLUMN()/2-1)&amp;")"</f>
        <v>u(1,2)</v>
      </c>
      <c r="G3" s="27" t="str">
        <f>"p("&amp;(ROW()-1)/2&amp;","&amp;(COLUMN()-1)/2&amp;")"</f>
        <v>p(1,3)</v>
      </c>
      <c r="H3" s="16" t="str">
        <f>"u("&amp;(ROW()-1)/2&amp;","&amp;(COLUMN()/2-1)&amp;")"</f>
        <v>u(1,3)</v>
      </c>
      <c r="I3" s="27" t="str">
        <f>"p("&amp;(ROW()-1)/2&amp;","&amp;(COLUMN()-1)/2&amp;")"</f>
        <v>p(1,4)</v>
      </c>
      <c r="J3" s="17" t="str">
        <f>"u("&amp;(ROW()-1)/2&amp;","&amp;(COLUMN()/2-1)&amp;")"</f>
        <v>u(1,4)</v>
      </c>
      <c r="K3" s="26" t="str">
        <f>"p("&amp;(ROW()-1)/2&amp;","&amp;(COLUMN()-1)/2&amp;")"</f>
        <v>p(1,5)</v>
      </c>
      <c r="L3" s="5"/>
    </row>
    <row r="4" spans="1:19" s="12" customFormat="1" ht="40.049999999999997" customHeight="1" thickBot="1" x14ac:dyDescent="0.3">
      <c r="A4" s="9" t="str">
        <f>"v("&amp;(ROW())/2-1&amp;","&amp;(COLUMN()-1)/2&amp;")"</f>
        <v>v(1,0)</v>
      </c>
      <c r="B4" s="13"/>
      <c r="C4" s="18" t="str">
        <f>"v("&amp;(ROW())/2-1&amp;","&amp;(COLUMN()-1)/2&amp;")"</f>
        <v>v(1,1)</v>
      </c>
      <c r="D4" s="14"/>
      <c r="E4" s="32" t="str">
        <f>"v("&amp;(ROW())/2-1&amp;","&amp;(COLUMN()-1)/2&amp;")"</f>
        <v>v(1,2)</v>
      </c>
      <c r="F4" s="14"/>
      <c r="G4" s="32" t="str">
        <f>"v("&amp;(ROW())/2-1&amp;","&amp;(COLUMN()-1)/2&amp;")"</f>
        <v>v(1,3)</v>
      </c>
      <c r="H4" s="14"/>
      <c r="I4" s="32" t="str">
        <f>"v("&amp;(ROW())/2-1&amp;","&amp;(COLUMN()-1)/2&amp;")"</f>
        <v>v(1,4)</v>
      </c>
      <c r="J4" s="19"/>
      <c r="K4" s="13" t="str">
        <f>"v("&amp;(ROW())/2-1&amp;","&amp;(COLUMN()-1)/2&amp;")"</f>
        <v>v(1,5)</v>
      </c>
      <c r="L4" s="10"/>
    </row>
    <row r="5" spans="1:19" s="6" customFormat="1" ht="40.049999999999997" customHeight="1" thickBot="1" x14ac:dyDescent="0.3">
      <c r="A5" s="25" t="str">
        <f>"p("&amp;(ROW()-1)/2&amp;","&amp;(COLUMN()-1)/2&amp;")"</f>
        <v>p(2,0)</v>
      </c>
      <c r="B5" s="3" t="str">
        <f>"u("&amp;(ROW()-1)/2&amp;","&amp;(COLUMN()/2-1)&amp;")"</f>
        <v>u(2,0)</v>
      </c>
      <c r="C5" s="29" t="str">
        <f>"p("&amp;(ROW()-1)/2&amp;","&amp;(COLUMN()-1)/2&amp;")"</f>
        <v>p(2,1)</v>
      </c>
      <c r="D5" s="8" t="str">
        <f>"u("&amp;(ROW()-1)/2&amp;","&amp;(COLUMN()/2-1)&amp;")"</f>
        <v>u(2,1)</v>
      </c>
      <c r="E5" s="30" t="str">
        <f>"p("&amp;(ROW()-1)/2&amp;","&amp;(COLUMN()-1)/2&amp;")"</f>
        <v>p(2,2)</v>
      </c>
      <c r="F5" s="8" t="str">
        <f>"u("&amp;(ROW()-1)/2&amp;","&amp;(COLUMN()/2-1)&amp;")"</f>
        <v>u(2,2)</v>
      </c>
      <c r="G5" s="30" t="str">
        <f>"p("&amp;(ROW()-1)/2&amp;","&amp;(COLUMN()-1)/2&amp;")"</f>
        <v>p(2,3)</v>
      </c>
      <c r="H5" s="8" t="str">
        <f>"u("&amp;(ROW()-1)/2&amp;","&amp;(COLUMN()/2-1)&amp;")"</f>
        <v>u(2,3)</v>
      </c>
      <c r="I5" s="30" t="str">
        <f>"p("&amp;(ROW()-1)/2&amp;","&amp;(COLUMN()-1)/2&amp;")"</f>
        <v>p(2,4)</v>
      </c>
      <c r="J5" s="20" t="str">
        <f>"u("&amp;(ROW()-1)/2&amp;","&amp;(COLUMN()/2-1)&amp;")"</f>
        <v>u(2,4)</v>
      </c>
      <c r="K5" s="26" t="str">
        <f>"p("&amp;(ROW()-1)/2&amp;","&amp;(COLUMN()-1)/2&amp;")"</f>
        <v>p(2,5)</v>
      </c>
      <c r="L5" s="5"/>
      <c r="O5" s="35" t="str">
        <f>"p(i,j)"</f>
        <v>p(i,j)</v>
      </c>
      <c r="P5" s="4" t="str">
        <f>"u(i,j)"</f>
        <v>u(i,j)</v>
      </c>
      <c r="Q5" s="36"/>
      <c r="S5" s="33" t="s">
        <v>0</v>
      </c>
    </row>
    <row r="6" spans="1:19" s="12" customFormat="1" ht="40.049999999999997" customHeight="1" thickBot="1" x14ac:dyDescent="0.3">
      <c r="A6" s="9" t="str">
        <f>"v("&amp;(ROW())/2-1&amp;","&amp;(COLUMN()-1)/2&amp;")"</f>
        <v>v(2,0)</v>
      </c>
      <c r="B6" s="13"/>
      <c r="C6" s="18" t="str">
        <f>"v("&amp;(ROW())/2-1&amp;","&amp;(COLUMN()-1)/2&amp;")"</f>
        <v>v(2,1)</v>
      </c>
      <c r="D6" s="14"/>
      <c r="E6" s="32" t="str">
        <f>"v("&amp;(ROW())/2-1&amp;","&amp;(COLUMN()-1)/2&amp;")"</f>
        <v>v(2,2)</v>
      </c>
      <c r="F6" s="14"/>
      <c r="G6" s="32" t="str">
        <f>"v("&amp;(ROW())/2-1&amp;","&amp;(COLUMN()-1)/2&amp;")"</f>
        <v>v(2,3)</v>
      </c>
      <c r="H6" s="14"/>
      <c r="I6" s="32" t="str">
        <f>"v("&amp;(ROW())/2-1&amp;","&amp;(COLUMN()-1)/2&amp;")"</f>
        <v>v(2,4)</v>
      </c>
      <c r="J6" s="19"/>
      <c r="K6" s="13" t="str">
        <f>"v("&amp;(ROW())/2-1&amp;","&amp;(COLUMN()-1)/2&amp;")"</f>
        <v>v(2,5)</v>
      </c>
      <c r="L6" s="10"/>
      <c r="O6" s="12" t="str">
        <f>"v(i,j)  "</f>
        <v xml:space="preserve">v(i,j)  </v>
      </c>
      <c r="P6" s="9"/>
      <c r="Q6" s="10"/>
      <c r="S6" s="34" t="s">
        <v>1</v>
      </c>
    </row>
    <row r="7" spans="1:19" s="6" customFormat="1" ht="40.049999999999997" customHeight="1" thickBot="1" x14ac:dyDescent="0.3">
      <c r="A7" s="25" t="str">
        <f>"p("&amp;(ROW()-1)/2&amp;","&amp;(COLUMN()-1)/2&amp;")"</f>
        <v>p(3,0)</v>
      </c>
      <c r="B7" s="3" t="str">
        <f>"u("&amp;(ROW()-1)/2&amp;","&amp;(COLUMN()/2-1)&amp;")"</f>
        <v>u(3,0)</v>
      </c>
      <c r="C7" s="29" t="str">
        <f>"p("&amp;(ROW()-1)/2&amp;","&amp;(COLUMN()-1)/2&amp;")"</f>
        <v>p(3,1)</v>
      </c>
      <c r="D7" s="8" t="str">
        <f>"u("&amp;(ROW()-1)/2&amp;","&amp;(COLUMN()/2-1)&amp;")"</f>
        <v>u(3,1)</v>
      </c>
      <c r="E7" s="30" t="str">
        <f>"p("&amp;(ROW()-1)/2&amp;","&amp;(COLUMN()-1)/2&amp;")"</f>
        <v>p(3,2)</v>
      </c>
      <c r="F7" s="8" t="str">
        <f>"u("&amp;(ROW()-1)/2&amp;","&amp;(COLUMN()/2-1)&amp;")"</f>
        <v>u(3,2)</v>
      </c>
      <c r="G7" s="30" t="str">
        <f>"p("&amp;(ROW()-1)/2&amp;","&amp;(COLUMN()-1)/2&amp;")"</f>
        <v>p(3,3)</v>
      </c>
      <c r="H7" s="8" t="str">
        <f>"u("&amp;(ROW()-1)/2&amp;","&amp;(COLUMN()/2-1)&amp;")"</f>
        <v>u(3,3)</v>
      </c>
      <c r="I7" s="30" t="str">
        <f>"p("&amp;(ROW()-1)/2&amp;","&amp;(COLUMN()-1)/2&amp;")"</f>
        <v>p(3,4)</v>
      </c>
      <c r="J7" s="20" t="str">
        <f>"u("&amp;(ROW()-1)/2&amp;","&amp;(COLUMN()/2-1)&amp;")"</f>
        <v>u(3,4)</v>
      </c>
      <c r="K7" s="26" t="str">
        <f>"p("&amp;(ROW()-1)/2&amp;","&amp;(COLUMN()-1)/2&amp;")"</f>
        <v>p(3,5)</v>
      </c>
      <c r="L7" s="5"/>
    </row>
    <row r="8" spans="1:19" s="12" customFormat="1" ht="40.049999999999997" customHeight="1" thickBot="1" x14ac:dyDescent="0.3">
      <c r="A8" s="9" t="str">
        <f>"v("&amp;(ROW())/2-1&amp;","&amp;(COLUMN()-1)/2&amp;")"</f>
        <v>v(3,0)</v>
      </c>
      <c r="B8" s="13"/>
      <c r="C8" s="18" t="str">
        <f>"v("&amp;(ROW())/2-1&amp;","&amp;(COLUMN()-1)/2&amp;")"</f>
        <v>v(3,1)</v>
      </c>
      <c r="D8" s="14"/>
      <c r="E8" s="32" t="str">
        <f>"v("&amp;(ROW())/2-1&amp;","&amp;(COLUMN()-1)/2&amp;")"</f>
        <v>v(3,2)</v>
      </c>
      <c r="F8" s="14"/>
      <c r="G8" s="32" t="str">
        <f>"v("&amp;(ROW())/2-1&amp;","&amp;(COLUMN()-1)/2&amp;")"</f>
        <v>v(3,3)</v>
      </c>
      <c r="H8" s="14"/>
      <c r="I8" s="32" t="str">
        <f>"v("&amp;(ROW())/2-1&amp;","&amp;(COLUMN()-1)/2&amp;")"</f>
        <v>v(3,4)</v>
      </c>
      <c r="J8" s="19"/>
      <c r="K8" s="13" t="str">
        <f>"v("&amp;(ROW())/2-1&amp;","&amp;(COLUMN()-1)/2&amp;")"</f>
        <v>v(3,5)</v>
      </c>
      <c r="L8" s="10"/>
      <c r="P8" s="35" t="str">
        <f>"p(i,j)  "</f>
        <v xml:space="preserve">p(i,j)  </v>
      </c>
      <c r="Q8" s="6" t="str">
        <f>"u(i,j)"</f>
        <v>u(i,j)</v>
      </c>
    </row>
    <row r="9" spans="1:19" s="6" customFormat="1" ht="40.049999999999997" customHeight="1" thickBot="1" x14ac:dyDescent="0.3">
      <c r="A9" s="25" t="str">
        <f>"p("&amp;(ROW()-1)/2&amp;","&amp;(COLUMN()-1)/2&amp;")"</f>
        <v>p(4,0)</v>
      </c>
      <c r="B9" s="3" t="str">
        <f>"u("&amp;(ROW()-1)/2&amp;","&amp;(COLUMN()/2-1)&amp;")"</f>
        <v>u(4,0)</v>
      </c>
      <c r="C9" s="29" t="str">
        <f>"p("&amp;(ROW()-1)/2&amp;","&amp;(COLUMN()-1)/2&amp;")"</f>
        <v>p(4,1)</v>
      </c>
      <c r="D9" s="8" t="str">
        <f>"u("&amp;(ROW()-1)/2&amp;","&amp;(COLUMN()/2-1)&amp;")"</f>
        <v>u(4,1)</v>
      </c>
      <c r="E9" s="30" t="str">
        <f>"p("&amp;(ROW()-1)/2&amp;","&amp;(COLUMN()-1)/2&amp;")"</f>
        <v>p(4,2)</v>
      </c>
      <c r="F9" s="8" t="str">
        <f>"u("&amp;(ROW()-1)/2&amp;","&amp;(COLUMN()/2-1)&amp;")"</f>
        <v>u(4,2)</v>
      </c>
      <c r="G9" s="30" t="str">
        <f>"p("&amp;(ROW()-1)/2&amp;","&amp;(COLUMN()-1)/2&amp;")"</f>
        <v>p(4,3)</v>
      </c>
      <c r="H9" s="8" t="str">
        <f>"u("&amp;(ROW()-1)/2&amp;","&amp;(COLUMN()/2-1)&amp;")"</f>
        <v>u(4,3)</v>
      </c>
      <c r="I9" s="30" t="str">
        <f>"p("&amp;(ROW()-1)/2&amp;","&amp;(COLUMN()-1)/2&amp;")"</f>
        <v>p(4,4)</v>
      </c>
      <c r="J9" s="20" t="str">
        <f>"u("&amp;(ROW()-1)/2&amp;","&amp;(COLUMN()/2-1)&amp;")"</f>
        <v>u(4,4)</v>
      </c>
      <c r="K9" s="26" t="str">
        <f>"p("&amp;(ROW()-1)/2&amp;","&amp;(COLUMN()-1)/2&amp;")"</f>
        <v>p(4,5)</v>
      </c>
      <c r="L9" s="5"/>
      <c r="O9" s="35"/>
      <c r="P9" s="37" t="str">
        <f>"v(i,j)  "</f>
        <v xml:space="preserve">v(i,j)  </v>
      </c>
      <c r="Q9" s="36"/>
      <c r="S9" s="33" t="s">
        <v>0</v>
      </c>
    </row>
    <row r="10" spans="1:19" s="12" customFormat="1" ht="40.049999999999997" customHeight="1" thickBot="1" x14ac:dyDescent="0.3">
      <c r="A10" s="9" t="str">
        <f>"v("&amp;(ROW())/2-1&amp;","&amp;(COLUMN()-1)/2&amp;")"</f>
        <v>v(4,0)</v>
      </c>
      <c r="B10" s="13"/>
      <c r="C10" s="18" t="str">
        <f>"v("&amp;(ROW())/2-1&amp;","&amp;(COLUMN()-1)/2&amp;")"</f>
        <v>v(4,1)</v>
      </c>
      <c r="D10" s="14"/>
      <c r="E10" s="32" t="str">
        <f>"v("&amp;(ROW())/2-1&amp;","&amp;(COLUMN()-1)/2&amp;")"</f>
        <v>v(4,2)</v>
      </c>
      <c r="F10" s="14"/>
      <c r="G10" s="32" t="str">
        <f>"v("&amp;(ROW())/2-1&amp;","&amp;(COLUMN()-1)/2&amp;")"</f>
        <v>v(4,3)</v>
      </c>
      <c r="H10" s="14"/>
      <c r="I10" s="32" t="str">
        <f>"v("&amp;(ROW())/2-1&amp;","&amp;(COLUMN()-1)/2&amp;")"</f>
        <v>v(4,4)</v>
      </c>
      <c r="J10" s="19"/>
      <c r="K10" s="13" t="str">
        <f>"v("&amp;(ROW())/2-1&amp;","&amp;(COLUMN()-1)/2&amp;")"</f>
        <v>v(4,5)</v>
      </c>
      <c r="L10" s="10"/>
      <c r="P10" s="9"/>
      <c r="Q10" s="10"/>
      <c r="S10" s="34" t="s">
        <v>1</v>
      </c>
    </row>
    <row r="11" spans="1:19" s="6" customFormat="1" ht="40.049999999999997" customHeight="1" thickBot="1" x14ac:dyDescent="0.3">
      <c r="A11" s="25" t="str">
        <f>"p("&amp;(ROW()-1)/2&amp;","&amp;(COLUMN()-1)/2&amp;")"</f>
        <v>p(5,0)</v>
      </c>
      <c r="B11" s="3" t="str">
        <f>"u("&amp;(ROW()-1)/2&amp;","&amp;(COLUMN()/2-1)&amp;")"</f>
        <v>u(5,0)</v>
      </c>
      <c r="C11" s="29" t="str">
        <f>"p("&amp;(ROW()-1)/2&amp;","&amp;(COLUMN()-1)/2&amp;")"</f>
        <v>p(5,1)</v>
      </c>
      <c r="D11" s="8" t="str">
        <f>"u("&amp;(ROW()-1)/2&amp;","&amp;(COLUMN()/2-1)&amp;")"</f>
        <v>u(5,1)</v>
      </c>
      <c r="E11" s="30" t="str">
        <f>"p("&amp;(ROW()-1)/2&amp;","&amp;(COLUMN()-1)/2&amp;")"</f>
        <v>p(5,2)</v>
      </c>
      <c r="F11" s="8" t="str">
        <f>"u("&amp;(ROW()-1)/2&amp;","&amp;(COLUMN()/2-1)&amp;")"</f>
        <v>u(5,2)</v>
      </c>
      <c r="G11" s="30" t="str">
        <f>"p("&amp;(ROW()-1)/2&amp;","&amp;(COLUMN()-1)/2&amp;")"</f>
        <v>p(5,3)</v>
      </c>
      <c r="H11" s="8" t="str">
        <f>"u("&amp;(ROW()-1)/2&amp;","&amp;(COLUMN()/2-1)&amp;")"</f>
        <v>u(5,3)</v>
      </c>
      <c r="I11" s="30" t="str">
        <f>"p("&amp;(ROW()-1)/2&amp;","&amp;(COLUMN()-1)/2&amp;")"</f>
        <v>p(5,4)</v>
      </c>
      <c r="J11" s="20" t="str">
        <f>"u("&amp;(ROW()-1)/2&amp;","&amp;(COLUMN()/2-1)&amp;")"</f>
        <v>u(5,4)</v>
      </c>
      <c r="K11" s="26" t="str">
        <f>"p("&amp;(ROW()-1)/2&amp;","&amp;(COLUMN()-1)/2&amp;")"</f>
        <v>p(5,5)</v>
      </c>
      <c r="L11" s="5"/>
    </row>
    <row r="12" spans="1:19" s="12" customFormat="1" ht="40.049999999999997" customHeight="1" thickBot="1" x14ac:dyDescent="0.3">
      <c r="A12" s="9" t="str">
        <f>"v("&amp;(ROW())/2-1&amp;","&amp;(COLUMN()-1)/2&amp;")"</f>
        <v>v(5,0)</v>
      </c>
      <c r="B12" s="13"/>
      <c r="C12" s="21" t="str">
        <f>"v("&amp;(ROW())/2-1&amp;","&amp;(COLUMN()-1)/2&amp;")"</f>
        <v>v(5,1)</v>
      </c>
      <c r="D12" s="22"/>
      <c r="E12" s="23" t="str">
        <f>"v("&amp;(ROW())/2-1&amp;","&amp;(COLUMN()-1)/2&amp;")"</f>
        <v>v(5,2)</v>
      </c>
      <c r="F12" s="22"/>
      <c r="G12" s="23" t="str">
        <f>"v("&amp;(ROW())/2-1&amp;","&amp;(COLUMN()-1)/2&amp;")"</f>
        <v>v(5,3)</v>
      </c>
      <c r="H12" s="22"/>
      <c r="I12" s="23" t="str">
        <f>"v("&amp;(ROW())/2-1&amp;","&amp;(COLUMN()-1)/2&amp;")"</f>
        <v>v(5,4)</v>
      </c>
      <c r="J12" s="24"/>
      <c r="K12" s="13" t="str">
        <f>"v("&amp;(ROW())/2-1&amp;","&amp;(COLUMN()-1)/2&amp;")"</f>
        <v>v(5,5)</v>
      </c>
      <c r="L12" s="10"/>
    </row>
    <row r="13" spans="1:19" s="6" customFormat="1" ht="40.049999999999997" customHeight="1" x14ac:dyDescent="0.25">
      <c r="A13" s="25" t="str">
        <f>"p("&amp;(ROW()-1)/2&amp;","&amp;(COLUMN()-1)/2&amp;")"</f>
        <v>p(6,0)</v>
      </c>
      <c r="B13" s="5" t="str">
        <f>"u("&amp;(ROW()-1)/2&amp;","&amp;(COLUMN()/2-1)&amp;")"</f>
        <v>u(6,0)</v>
      </c>
      <c r="C13" s="31" t="str">
        <f>"p("&amp;(ROW()-1)/2&amp;","&amp;(COLUMN()-1)/2&amp;")"</f>
        <v>p(6,1)</v>
      </c>
      <c r="D13" s="7" t="str">
        <f>"u("&amp;(ROW()-1)/2&amp;","&amp;(COLUMN()/2-1)&amp;")"</f>
        <v>u(6,1)</v>
      </c>
      <c r="E13" s="31" t="str">
        <f>"p("&amp;(ROW()-1)/2&amp;","&amp;(COLUMN()-1)/2&amp;")"</f>
        <v>p(6,2)</v>
      </c>
      <c r="F13" s="7" t="str">
        <f>"u("&amp;(ROW()-1)/2&amp;","&amp;(COLUMN()/2-1)&amp;")"</f>
        <v>u(6,2)</v>
      </c>
      <c r="G13" s="31" t="str">
        <f>"p("&amp;(ROW()-1)/2&amp;","&amp;(COLUMN()-1)/2&amp;")"</f>
        <v>p(6,3)</v>
      </c>
      <c r="H13" s="7" t="str">
        <f>"u("&amp;(ROW()-1)/2&amp;","&amp;(COLUMN()/2-1)&amp;")"</f>
        <v>u(6,3)</v>
      </c>
      <c r="I13" s="31" t="str">
        <f>"p("&amp;(ROW()-1)/2&amp;","&amp;(COLUMN()-1)/2&amp;")"</f>
        <v>p(6,4)</v>
      </c>
      <c r="J13" s="7" t="str">
        <f>"u("&amp;(ROW()-1)/2&amp;","&amp;(COLUMN()/2-1)&amp;")"</f>
        <v>u(6,4)</v>
      </c>
      <c r="K13" s="25" t="str">
        <f>"p("&amp;(ROW()-1)/2&amp;","&amp;(COLUMN()-1)/2&amp;")"</f>
        <v>p(6,5)</v>
      </c>
      <c r="L13" s="5"/>
    </row>
    <row r="14" spans="1:19" ht="40.049999999999997" customHeight="1" thickBot="1" x14ac:dyDescent="0.35">
      <c r="A14" s="1"/>
      <c r="B14" s="2"/>
      <c r="C14" s="1"/>
      <c r="D14" s="2"/>
      <c r="E14" s="1"/>
      <c r="F14" s="2"/>
      <c r="G14" s="1"/>
      <c r="H14" s="2"/>
      <c r="I14" s="1"/>
      <c r="J14" s="2"/>
      <c r="K14" s="1"/>
      <c r="L14" s="2"/>
      <c r="M14" s="38">
        <v>6</v>
      </c>
      <c r="N14" s="38">
        <v>5</v>
      </c>
    </row>
  </sheetData>
  <pageMargins left="0.7" right="0.7" top="0.75" bottom="0.75" header="0.3" footer="0.3"/>
  <ignoredErrors>
    <ignoredError sqref="B1 J1 H1 F1 D1 C1 E1 G1 I1 A2 B13:K13 B11:K11 B9:K9 B7:K7 A6:L6 B5:K5 A4:K4 B3:K3 A8:L8 A10 A12 A7 B14:K14 B12:L12 A11 B10:L10 A9 A3 L3 L4 A5 L5 L7 L9 L11 A13 L13 B2:K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S.</dc:creator>
  <cp:lastModifiedBy>Nirmal S.</cp:lastModifiedBy>
  <dcterms:created xsi:type="dcterms:W3CDTF">2024-03-12T09:44:56Z</dcterms:created>
  <dcterms:modified xsi:type="dcterms:W3CDTF">2024-03-16T18:38:44Z</dcterms:modified>
</cp:coreProperties>
</file>