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oachX All Files\Excel\New Assignment\"/>
    </mc:Choice>
  </mc:AlternateContent>
  <xr:revisionPtr revIDLastSave="0" documentId="13_ncr:1_{A216FE1F-9BAD-46C3-8BB5-40B60678806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5" l="1"/>
  <c r="D28" i="5"/>
  <c r="D29" i="5"/>
  <c r="D30" i="5"/>
  <c r="D31" i="5"/>
  <c r="D32" i="5"/>
  <c r="E117" i="5"/>
  <c r="E118" i="5"/>
  <c r="E119" i="5"/>
  <c r="E120" i="5"/>
  <c r="E121" i="5"/>
  <c r="E116" i="5"/>
  <c r="C101" i="5"/>
  <c r="D48" i="5"/>
  <c r="D49" i="5"/>
  <c r="D50" i="5"/>
  <c r="D51" i="5"/>
  <c r="D52" i="5"/>
  <c r="D47" i="5"/>
  <c r="F38" i="5"/>
  <c r="F39" i="5"/>
  <c r="F40" i="5"/>
  <c r="F41" i="5"/>
  <c r="F42" i="5"/>
  <c r="F37" i="5"/>
  <c r="E38" i="5"/>
  <c r="E39" i="5"/>
  <c r="E40" i="5"/>
  <c r="E41" i="5"/>
  <c r="E42" i="5"/>
  <c r="E37" i="5"/>
  <c r="D18" i="5"/>
  <c r="D19" i="5"/>
  <c r="D20" i="5"/>
  <c r="D21" i="5"/>
  <c r="D22" i="5"/>
  <c r="D17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  <c r="C71" i="6"/>
  <c r="C70" i="6"/>
  <c r="C69" i="6"/>
  <c r="C6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<sst xmlns="http://schemas.openxmlformats.org/spreadsheetml/2006/main" count="324" uniqueCount="78">
  <si>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</si>
  <si>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</si>
  <si>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</si>
  <si>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</si>
  <si>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</si>
  <si>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</si>
  <si>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</si>
  <si>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</si>
  <si>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</si>
  <si>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</si>
  <si>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</si>
  <si>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</si>
  <si>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</si>
  <si>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</si>
  <si>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</si>
  <si>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</si>
  <si>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</si>
  <si>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</si>
  <si>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</si>
  <si>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</si>
  <si>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</si>
  <si>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</si>
  <si>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</si>
  <si>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</si>
  <si>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</si>
  <si>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</si>
  <si>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</si>
  <si>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</si>
  <si>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</si>
  <si>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</si>
  <si>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</si>
  <si>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</si>
  <si>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</si>
  <si>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</si>
  <si>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</si>
  <si>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</si>
  <si>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</si>
  <si>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</si>
  <si>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</si>
  <si>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</si>
  <si>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</si>
  <si>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</si>
  <si>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</si>
  <si>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</si>
  <si>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</si>
  <si>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</si>
  <si>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</si>
  <si>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</si>
  <si>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</si>
  <si>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</si>
  <si>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</si>
  <si>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</si>
  <si>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</si>
  <si>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</si>
  <si>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</si>
  <si>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</si>
  <si>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</si>
  <si>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</si>
  <si>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</si>
  <si>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</si>
  <si>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</si>
  <si>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</si>
  <si>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</si>
  <si>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</si>
  <si>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</si>
  <si>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</si>
  <si>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 xml:space="preserve"> Elizabeth</t>
  </si>
  <si>
    <t>James</t>
  </si>
  <si>
    <t>Yvone</t>
  </si>
  <si>
    <t>Jackson</t>
  </si>
  <si>
    <t>Van</t>
  </si>
  <si>
    <t>Garcia</t>
  </si>
  <si>
    <t>Smith</t>
  </si>
  <si>
    <t>Harper</t>
  </si>
  <si>
    <t>Basten</t>
  </si>
  <si>
    <t>Lopez</t>
  </si>
  <si>
    <t xml:space="preserve">Mary 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</si>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</sst>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44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6" fontId="1" fillId="0" borderId="1" xfId="0" applyNumberFormat="1" applyFont="1" applyBorder="1" applyAlignment="1">
      <alignment vertical="center"/>
    </xf>
    <xf numFmtId="164" fontId="1" fillId="0" borderId="1" xfId="2" applyNumberFormat="1" applyFont="1" applyBorder="1" applyAlignment="1">
      <alignment vertical="center"/>
    </xf>
    <xf numFmtId="8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6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109" workbookViewId="0">
      <selection activeCell="G123" sqref="G123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6" style="1" customWidth="1"/>
    <col min="4" max="4" width="16.85546875" style="1" bestFit="1" customWidth="1"/>
    <col min="5" max="5" width="13.1406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0" t="s">
        <v>65</v>
      </c>
      <c r="C2" s="20"/>
      <c r="D2" s="20"/>
      <c r="E2" s="20"/>
      <c r="F2" s="20"/>
      <c r="G2" s="20"/>
    </row>
    <row r="3" spans="2:10" ht="20.100000000000001" customHeight="1" thickTop="1" x14ac:dyDescent="0.25"/>
    <row r="4" spans="2:10" ht="20.100000000000001" customHeight="1" x14ac:dyDescent="0.25">
      <c r="B4" s="15" t="s">
        <v>59</v>
      </c>
      <c r="C4" s="16"/>
      <c r="D4" s="16"/>
      <c r="E4" s="16"/>
      <c r="F4" s="16"/>
      <c r="G4" s="17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26">
        <f>SUM(C7:D7)</f>
        <v>143</v>
      </c>
      <c r="F7" s="27">
        <f>AVERAGE(C7,D7)</f>
        <v>71.5</v>
      </c>
      <c r="G7" s="27" t="str">
        <f>IF(F7&lt;60, "B", IF(F7&gt;60, "A"))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26">
        <f t="shared" ref="E8:E12" si="0">SUM(C8:D8)</f>
        <v>109</v>
      </c>
      <c r="F8" s="27">
        <f t="shared" ref="F8:F12" si="1">AVERAGE(C8,D8)</f>
        <v>54.5</v>
      </c>
      <c r="G8" s="27" t="str">
        <f t="shared" ref="G8:G12" si="2">IF(F8&lt;60, "B", IF(F8&gt;60, "A"))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26">
        <f t="shared" si="0"/>
        <v>91</v>
      </c>
      <c r="F9" s="27">
        <f t="shared" si="1"/>
        <v>45.5</v>
      </c>
      <c r="G9" s="27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26">
        <f t="shared" si="0"/>
        <v>99</v>
      </c>
      <c r="F10" s="27">
        <f t="shared" si="1"/>
        <v>49.5</v>
      </c>
      <c r="G10" s="27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26">
        <f t="shared" si="0"/>
        <v>117</v>
      </c>
      <c r="F11" s="27">
        <f t="shared" si="1"/>
        <v>58.5</v>
      </c>
      <c r="G11" s="27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26">
        <f t="shared" si="0"/>
        <v>124</v>
      </c>
      <c r="F12" s="27">
        <f t="shared" si="1"/>
        <v>62</v>
      </c>
      <c r="G12" s="27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1" t="s">
        <v>57</v>
      </c>
      <c r="C14" s="22"/>
      <c r="D14" s="22"/>
      <c r="E14" s="22"/>
      <c r="F14" s="22"/>
      <c r="G14" s="23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27">
        <f>VLOOKUP(C17:C22,F17:G22,2,0)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27">
        <f t="shared" ref="D18:D22" si="3">VLOOKUP(C18:C23,F18:G23,2,0)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27">
        <f t="shared" si="3"/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27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27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27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15" t="s">
        <v>58</v>
      </c>
      <c r="C24" s="16"/>
      <c r="D24" s="16"/>
      <c r="E24" s="16"/>
      <c r="F24" s="16"/>
      <c r="G24" s="17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3" t="e">
        <f>INDEX($C$27:$C$32, MATCH(C27,F27:G32,0 ))</f>
        <v>#N/A</v>
      </c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3" t="e">
        <f t="shared" ref="D28:D32" si="4">INDEX(C28:C33,MATCH(G28,F28:G33,0))</f>
        <v>#N/A</v>
      </c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3" t="e">
        <f t="shared" si="4"/>
        <v>#N/A</v>
      </c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3" t="e">
        <f t="shared" si="4"/>
        <v>#N/A</v>
      </c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3" t="e">
        <f t="shared" si="4"/>
        <v>#N/A</v>
      </c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3" t="e">
        <f t="shared" si="4"/>
        <v>#N/A</v>
      </c>
      <c r="F32" s="5">
        <v>3300</v>
      </c>
      <c r="G32" s="3" t="s">
        <v>19</v>
      </c>
    </row>
    <row r="34" spans="2:7" ht="20.100000000000001" customHeight="1" x14ac:dyDescent="0.25">
      <c r="B34" s="19" t="s">
        <v>36</v>
      </c>
      <c r="C34" s="19"/>
      <c r="D34" s="19"/>
      <c r="E34" s="19"/>
      <c r="F34" s="19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ROUND(E37, 0)</f>
        <v>54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ROUND(E38, 0)</f>
        <v>64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25">
      <c r="B44" s="18" t="s">
        <v>28</v>
      </c>
      <c r="C44" s="18"/>
      <c r="D44" s="18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_xlfn.CONCAT(B47, " ", C47)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7">_xlfn.CONCAT(B48, " ", C48)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25">
      <c r="B54" s="19" t="s">
        <v>27</v>
      </c>
      <c r="C54" s="19"/>
      <c r="D54" s="19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18" t="s">
        <v>56</v>
      </c>
      <c r="C64" s="18"/>
      <c r="D64" s="18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/>
      <c r="D67" s="3"/>
    </row>
    <row r="68" spans="2:5" ht="20.100000000000001" customHeight="1" x14ac:dyDescent="0.25">
      <c r="B68" s="3" t="s">
        <v>6</v>
      </c>
      <c r="C68" s="3"/>
      <c r="D68" s="3"/>
    </row>
    <row r="69" spans="2:5" ht="20.100000000000001" customHeight="1" x14ac:dyDescent="0.25">
      <c r="B69" s="3" t="s">
        <v>6</v>
      </c>
      <c r="C69" s="3"/>
      <c r="D69" s="3"/>
    </row>
    <row r="70" spans="2:5" ht="20.100000000000001" customHeight="1" x14ac:dyDescent="0.25">
      <c r="B70" s="3" t="s">
        <v>4</v>
      </c>
      <c r="C70" s="3"/>
      <c r="D70" s="3"/>
    </row>
    <row r="71" spans="2:5" ht="20.100000000000001" customHeight="1" x14ac:dyDescent="0.25">
      <c r="B71" s="3" t="s">
        <v>8</v>
      </c>
      <c r="C71" s="3"/>
      <c r="D71" s="3"/>
    </row>
    <row r="72" spans="2:5" ht="20.100000000000001" customHeight="1" x14ac:dyDescent="0.25">
      <c r="B72" s="3" t="s">
        <v>40</v>
      </c>
      <c r="C72" s="3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25" t="s">
        <v>48</v>
      </c>
      <c r="C80" s="25"/>
      <c r="D80" s="25"/>
      <c r="E80" s="25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 t="s">
        <v>66</v>
      </c>
      <c r="D83" s="3" t="s">
        <v>72</v>
      </c>
      <c r="E83" s="3" t="s">
        <v>76</v>
      </c>
    </row>
    <row r="84" spans="2:8" ht="20.100000000000001" customHeight="1" x14ac:dyDescent="0.25">
      <c r="B84" s="3" t="s">
        <v>45</v>
      </c>
      <c r="C84" s="3" t="s">
        <v>67</v>
      </c>
      <c r="D84" s="3" t="s">
        <v>29</v>
      </c>
      <c r="E84" s="3" t="s">
        <v>5</v>
      </c>
    </row>
    <row r="85" spans="2:8" ht="20.100000000000001" customHeight="1" x14ac:dyDescent="0.25">
      <c r="B85" s="3" t="s">
        <v>43</v>
      </c>
      <c r="C85" s="3" t="s">
        <v>68</v>
      </c>
      <c r="D85" s="3" t="s">
        <v>30</v>
      </c>
      <c r="E85" s="3" t="s">
        <v>6</v>
      </c>
    </row>
    <row r="86" spans="2:8" ht="20.100000000000001" customHeight="1" x14ac:dyDescent="0.25">
      <c r="B86" s="3" t="s">
        <v>44</v>
      </c>
      <c r="C86" s="3" t="s">
        <v>69</v>
      </c>
      <c r="D86" s="3" t="s">
        <v>73</v>
      </c>
      <c r="E86" s="3" t="s">
        <v>32</v>
      </c>
    </row>
    <row r="87" spans="2:8" ht="20.100000000000001" customHeight="1" x14ac:dyDescent="0.25">
      <c r="B87" s="3" t="s">
        <v>46</v>
      </c>
      <c r="C87" s="3" t="s">
        <v>70</v>
      </c>
      <c r="D87" s="3" t="s">
        <v>74</v>
      </c>
      <c r="E87" s="3" t="s">
        <v>8</v>
      </c>
    </row>
    <row r="88" spans="2:8" ht="20.100000000000001" customHeight="1" x14ac:dyDescent="0.25">
      <c r="B88" s="3" t="s">
        <v>47</v>
      </c>
      <c r="C88" s="3" t="s">
        <v>71</v>
      </c>
      <c r="D88" s="3" t="s">
        <v>75</v>
      </c>
      <c r="E88" s="3" t="s">
        <v>9</v>
      </c>
    </row>
    <row r="90" spans="2:8" ht="20.100000000000001" customHeight="1" x14ac:dyDescent="0.25">
      <c r="B90" s="19" t="s">
        <v>49</v>
      </c>
      <c r="C90" s="19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77</v>
      </c>
      <c r="C101" s="8">
        <f>SUMIF(B93:B98,B101, C93:C98)</f>
        <v>300000</v>
      </c>
    </row>
    <row r="103" spans="2:3" ht="20.100000000000001" customHeight="1" x14ac:dyDescent="0.25">
      <c r="B103" s="24" t="s">
        <v>55</v>
      </c>
      <c r="C103" s="24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>
        <v>500000</v>
      </c>
    </row>
    <row r="107" spans="2:3" ht="20.100000000000001" customHeight="1" x14ac:dyDescent="0.25">
      <c r="B107" s="3" t="s">
        <v>52</v>
      </c>
      <c r="C107" s="5">
        <v>350000</v>
      </c>
    </row>
    <row r="108" spans="2:3" ht="20.100000000000001" customHeight="1" x14ac:dyDescent="0.25">
      <c r="B108" s="3" t="s">
        <v>53</v>
      </c>
      <c r="C108" s="5">
        <v>450000</v>
      </c>
    </row>
    <row r="109" spans="2:3" ht="20.100000000000001" customHeight="1" x14ac:dyDescent="0.25">
      <c r="B109" s="3" t="s">
        <v>53</v>
      </c>
      <c r="C109" s="5">
        <v>398000</v>
      </c>
    </row>
    <row r="110" spans="2:3" ht="20.100000000000001" customHeight="1" x14ac:dyDescent="0.25">
      <c r="B110" s="3" t="s">
        <v>51</v>
      </c>
      <c r="C110" s="5">
        <v>458000</v>
      </c>
    </row>
    <row r="111" spans="2:3" ht="20.100000000000001" customHeight="1" x14ac:dyDescent="0.25">
      <c r="B111" s="3" t="s">
        <v>54</v>
      </c>
      <c r="C111" s="5">
        <v>300000</v>
      </c>
    </row>
    <row r="113" spans="2:5" ht="20.100000000000001" customHeight="1" x14ac:dyDescent="0.25">
      <c r="B113" s="19" t="s">
        <v>64</v>
      </c>
      <c r="C113" s="19"/>
      <c r="D113" s="19"/>
      <c r="E113" s="19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 t="str">
        <f>IF(AND(B116&lt;=D116, C116&lt;=D116), "Yes", "No")</f>
        <v>No</v>
      </c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 t="str">
        <f t="shared" ref="E117:E121" si="8">IF(AND(B117&lt;=D117, C117&lt;=D117), "Yes", "No")</f>
        <v>No</v>
      </c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 t="str">
        <f t="shared" si="8"/>
        <v>Yes</v>
      </c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 t="str">
        <f t="shared" si="8"/>
        <v>No</v>
      </c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 t="str">
        <f t="shared" si="8"/>
        <v>No</v>
      </c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 t="str">
        <f t="shared" si="8"/>
        <v>No</v>
      </c>
    </row>
  </sheetData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conditionalFormatting sqref="D57:D62">
    <cfRule type="dataBar" priority="1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{D130B7C9-0EEA-4CBA-BE2F-A236CC17832E}</x14:id>
        </ext>
      </extLst>
    </cfRule>
  </conditionalFormatting>
  <dataValidations count="1">
    <dataValidation type="list" allowBlank="1" showInputMessage="1" showErrorMessage="1" sqref="C106:C111" xr:uid="{BB3DB3B0-0A4C-4D15-91D1-D6FBBC923E40}">
      <formula1>$C$93:$C$98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30B7C9-0EEA-4CBA-BE2F-A236CC17832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112" workbookViewId="0">
      <selection activeCell="E116" sqref="E116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0" t="s">
        <v>65</v>
      </c>
      <c r="C2" s="20"/>
      <c r="D2" s="20"/>
      <c r="E2" s="20"/>
      <c r="F2" s="20"/>
      <c r="G2" s="20"/>
    </row>
    <row r="3" spans="2:10" ht="20.100000000000001" customHeight="1" thickTop="1" x14ac:dyDescent="0.25"/>
    <row r="4" spans="2:10" ht="20.100000000000001" customHeight="1" x14ac:dyDescent="0.25">
      <c r="B4" s="15" t="s">
        <v>59</v>
      </c>
      <c r="C4" s="16"/>
      <c r="D4" s="16"/>
      <c r="E4" s="16"/>
      <c r="F4" s="16"/>
      <c r="G4" s="17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1" t="s">
        <v>57</v>
      </c>
      <c r="C14" s="22"/>
      <c r="D14" s="22"/>
      <c r="E14" s="22"/>
      <c r="F14" s="22"/>
      <c r="G14" s="23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15" t="s">
        <v>58</v>
      </c>
      <c r="C24" s="16"/>
      <c r="D24" s="16"/>
      <c r="E24" s="16"/>
      <c r="F24" s="16"/>
      <c r="G24" s="17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25">
      <c r="B34" s="19" t="s">
        <v>36</v>
      </c>
      <c r="C34" s="19"/>
      <c r="D34" s="19"/>
      <c r="E34" s="19"/>
      <c r="F34" s="19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25">
      <c r="B44" s="18" t="s">
        <v>28</v>
      </c>
      <c r="C44" s="18"/>
      <c r="D44" s="18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25">
      <c r="B54" s="19" t="s">
        <v>27</v>
      </c>
      <c r="C54" s="19"/>
      <c r="D54" s="19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18" t="s">
        <v>56</v>
      </c>
      <c r="C64" s="18"/>
      <c r="D64" s="18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25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 x14ac:dyDescent="0.25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25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25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3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25" t="s">
        <v>48</v>
      </c>
      <c r="C80" s="25"/>
      <c r="D80" s="25"/>
      <c r="E80" s="25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25">
      <c r="B90" s="19" t="s">
        <v>49</v>
      </c>
      <c r="C90" s="19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51</v>
      </c>
      <c r="C101" s="8">
        <f>SUMIF(B93:B98,B101,C93:C98)</f>
        <v>958000</v>
      </c>
    </row>
    <row r="103" spans="2:3" ht="20.100000000000001" customHeight="1" x14ac:dyDescent="0.25">
      <c r="B103" s="24" t="s">
        <v>55</v>
      </c>
      <c r="C103" s="24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>
        <v>500000</v>
      </c>
    </row>
    <row r="107" spans="2:3" ht="20.100000000000001" customHeight="1" x14ac:dyDescent="0.25">
      <c r="B107" s="3" t="s">
        <v>52</v>
      </c>
      <c r="C107" s="5">
        <v>350000</v>
      </c>
    </row>
    <row r="108" spans="2:3" ht="20.100000000000001" customHeight="1" x14ac:dyDescent="0.25">
      <c r="B108" s="3" t="s">
        <v>53</v>
      </c>
      <c r="C108" s="5">
        <v>450000</v>
      </c>
    </row>
    <row r="109" spans="2:3" ht="20.100000000000001" customHeight="1" x14ac:dyDescent="0.25">
      <c r="B109" s="3" t="s">
        <v>53</v>
      </c>
      <c r="C109" s="5">
        <v>398000</v>
      </c>
    </row>
    <row r="110" spans="2:3" ht="20.100000000000001" customHeight="1" x14ac:dyDescent="0.25">
      <c r="B110" s="3" t="s">
        <v>51</v>
      </c>
      <c r="C110" s="5">
        <v>458000</v>
      </c>
    </row>
    <row r="111" spans="2:3" ht="20.100000000000001" customHeight="1" x14ac:dyDescent="0.25">
      <c r="B111" s="3" t="s">
        <v>54</v>
      </c>
      <c r="C111" s="5">
        <v>300000</v>
      </c>
    </row>
    <row r="113" spans="2:5" ht="20.100000000000001" customHeight="1" x14ac:dyDescent="0.25">
      <c r="B113" s="19" t="s">
        <v>64</v>
      </c>
      <c r="C113" s="19"/>
      <c r="D113" s="19"/>
      <c r="E113" s="19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Pramod R. Hande</cp:lastModifiedBy>
  <dcterms:created xsi:type="dcterms:W3CDTF">2015-06-05T18:17:20Z</dcterms:created>
  <dcterms:modified xsi:type="dcterms:W3CDTF">2024-07-30T12:25:08Z</dcterms:modified>
</cp:coreProperties>
</file>