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oj.sahu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2" l="1"/>
  <c r="C23" i="1" l="1"/>
  <c r="G14" i="1"/>
  <c r="F13" i="3" l="1"/>
  <c r="L15" i="1" l="1"/>
  <c r="L17" i="1" s="1"/>
  <c r="F18" i="2" l="1"/>
  <c r="F20" i="2" s="1"/>
  <c r="G13" i="2"/>
  <c r="C26" i="1"/>
  <c r="J4" i="1"/>
  <c r="J6" i="1" s="1"/>
  <c r="B16" i="2" l="1"/>
  <c r="C8" i="2"/>
  <c r="C13" i="1" l="1"/>
</calcChain>
</file>

<file path=xl/sharedStrings.xml><?xml version="1.0" encoding="utf-8"?>
<sst xmlns="http://schemas.openxmlformats.org/spreadsheetml/2006/main" count="96" uniqueCount="81">
  <si>
    <t>I have Paid till now</t>
  </si>
  <si>
    <t>Ajay Paid for Loan</t>
  </si>
  <si>
    <t>Sep 2021 PL EMI</t>
  </si>
  <si>
    <t>Oct 2021  PL EMI</t>
  </si>
  <si>
    <t>Nov 2021  PL EMI</t>
  </si>
  <si>
    <t>Dec 2021  PL EMI</t>
  </si>
  <si>
    <t>Jan 2022  PL EMI</t>
  </si>
  <si>
    <t>Feb 2022  PL EMI</t>
  </si>
  <si>
    <t>Mar 2022  PL EMI</t>
  </si>
  <si>
    <t>Apr 2022  PL EMI</t>
  </si>
  <si>
    <t>May 2022 PL EMI</t>
  </si>
  <si>
    <t>June 2022 PL EMI</t>
  </si>
  <si>
    <t>July 2022 PL EMI</t>
  </si>
  <si>
    <t>Aug 2022 PL EMI</t>
  </si>
  <si>
    <t>Till June 22 I need Pay</t>
  </si>
  <si>
    <t xml:space="preserve">Principal Closed of My Personal Lone </t>
  </si>
  <si>
    <t>Ajay Paid from FD</t>
  </si>
  <si>
    <t>70000+30000</t>
  </si>
  <si>
    <t xml:space="preserve">EMI Paid By Me </t>
  </si>
  <si>
    <t>Sep 2021 Int I need to Pay</t>
  </si>
  <si>
    <t>Oct 2021 Int I need to Pay</t>
  </si>
  <si>
    <t>Nov 2021 Int I need to Pay</t>
  </si>
  <si>
    <t>Dec 2021 Int I need to Pay</t>
  </si>
  <si>
    <t>Jan 2022 Int I need to Pay</t>
  </si>
  <si>
    <t>Feb 2022 Int I need to Pay</t>
  </si>
  <si>
    <t>Mar 2022 Int I need to Pay</t>
  </si>
  <si>
    <t>Apr 2022 Int I need to Pay</t>
  </si>
  <si>
    <t>May 2022 Int I need to Pay</t>
  </si>
  <si>
    <t>June 2022 Int I need to Pay</t>
  </si>
  <si>
    <t>July 2022 Int I need to Pay</t>
  </si>
  <si>
    <t>Total</t>
  </si>
  <si>
    <t>I have paid to House Builder</t>
  </si>
  <si>
    <t>I have paid On behalf of Ajay</t>
  </si>
  <si>
    <t>I will get the amount from FD</t>
  </si>
  <si>
    <t>Total amount from FD</t>
  </si>
  <si>
    <t xml:space="preserve">Land Cost </t>
  </si>
  <si>
    <t>1900x1376</t>
  </si>
  <si>
    <t>1400 Construction Cost</t>
  </si>
  <si>
    <t>2000x1400</t>
  </si>
  <si>
    <t>Sump Cost 3000 Litrs(Total 10000 ltrs)</t>
  </si>
  <si>
    <t>3x6500</t>
  </si>
  <si>
    <t>Registration Cost</t>
  </si>
  <si>
    <t xml:space="preserve">House Consrtuction Estimation </t>
  </si>
  <si>
    <t>Round Off</t>
  </si>
  <si>
    <t>Payment Till Now</t>
  </si>
  <si>
    <t>Booking Amount</t>
  </si>
  <si>
    <t>Till July I need Pay Total</t>
  </si>
  <si>
    <t>Total paid</t>
  </si>
  <si>
    <t>Total Amount Paid By Ajay</t>
  </si>
  <si>
    <t xml:space="preserve">Closed My Perfonal Lone </t>
  </si>
  <si>
    <t>Check IDBI paid to Annciya Estate</t>
  </si>
  <si>
    <t>Check IDBI paid to Karthik.S</t>
  </si>
  <si>
    <t xml:space="preserve">Total Bank Paid till Now </t>
  </si>
  <si>
    <t xml:space="preserve">Total Amount </t>
  </si>
  <si>
    <t>Till now paid</t>
  </si>
  <si>
    <t>Total need to pay</t>
  </si>
  <si>
    <t>Bank Will pay</t>
  </si>
  <si>
    <t>I need to Pay</t>
  </si>
  <si>
    <t xml:space="preserve">Personal Lone Principle Amount </t>
  </si>
  <si>
    <t xml:space="preserve">After Aug 22 Payment </t>
  </si>
  <si>
    <t xml:space="preserve">After Sep 22 Payment </t>
  </si>
  <si>
    <t xml:space="preserve">After Oct 22 Payment </t>
  </si>
  <si>
    <t xml:space="preserve">After Nov 22 Payment </t>
  </si>
  <si>
    <t>After Dec 22 Payment</t>
  </si>
  <si>
    <t xml:space="preserve">Credited amonunt </t>
  </si>
  <si>
    <t xml:space="preserve">Lone Amount </t>
  </si>
  <si>
    <t>Processing fee</t>
  </si>
  <si>
    <t>Stamp duty</t>
  </si>
  <si>
    <t>Insurance Premium</t>
  </si>
  <si>
    <t>Ajay Need to Pay</t>
  </si>
  <si>
    <t>My Personal Lone Closed principal</t>
  </si>
  <si>
    <t>I will Get the amount</t>
  </si>
  <si>
    <t>Date</t>
  </si>
  <si>
    <t>Anniciya Estate</t>
  </si>
  <si>
    <t>Karthik S</t>
  </si>
  <si>
    <t>Jos Agustine</t>
  </si>
  <si>
    <t>PL Principal</t>
  </si>
  <si>
    <t>Lone disbursment</t>
  </si>
  <si>
    <t>After Jan 23 Payment</t>
  </si>
  <si>
    <t>After Feb 23 Payment</t>
  </si>
  <si>
    <t>After Mar 23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</si>
</sst>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2" borderId="1" xfId="0" applyNumberFormat="1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10" borderId="1" xfId="0" applyFill="1" applyBorder="1"/>
    <xf numFmtId="0" fontId="1" fillId="0" borderId="1" xfId="0" applyFont="1" applyBorder="1"/>
    <xf numFmtId="0" fontId="0" fillId="9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1" xfId="0" applyBorder="1"/>
    <xf numFmtId="0" fontId="0" fillId="2" borderId="8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/>
    <xf numFmtId="0" fontId="1" fillId="0" borderId="12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0" fillId="4" borderId="13" xfId="0" applyFill="1" applyBorder="1"/>
    <xf numFmtId="0" fontId="0" fillId="0" borderId="0" xfId="0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Fill="1" applyBorder="1"/>
    <xf numFmtId="0" fontId="1" fillId="8" borderId="9" xfId="0" applyFont="1" applyFill="1" applyBorder="1"/>
    <xf numFmtId="0" fontId="0" fillId="0" borderId="17" xfId="0" applyBorder="1"/>
    <xf numFmtId="0" fontId="0" fillId="0" borderId="18" xfId="0" applyBorder="1"/>
    <xf numFmtId="0" fontId="0" fillId="0" borderId="5" xfId="0" applyFill="1" applyBorder="1"/>
    <xf numFmtId="0" fontId="0" fillId="0" borderId="3" xfId="0" applyFill="1" applyBorder="1"/>
    <xf numFmtId="0" fontId="0" fillId="9" borderId="12" xfId="0" applyFill="1" applyBorder="1"/>
    <xf numFmtId="0" fontId="0" fillId="8" borderId="9" xfId="0" applyFill="1" applyBorder="1"/>
    <xf numFmtId="0" fontId="1" fillId="8" borderId="11" xfId="0" applyFont="1" applyFill="1" applyBorder="1"/>
    <xf numFmtId="0" fontId="0" fillId="9" borderId="7" xfId="0" applyFill="1" applyBorder="1"/>
    <xf numFmtId="0" fontId="0" fillId="7" borderId="12" xfId="0" applyFill="1" applyBorder="1"/>
    <xf numFmtId="0" fontId="0" fillId="3" borderId="9" xfId="0" applyFill="1" applyBorder="1"/>
    <xf numFmtId="0" fontId="0" fillId="2" borderId="10" xfId="0" applyFill="1" applyBorder="1"/>
    <xf numFmtId="0" fontId="1" fillId="6" borderId="11" xfId="0" applyFont="1" applyFill="1" applyBorder="1"/>
    <xf numFmtId="0" fontId="0" fillId="5" borderId="19" xfId="0" applyFill="1" applyBorder="1"/>
    <xf numFmtId="0" fontId="0" fillId="9" borderId="1" xfId="0" applyFill="1" applyBorder="1"/>
    <xf numFmtId="0" fontId="0" fillId="4" borderId="1" xfId="0" applyFill="1" applyBorder="1"/>
    <xf numFmtId="3" fontId="0" fillId="0" borderId="1" xfId="0" applyNumberFormat="1" applyBorder="1"/>
    <xf numFmtId="3" fontId="0" fillId="4" borderId="1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8" xfId="0" applyFill="1" applyBorder="1"/>
    <xf numFmtId="0" fontId="0" fillId="7" borderId="9" xfId="0" applyFill="1" applyBorder="1"/>
    <xf numFmtId="0" fontId="1" fillId="10" borderId="9" xfId="0" applyFont="1" applyFill="1" applyBorder="1"/>
    <xf numFmtId="0" fontId="1" fillId="8" borderId="12" xfId="0" applyFont="1" applyFill="1" applyBorder="1"/>
    <xf numFmtId="0" fontId="1" fillId="4" borderId="9" xfId="0" applyFont="1" applyFill="1" applyBorder="1"/>
    <xf numFmtId="0" fontId="1" fillId="6" borderId="9" xfId="0" applyFont="1" applyFill="1" applyBorder="1"/>
    <xf numFmtId="0" fontId="0" fillId="0" borderId="20" xfId="0" applyBorder="1"/>
    <xf numFmtId="0" fontId="0" fillId="2" borderId="9" xfId="0" applyFill="1" applyBorder="1"/>
    <xf numFmtId="0" fontId="1" fillId="5" borderId="1" xfId="0" applyFont="1" applyFill="1" applyBorder="1"/>
    <xf numFmtId="0" fontId="0" fillId="0" borderId="22" xfId="0" applyBorder="1"/>
    <xf numFmtId="0" fontId="1" fillId="11" borderId="21" xfId="0" applyFont="1" applyFill="1" applyBorder="1"/>
    <xf numFmtId="0" fontId="0" fillId="11" borderId="12" xfId="0" applyFill="1" applyBorder="1"/>
    <xf numFmtId="0" fontId="1" fillId="11" borderId="7" xfId="0" applyFont="1" applyFill="1" applyBorder="1"/>
    <xf numFmtId="0" fontId="0" fillId="2" borderId="7" xfId="0" applyFill="1" applyBorder="1"/>
    <xf numFmtId="0" fontId="0" fillId="4" borderId="8" xfId="0" applyFill="1" applyBorder="1"/>
    <xf numFmtId="0" fontId="0" fillId="5" borderId="1" xfId="0" applyFill="1" applyBorder="1" applyAlignment="1">
      <alignment wrapText="1"/>
    </xf>
    <xf numFmtId="0" fontId="1" fillId="2" borderId="9" xfId="0" applyFont="1" applyFill="1" applyBorder="1"/>
    <xf numFmtId="0" fontId="0" fillId="5" borderId="1" xfId="0" applyFill="1" applyBorder="1"/>
    <xf numFmtId="0" fontId="1" fillId="10" borderId="1" xfId="0" applyFont="1" applyFill="1" applyBorder="1"/>
    <xf numFmtId="0" fontId="0" fillId="0" borderId="23" xfId="0" applyBorder="1"/>
    <xf numFmtId="0" fontId="0" fillId="0" borderId="0" xfId="0" applyFill="1"/>
    <xf numFmtId="0" fontId="0" fillId="0" borderId="24" xfId="0" applyBorder="1"/>
    <xf numFmtId="15" fontId="0" fillId="0" borderId="1" xfId="0" applyNumberFormat="1" applyBorder="1"/>
    <xf numFmtId="0" fontId="0" fillId="8" borderId="6" xfId="0" applyFill="1" applyBorder="1"/>
    <xf numFmtId="0" fontId="1" fillId="8" borderId="6" xfId="0" applyFont="1" applyFill="1" applyBorder="1"/>
    <xf numFmtId="15" fontId="0" fillId="0" borderId="0" xfId="0" applyNumberFormat="1"/>
    <xf numFmtId="0" fontId="1" fillId="2" borderId="22" xfId="0" applyFont="1" applyFill="1" applyBorder="1"/>
    <xf numFmtId="0" fontId="1" fillId="2" borderId="8" xfId="0" applyFont="1" applyFill="1" applyBorder="1"/>
    <xf numFmtId="0" fontId="3" fillId="8" borderId="8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1" fillId="0" borderId="9" xfId="0" applyFont="1" applyBorder="1"/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D1" zoomScale="76" zoomScaleNormal="55" workbookViewId="0">
      <selection activeCell="M21" sqref="M21"/>
    </sheetView>
  </sheetViews>
  <sheetFormatPr defaultRowHeight="14.5" x14ac:dyDescent="0.35"/>
  <cols>
    <col min="2" max="2" width="32.7265625" bestFit="1" customWidth="1"/>
    <col min="6" max="6" width="26.36328125" bestFit="1" customWidth="1"/>
    <col min="7" max="7" width="32.6328125" customWidth="1"/>
    <col min="8" max="8" width="12.7265625" bestFit="1" customWidth="1"/>
    <col min="9" max="9" width="28" bestFit="1" customWidth="1"/>
    <col min="10" max="10" width="8.08984375" bestFit="1" customWidth="1"/>
    <col min="11" max="11" width="27.1796875" customWidth="1"/>
    <col min="12" max="12" width="11.26953125" customWidth="1"/>
    <col min="13" max="13" width="15.08984375" customWidth="1"/>
    <col min="14" max="14" width="34.453125" bestFit="1" customWidth="1"/>
    <col min="15" max="15" width="17.1796875" customWidth="1"/>
    <col min="16" max="16" width="29.6328125" bestFit="1" customWidth="1"/>
    <col min="17" max="17" width="10.36328125" bestFit="1" customWidth="1"/>
    <col min="18" max="18" width="28" bestFit="1" customWidth="1"/>
    <col min="20" max="20" width="18.7265625" bestFit="1" customWidth="1"/>
  </cols>
  <sheetData>
    <row r="1" spans="1:14" x14ac:dyDescent="0.35">
      <c r="A1" s="40"/>
      <c r="B1" s="8" t="s">
        <v>15</v>
      </c>
      <c r="C1" s="41">
        <v>803817</v>
      </c>
      <c r="D1" s="36"/>
      <c r="E1" s="40"/>
      <c r="F1" s="8" t="s">
        <v>18</v>
      </c>
      <c r="G1" s="37"/>
      <c r="H1" s="9"/>
      <c r="I1" s="69" t="s">
        <v>0</v>
      </c>
      <c r="J1" s="59">
        <v>-405980</v>
      </c>
      <c r="K1" s="68" t="s">
        <v>58</v>
      </c>
      <c r="L1" s="67" t="s">
        <v>76</v>
      </c>
      <c r="M1" s="66" t="s">
        <v>71</v>
      </c>
      <c r="N1" s="67" t="s">
        <v>30</v>
      </c>
    </row>
    <row r="2" spans="1:14" x14ac:dyDescent="0.35">
      <c r="A2" s="15">
        <v>1</v>
      </c>
      <c r="B2" s="1" t="s">
        <v>19</v>
      </c>
      <c r="C2" s="42">
        <v>7368</v>
      </c>
      <c r="D2" s="27"/>
      <c r="E2" s="15">
        <v>1</v>
      </c>
      <c r="F2" s="1" t="s">
        <v>2</v>
      </c>
      <c r="G2" s="38">
        <v>42165</v>
      </c>
      <c r="H2" s="11"/>
      <c r="I2" s="15" t="s">
        <v>31</v>
      </c>
      <c r="J2" s="32">
        <v>-200000</v>
      </c>
      <c r="K2" s="83" t="s">
        <v>59</v>
      </c>
      <c r="L2" s="72">
        <v>1646855</v>
      </c>
      <c r="M2" s="82">
        <v>110000</v>
      </c>
      <c r="N2" s="72">
        <v>110000</v>
      </c>
    </row>
    <row r="3" spans="1:14" x14ac:dyDescent="0.35">
      <c r="A3" s="15">
        <v>2</v>
      </c>
      <c r="B3" s="1" t="s">
        <v>20</v>
      </c>
      <c r="C3" s="42">
        <v>7214</v>
      </c>
      <c r="D3" s="27"/>
      <c r="E3" s="15">
        <v>2</v>
      </c>
      <c r="F3" s="1" t="s">
        <v>3</v>
      </c>
      <c r="G3" s="38">
        <v>42165</v>
      </c>
      <c r="H3" s="11"/>
      <c r="I3" s="15" t="s">
        <v>31</v>
      </c>
      <c r="J3" s="32">
        <v>-270000</v>
      </c>
      <c r="K3" s="83" t="s">
        <v>60</v>
      </c>
      <c r="L3" s="72">
        <v>1619100</v>
      </c>
      <c r="M3" s="82">
        <v>42165</v>
      </c>
      <c r="N3" s="72">
        <v>152165</v>
      </c>
    </row>
    <row r="4" spans="1:14" x14ac:dyDescent="0.35">
      <c r="A4" s="15">
        <v>3</v>
      </c>
      <c r="B4" s="1" t="s">
        <v>21</v>
      </c>
      <c r="C4" s="42">
        <v>7060</v>
      </c>
      <c r="D4" s="27"/>
      <c r="E4" s="15">
        <v>3</v>
      </c>
      <c r="F4" s="1" t="s">
        <v>4</v>
      </c>
      <c r="G4" s="38">
        <v>42165</v>
      </c>
      <c r="H4" s="11"/>
      <c r="I4" s="70"/>
      <c r="J4" s="60">
        <f>SUM(J1:J3)</f>
        <v>-875980</v>
      </c>
      <c r="K4" s="83" t="s">
        <v>61</v>
      </c>
      <c r="L4" s="72">
        <v>1591102</v>
      </c>
      <c r="M4" s="82">
        <v>42165</v>
      </c>
      <c r="N4" s="72">
        <v>194330</v>
      </c>
    </row>
    <row r="5" spans="1:14" x14ac:dyDescent="0.35">
      <c r="A5" s="15">
        <v>4</v>
      </c>
      <c r="B5" s="1" t="s">
        <v>22</v>
      </c>
      <c r="C5" s="42">
        <v>6903</v>
      </c>
      <c r="D5" s="27"/>
      <c r="E5" s="15">
        <v>4</v>
      </c>
      <c r="F5" s="1" t="s">
        <v>5</v>
      </c>
      <c r="G5" s="38">
        <v>42165</v>
      </c>
      <c r="H5" s="11"/>
      <c r="I5" s="15" t="s">
        <v>14</v>
      </c>
      <c r="J5" s="61">
        <v>876192</v>
      </c>
      <c r="K5" s="83" t="s">
        <v>62</v>
      </c>
      <c r="L5" s="72">
        <v>1562859</v>
      </c>
      <c r="M5" s="82">
        <v>42165</v>
      </c>
      <c r="N5" s="72">
        <v>236495</v>
      </c>
    </row>
    <row r="6" spans="1:14" ht="18.5" x14ac:dyDescent="0.45">
      <c r="A6" s="15">
        <v>5</v>
      </c>
      <c r="B6" s="1" t="s">
        <v>23</v>
      </c>
      <c r="C6" s="42">
        <v>6746</v>
      </c>
      <c r="D6" s="27"/>
      <c r="E6" s="15">
        <v>5</v>
      </c>
      <c r="F6" s="1" t="s">
        <v>6</v>
      </c>
      <c r="G6" s="38">
        <v>42165</v>
      </c>
      <c r="H6" s="11"/>
      <c r="I6" s="84" t="s">
        <v>49</v>
      </c>
      <c r="J6" s="86">
        <f>SUM(J4:J5)</f>
        <v>212</v>
      </c>
      <c r="K6" s="83" t="s">
        <v>63</v>
      </c>
      <c r="L6" s="72">
        <v>1534369</v>
      </c>
      <c r="M6" s="82">
        <v>42165</v>
      </c>
      <c r="N6" s="72">
        <v>278660</v>
      </c>
    </row>
    <row r="7" spans="1:14" ht="19" thickBot="1" x14ac:dyDescent="0.5">
      <c r="A7" s="15">
        <v>6</v>
      </c>
      <c r="B7" s="1" t="s">
        <v>24</v>
      </c>
      <c r="C7" s="42">
        <v>6587</v>
      </c>
      <c r="D7" s="27"/>
      <c r="E7" s="15">
        <v>6</v>
      </c>
      <c r="F7" s="1" t="s">
        <v>7</v>
      </c>
      <c r="G7" s="38">
        <v>42165</v>
      </c>
      <c r="H7" s="11"/>
      <c r="I7" s="85"/>
      <c r="J7" s="87"/>
      <c r="K7" s="21" t="s">
        <v>78</v>
      </c>
      <c r="L7" s="88">
        <v>1505630</v>
      </c>
      <c r="M7" s="89">
        <v>42165</v>
      </c>
      <c r="N7" s="88">
        <v>320825</v>
      </c>
    </row>
    <row r="8" spans="1:14" x14ac:dyDescent="0.35">
      <c r="A8" s="15">
        <v>7</v>
      </c>
      <c r="B8" s="1" t="s">
        <v>25</v>
      </c>
      <c r="C8" s="42">
        <v>6426</v>
      </c>
      <c r="D8" s="27"/>
      <c r="E8" s="15">
        <v>7</v>
      </c>
      <c r="F8" s="1" t="s">
        <v>8</v>
      </c>
      <c r="G8" s="38">
        <v>42165</v>
      </c>
      <c r="H8" s="11"/>
      <c r="I8" s="11"/>
      <c r="J8" s="33"/>
      <c r="K8" s="51" t="s">
        <v>79</v>
      </c>
      <c r="L8" s="52">
        <v>1476639</v>
      </c>
      <c r="M8" s="65">
        <v>42165</v>
      </c>
      <c r="N8" s="52">
        <v>362900</v>
      </c>
    </row>
    <row r="9" spans="1:14" ht="14.5" customHeight="1" thickBot="1" x14ac:dyDescent="0.4">
      <c r="A9" s="15">
        <v>8</v>
      </c>
      <c r="B9" s="1" t="s">
        <v>26</v>
      </c>
      <c r="C9" s="42">
        <v>6264</v>
      </c>
      <c r="D9" s="27"/>
      <c r="E9" s="15">
        <v>8</v>
      </c>
      <c r="F9" s="1" t="s">
        <v>9</v>
      </c>
      <c r="G9" s="38">
        <v>42165</v>
      </c>
      <c r="H9" s="11"/>
      <c r="I9" s="11"/>
      <c r="J9" s="33"/>
      <c r="K9" s="53" t="s">
        <v>80</v>
      </c>
      <c r="L9" s="55">
        <v>1447395</v>
      </c>
      <c r="M9" s="65">
        <v>42165</v>
      </c>
      <c r="N9" s="55">
        <v>405155</v>
      </c>
    </row>
    <row r="10" spans="1:14" ht="15" customHeight="1" x14ac:dyDescent="0.35">
      <c r="A10" s="15">
        <v>9</v>
      </c>
      <c r="B10" s="1" t="s">
        <v>27</v>
      </c>
      <c r="C10" s="42">
        <v>6101</v>
      </c>
      <c r="D10" s="27"/>
      <c r="E10" s="15">
        <v>9</v>
      </c>
      <c r="F10" s="3" t="s">
        <v>10</v>
      </c>
      <c r="G10" s="38">
        <v>42165</v>
      </c>
      <c r="H10" s="11"/>
      <c r="I10" s="11"/>
      <c r="J10" s="33"/>
      <c r="K10" s="50" t="s">
        <v>65</v>
      </c>
      <c r="L10" s="54">
        <v>1961723</v>
      </c>
      <c r="M10" s="9"/>
      <c r="N10" s="75"/>
    </row>
    <row r="11" spans="1:14" x14ac:dyDescent="0.35">
      <c r="A11" s="15">
        <v>10</v>
      </c>
      <c r="B11" s="1" t="s">
        <v>28</v>
      </c>
      <c r="C11" s="42">
        <v>5936</v>
      </c>
      <c r="D11" s="27"/>
      <c r="E11" s="15">
        <v>10</v>
      </c>
      <c r="F11" s="3" t="s">
        <v>11</v>
      </c>
      <c r="G11" s="38">
        <v>42165</v>
      </c>
      <c r="H11" s="11"/>
      <c r="I11" s="11"/>
      <c r="J11" s="33"/>
      <c r="K11" s="51" t="s">
        <v>64</v>
      </c>
      <c r="L11" s="52">
        <v>1142886</v>
      </c>
      <c r="M11" s="11"/>
      <c r="N11" s="33"/>
    </row>
    <row r="12" spans="1:14" x14ac:dyDescent="0.35">
      <c r="A12" s="15">
        <v>11</v>
      </c>
      <c r="B12" s="1" t="s">
        <v>29</v>
      </c>
      <c r="C12" s="42">
        <v>5770</v>
      </c>
      <c r="D12" s="27"/>
      <c r="E12" s="15">
        <v>11</v>
      </c>
      <c r="F12" s="3" t="s">
        <v>12</v>
      </c>
      <c r="G12" s="38">
        <v>42165</v>
      </c>
      <c r="H12" s="11"/>
      <c r="I12" s="11"/>
      <c r="J12" s="33"/>
      <c r="K12" s="51" t="s">
        <v>66</v>
      </c>
      <c r="L12" s="52">
        <v>2359</v>
      </c>
      <c r="M12" s="11"/>
      <c r="N12" s="33"/>
    </row>
    <row r="13" spans="1:14" ht="15" thickBot="1" x14ac:dyDescent="0.4">
      <c r="A13" s="43"/>
      <c r="B13" s="13" t="s">
        <v>46</v>
      </c>
      <c r="C13" s="44">
        <f>SUM(C1:C12)</f>
        <v>876192</v>
      </c>
      <c r="D13" s="31"/>
      <c r="E13" s="15">
        <v>12</v>
      </c>
      <c r="F13" s="3" t="s">
        <v>13</v>
      </c>
      <c r="G13" s="38">
        <v>42165</v>
      </c>
      <c r="H13" s="11"/>
      <c r="I13" s="11"/>
      <c r="J13" s="33"/>
      <c r="K13" s="51" t="s">
        <v>67</v>
      </c>
      <c r="L13" s="52">
        <v>200</v>
      </c>
      <c r="M13" s="11"/>
      <c r="N13" s="33"/>
    </row>
    <row r="14" spans="1:14" x14ac:dyDescent="0.35">
      <c r="A14" s="10"/>
      <c r="B14" s="27"/>
      <c r="C14" s="31"/>
      <c r="D14" s="31"/>
      <c r="E14" s="15"/>
      <c r="F14" s="1" t="s">
        <v>0</v>
      </c>
      <c r="G14" s="32">
        <f>SUM(G2:G13)</f>
        <v>505980</v>
      </c>
      <c r="H14" s="11"/>
      <c r="I14" s="11"/>
      <c r="J14" s="33"/>
      <c r="K14" s="51" t="s">
        <v>68</v>
      </c>
      <c r="L14" s="52">
        <v>11723</v>
      </c>
      <c r="M14" s="27"/>
      <c r="N14" s="33"/>
    </row>
    <row r="15" spans="1:14" x14ac:dyDescent="0.35">
      <c r="A15" s="10"/>
      <c r="B15" s="11"/>
      <c r="C15" s="11"/>
      <c r="D15" s="27"/>
      <c r="E15" s="15"/>
      <c r="F15" s="2" t="s">
        <v>1</v>
      </c>
      <c r="G15" s="45">
        <v>100000</v>
      </c>
      <c r="H15" s="46" t="s">
        <v>17</v>
      </c>
      <c r="I15" s="11"/>
      <c r="J15" s="33"/>
      <c r="K15" s="51"/>
      <c r="L15" s="52">
        <f>SUM(L11:L14)</f>
        <v>1157168</v>
      </c>
      <c r="M15" s="27"/>
      <c r="N15" s="33"/>
    </row>
    <row r="16" spans="1:14" ht="15" thickBot="1" x14ac:dyDescent="0.4">
      <c r="A16" s="62"/>
      <c r="B16" s="12"/>
      <c r="C16" s="12"/>
      <c r="D16" s="35"/>
      <c r="E16" s="43"/>
      <c r="F16" s="13" t="s">
        <v>0</v>
      </c>
      <c r="G16" s="39">
        <v>405980</v>
      </c>
      <c r="H16" s="12"/>
      <c r="I16" s="12"/>
      <c r="J16" s="34"/>
      <c r="K16" s="56" t="s">
        <v>70</v>
      </c>
      <c r="L16" s="57">
        <v>803817</v>
      </c>
      <c r="M16" s="27"/>
      <c r="N16" s="33"/>
    </row>
    <row r="17" spans="1:14" ht="15" thickBot="1" x14ac:dyDescent="0.4">
      <c r="A17" s="10"/>
      <c r="B17" s="11"/>
      <c r="C17" s="11"/>
      <c r="D17" s="27"/>
      <c r="E17" s="11"/>
      <c r="F17" s="11"/>
      <c r="G17" s="11"/>
      <c r="H17" s="11"/>
      <c r="I17" s="11"/>
      <c r="J17" s="33"/>
      <c r="K17" s="53"/>
      <c r="L17" s="55">
        <f>SUM(L15:L16)</f>
        <v>1960985</v>
      </c>
      <c r="M17" s="27"/>
      <c r="N17" s="33"/>
    </row>
    <row r="18" spans="1:14" x14ac:dyDescent="0.35">
      <c r="A18" s="10"/>
      <c r="B18" s="11"/>
      <c r="C18" s="11"/>
      <c r="D18" s="27"/>
      <c r="E18" s="11"/>
      <c r="F18" s="11"/>
      <c r="G18" s="11"/>
      <c r="H18" s="11"/>
      <c r="I18" s="11"/>
      <c r="J18" s="33"/>
      <c r="K18" s="10"/>
      <c r="L18" s="11"/>
      <c r="M18" s="27"/>
      <c r="N18" s="33"/>
    </row>
    <row r="19" spans="1:14" x14ac:dyDescent="0.35">
      <c r="A19" s="51"/>
      <c r="B19" s="73" t="s">
        <v>16</v>
      </c>
      <c r="C19" s="74">
        <v>250000</v>
      </c>
      <c r="D19" s="31"/>
      <c r="E19" s="27"/>
      <c r="F19" s="5" t="s">
        <v>33</v>
      </c>
      <c r="G19" s="5">
        <v>110000</v>
      </c>
      <c r="H19" s="11"/>
      <c r="I19" s="11"/>
      <c r="J19" s="33"/>
      <c r="K19" s="10"/>
      <c r="L19" s="11"/>
      <c r="M19" s="11"/>
      <c r="N19" s="33"/>
    </row>
    <row r="20" spans="1:14" ht="29" x14ac:dyDescent="0.35">
      <c r="A20" s="51"/>
      <c r="B20" s="71" t="s">
        <v>16</v>
      </c>
      <c r="C20" s="74">
        <v>170000</v>
      </c>
      <c r="D20" s="31"/>
      <c r="E20" s="27"/>
      <c r="F20" s="27"/>
      <c r="G20" s="27"/>
      <c r="H20" s="11"/>
      <c r="I20" s="11"/>
      <c r="J20" s="33"/>
      <c r="K20" s="10"/>
      <c r="L20" s="11"/>
      <c r="M20" s="11"/>
      <c r="N20" s="33"/>
    </row>
    <row r="21" spans="1:14" x14ac:dyDescent="0.35">
      <c r="A21" s="51"/>
      <c r="B21" s="6" t="s">
        <v>32</v>
      </c>
      <c r="C21" s="58">
        <v>200000</v>
      </c>
      <c r="D21" s="31"/>
      <c r="E21" s="27"/>
      <c r="F21" s="27"/>
      <c r="G21" s="27"/>
      <c r="H21" s="11"/>
      <c r="I21" s="11"/>
      <c r="J21" s="33"/>
      <c r="K21" s="10"/>
      <c r="L21" s="11"/>
      <c r="M21" s="11"/>
      <c r="N21" s="33"/>
    </row>
    <row r="22" spans="1:14" x14ac:dyDescent="0.35">
      <c r="A22" s="51"/>
      <c r="B22" s="6" t="s">
        <v>32</v>
      </c>
      <c r="C22" s="58">
        <v>270000</v>
      </c>
      <c r="D22" s="31"/>
      <c r="E22" s="27"/>
      <c r="F22" s="27"/>
      <c r="G22" s="27"/>
      <c r="H22" s="11"/>
      <c r="I22" s="11"/>
      <c r="J22" s="33"/>
      <c r="K22" s="10"/>
      <c r="L22" s="11"/>
      <c r="M22" s="11"/>
      <c r="N22" s="33"/>
    </row>
    <row r="23" spans="1:14" x14ac:dyDescent="0.35">
      <c r="A23" s="51"/>
      <c r="B23" s="64" t="s">
        <v>48</v>
      </c>
      <c r="C23" s="64">
        <f>SUM(C19:C22)</f>
        <v>890000</v>
      </c>
      <c r="D23" s="31"/>
      <c r="E23" s="27"/>
      <c r="F23" s="11"/>
      <c r="G23" s="11"/>
      <c r="H23" s="11"/>
      <c r="I23" s="11"/>
      <c r="J23" s="33"/>
      <c r="K23" s="10"/>
      <c r="L23" s="11"/>
      <c r="M23" s="11"/>
      <c r="N23" s="33"/>
    </row>
    <row r="24" spans="1:14" x14ac:dyDescent="0.35">
      <c r="A24" s="51"/>
      <c r="B24" s="4" t="s">
        <v>34</v>
      </c>
      <c r="C24" s="5">
        <v>1000000</v>
      </c>
      <c r="D24" s="31"/>
      <c r="E24" s="27"/>
      <c r="F24" s="11"/>
      <c r="G24" s="11"/>
      <c r="H24" s="11"/>
      <c r="I24" s="11"/>
      <c r="J24" s="33"/>
      <c r="K24" s="10"/>
      <c r="L24" s="11"/>
      <c r="M24" s="11"/>
      <c r="N24" s="33"/>
    </row>
    <row r="25" spans="1:14" x14ac:dyDescent="0.35">
      <c r="A25" s="51"/>
      <c r="B25" s="14"/>
      <c r="C25" s="64">
        <v>-890000</v>
      </c>
      <c r="D25" s="27"/>
      <c r="E25" s="27"/>
      <c r="F25" s="11"/>
      <c r="G25" s="11"/>
      <c r="H25" s="11"/>
      <c r="I25" s="11"/>
      <c r="J25" s="33"/>
      <c r="K25" s="10"/>
      <c r="L25" s="11"/>
      <c r="M25" s="11"/>
      <c r="N25" s="33"/>
    </row>
    <row r="26" spans="1:14" ht="15" thickBot="1" x14ac:dyDescent="0.4">
      <c r="A26" s="53"/>
      <c r="B26" s="79" t="s">
        <v>33</v>
      </c>
      <c r="C26" s="80">
        <f>SUM(C24:C25)</f>
        <v>110000</v>
      </c>
      <c r="D26" s="35"/>
      <c r="E26" s="35"/>
      <c r="F26" s="12"/>
      <c r="G26" s="12"/>
      <c r="H26" s="12"/>
      <c r="I26" s="12"/>
      <c r="J26" s="34"/>
      <c r="K26" s="62"/>
      <c r="L26" s="12"/>
      <c r="M26" s="12"/>
      <c r="N26" s="34"/>
    </row>
    <row r="30" spans="1:14" x14ac:dyDescent="0.35">
      <c r="G30" s="27"/>
      <c r="I30" s="27"/>
    </row>
    <row r="31" spans="1:14" x14ac:dyDescent="0.35">
      <c r="E31" s="76"/>
      <c r="F31" s="27"/>
      <c r="G31" s="76"/>
      <c r="I31" s="27"/>
    </row>
    <row r="32" spans="1:14" x14ac:dyDescent="0.35">
      <c r="E32" s="76"/>
      <c r="F32" s="27"/>
      <c r="G32" s="76"/>
    </row>
  </sheetData>
  <mergeCells count="1">
    <mergeCell ref="J6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workbookViewId="0">
      <selection activeCell="J19" sqref="J19"/>
    </sheetView>
  </sheetViews>
  <sheetFormatPr defaultRowHeight="14.5" x14ac:dyDescent="0.35"/>
  <cols>
    <col min="1" max="1" width="32.81640625" bestFit="1" customWidth="1"/>
    <col min="2" max="2" width="9.7265625" bestFit="1" customWidth="1"/>
    <col min="3" max="3" width="14.08984375" customWidth="1"/>
    <col min="4" max="4" width="8.36328125" customWidth="1"/>
    <col min="5" max="5" width="9.7265625" bestFit="1" customWidth="1"/>
    <col min="6" max="6" width="15.453125" style="16" bestFit="1" customWidth="1"/>
    <col min="8" max="8" width="15.26953125" bestFit="1" customWidth="1"/>
    <col min="9" max="9" width="12.08984375" customWidth="1"/>
    <col min="10" max="10" width="29.26953125" bestFit="1" customWidth="1"/>
    <col min="12" max="12" width="15.36328125" bestFit="1" customWidth="1"/>
    <col min="16" max="16" width="16.08984375" bestFit="1" customWidth="1"/>
    <col min="19" max="19" width="15.36328125" bestFit="1" customWidth="1"/>
  </cols>
  <sheetData>
    <row r="2" spans="1:13" ht="15" thickBot="1" x14ac:dyDescent="0.4"/>
    <row r="3" spans="1:13" ht="15" thickBot="1" x14ac:dyDescent="0.4">
      <c r="A3" s="26" t="s">
        <v>42</v>
      </c>
      <c r="C3" s="16"/>
    </row>
    <row r="4" spans="1:13" x14ac:dyDescent="0.35">
      <c r="A4" s="28" t="s">
        <v>35</v>
      </c>
      <c r="B4" s="19" t="s">
        <v>36</v>
      </c>
      <c r="C4" s="20">
        <v>2614400</v>
      </c>
      <c r="E4" s="4" t="s">
        <v>72</v>
      </c>
      <c r="F4" s="5" t="s">
        <v>44</v>
      </c>
      <c r="G4" s="5"/>
      <c r="H4" s="14"/>
      <c r="J4" s="5" t="s">
        <v>47</v>
      </c>
      <c r="K4" s="4"/>
    </row>
    <row r="5" spans="1:13" x14ac:dyDescent="0.35">
      <c r="A5" s="29" t="s">
        <v>37</v>
      </c>
      <c r="B5" s="21" t="s">
        <v>38</v>
      </c>
      <c r="C5" s="22">
        <v>2800000</v>
      </c>
      <c r="E5" s="14"/>
      <c r="F5" s="5" t="s">
        <v>45</v>
      </c>
      <c r="G5" s="5">
        <v>5000</v>
      </c>
      <c r="H5" s="14"/>
      <c r="J5" s="5" t="s">
        <v>50</v>
      </c>
      <c r="K5" s="5">
        <v>365120</v>
      </c>
    </row>
    <row r="6" spans="1:13" x14ac:dyDescent="0.35">
      <c r="A6" s="29" t="s">
        <v>39</v>
      </c>
      <c r="B6" s="21" t="s">
        <v>40</v>
      </c>
      <c r="C6" s="23">
        <v>19500</v>
      </c>
      <c r="E6" s="78">
        <v>44661</v>
      </c>
      <c r="F6" s="5" t="s">
        <v>73</v>
      </c>
      <c r="G6" s="5">
        <v>50000</v>
      </c>
      <c r="H6" s="14"/>
      <c r="J6" s="5" t="s">
        <v>51</v>
      </c>
      <c r="K6" s="5">
        <v>1726400</v>
      </c>
    </row>
    <row r="7" spans="1:13" x14ac:dyDescent="0.35">
      <c r="A7" s="29" t="s">
        <v>41</v>
      </c>
      <c r="B7" s="21"/>
      <c r="C7" s="22">
        <v>250000</v>
      </c>
      <c r="E7" s="78">
        <v>44661</v>
      </c>
      <c r="F7" s="5" t="s">
        <v>74</v>
      </c>
      <c r="G7" s="5">
        <v>100000</v>
      </c>
      <c r="H7" s="14"/>
      <c r="I7" s="81">
        <v>44879</v>
      </c>
      <c r="J7" s="5" t="s">
        <v>77</v>
      </c>
      <c r="K7" s="5">
        <v>553920</v>
      </c>
    </row>
    <row r="8" spans="1:13" x14ac:dyDescent="0.35">
      <c r="A8" s="29"/>
      <c r="B8" s="21" t="s">
        <v>30</v>
      </c>
      <c r="C8" s="22">
        <f>SUM(C4:C7)</f>
        <v>5683900</v>
      </c>
      <c r="E8" s="78">
        <v>44741</v>
      </c>
      <c r="F8" s="5" t="s">
        <v>73</v>
      </c>
      <c r="G8" s="5">
        <v>100000</v>
      </c>
      <c r="H8" s="14"/>
      <c r="J8" s="5" t="s">
        <v>52</v>
      </c>
      <c r="K8" s="5">
        <f>SUM(K5:K7)</f>
        <v>2645440</v>
      </c>
    </row>
    <row r="9" spans="1:13" x14ac:dyDescent="0.35">
      <c r="A9" s="29"/>
      <c r="B9" s="21" t="s">
        <v>43</v>
      </c>
      <c r="C9" s="22">
        <v>5684000</v>
      </c>
      <c r="E9" s="78">
        <v>44741</v>
      </c>
      <c r="F9" s="5" t="s">
        <v>74</v>
      </c>
      <c r="G9" s="5">
        <v>100000</v>
      </c>
      <c r="H9" s="14"/>
    </row>
    <row r="10" spans="1:13" ht="15" thickBot="1" x14ac:dyDescent="0.4">
      <c r="A10" s="30"/>
      <c r="B10" s="24"/>
      <c r="C10" s="25"/>
      <c r="E10" s="78">
        <v>44753</v>
      </c>
      <c r="F10" s="5" t="s">
        <v>73</v>
      </c>
      <c r="G10" s="5">
        <v>172880</v>
      </c>
      <c r="H10" s="14"/>
    </row>
    <row r="11" spans="1:13" x14ac:dyDescent="0.35">
      <c r="C11" s="16"/>
      <c r="E11" s="78">
        <v>44778</v>
      </c>
      <c r="F11" s="5" t="s">
        <v>75</v>
      </c>
      <c r="G11" s="5">
        <v>200000</v>
      </c>
      <c r="H11" s="14"/>
      <c r="M11" s="7"/>
    </row>
    <row r="12" spans="1:13" x14ac:dyDescent="0.35">
      <c r="C12" s="16"/>
      <c r="E12" s="78">
        <v>44783</v>
      </c>
      <c r="F12" s="5" t="s">
        <v>75</v>
      </c>
      <c r="G12" s="5">
        <v>125000</v>
      </c>
      <c r="H12" s="14"/>
    </row>
    <row r="13" spans="1:13" x14ac:dyDescent="0.35">
      <c r="A13" s="14"/>
      <c r="B13" s="14"/>
      <c r="C13" s="17"/>
      <c r="E13" s="14"/>
      <c r="F13" s="5" t="s">
        <v>30</v>
      </c>
      <c r="G13" s="5">
        <f>SUM(G5:G12)</f>
        <v>852880</v>
      </c>
      <c r="H13" s="14"/>
    </row>
    <row r="14" spans="1:13" x14ac:dyDescent="0.35">
      <c r="A14" s="7" t="s">
        <v>35</v>
      </c>
      <c r="B14" s="18">
        <v>2614400</v>
      </c>
      <c r="C14" s="17"/>
      <c r="I14" s="11"/>
      <c r="J14" s="11"/>
    </row>
    <row r="15" spans="1:13" x14ac:dyDescent="0.35">
      <c r="A15" s="7" t="s">
        <v>41</v>
      </c>
      <c r="B15" s="18">
        <v>250000</v>
      </c>
      <c r="C15" s="17"/>
      <c r="I15" s="11"/>
      <c r="J15" s="11"/>
    </row>
    <row r="16" spans="1:13" x14ac:dyDescent="0.35">
      <c r="A16" s="7" t="s">
        <v>30</v>
      </c>
      <c r="B16" s="7">
        <f>SUM(B14:B15)</f>
        <v>2864400</v>
      </c>
      <c r="C16" s="17"/>
      <c r="E16" s="14" t="s">
        <v>53</v>
      </c>
      <c r="F16" s="48">
        <v>5684000</v>
      </c>
      <c r="I16" s="11"/>
      <c r="J16" s="11"/>
    </row>
    <row r="17" spans="1:6" x14ac:dyDescent="0.35">
      <c r="A17" s="14"/>
      <c r="B17" s="14"/>
      <c r="C17" s="17"/>
      <c r="E17" s="14" t="s">
        <v>54</v>
      </c>
      <c r="F17" s="14">
        <v>-2944400</v>
      </c>
    </row>
    <row r="18" spans="1:6" x14ac:dyDescent="0.35">
      <c r="E18" s="14" t="s">
        <v>55</v>
      </c>
      <c r="F18" s="48">
        <f>SUM(F16:F17)</f>
        <v>2739600</v>
      </c>
    </row>
    <row r="19" spans="1:6" x14ac:dyDescent="0.35">
      <c r="E19" s="14" t="s">
        <v>56</v>
      </c>
      <c r="F19" s="14">
        <v>-2508480</v>
      </c>
    </row>
    <row r="20" spans="1:6" x14ac:dyDescent="0.35">
      <c r="E20" s="47" t="s">
        <v>57</v>
      </c>
      <c r="F20" s="49">
        <f>SUM(F18:F19)</f>
        <v>231120</v>
      </c>
    </row>
    <row r="29" spans="1:6" x14ac:dyDescent="0.35">
      <c r="D29" s="77"/>
      <c r="E29" s="77"/>
      <c r="F29" s="14"/>
    </row>
    <row r="30" spans="1:6" x14ac:dyDescent="0.35">
      <c r="D30" s="14"/>
      <c r="E30" s="14"/>
      <c r="F30" s="14"/>
    </row>
    <row r="31" spans="1:6" x14ac:dyDescent="0.35">
      <c r="D31" s="14"/>
      <c r="E31" s="14"/>
      <c r="F31" s="14"/>
    </row>
    <row r="32" spans="1:6" x14ac:dyDescent="0.35">
      <c r="D32" s="14"/>
      <c r="E32" s="14"/>
      <c r="F32" s="14"/>
    </row>
    <row r="33" spans="6:6" x14ac:dyDescent="0.35">
      <c r="F33"/>
    </row>
    <row r="34" spans="6:6" x14ac:dyDescent="0.35">
      <c r="F34"/>
    </row>
    <row r="35" spans="6:6" x14ac:dyDescent="0.35">
      <c r="F35"/>
    </row>
    <row r="36" spans="6:6" x14ac:dyDescent="0.35">
      <c r="F36"/>
    </row>
    <row r="37" spans="6:6" x14ac:dyDescent="0.35">
      <c r="F37"/>
    </row>
    <row r="38" spans="6:6" x14ac:dyDescent="0.35">
      <c r="F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3"/>
  <sheetViews>
    <sheetView workbookViewId="0">
      <selection activeCell="F11" sqref="F11:F13"/>
    </sheetView>
  </sheetViews>
  <sheetFormatPr defaultRowHeight="14.5" x14ac:dyDescent="0.35"/>
  <cols>
    <col min="5" max="5" width="14.81640625" bestFit="1" customWidth="1"/>
  </cols>
  <sheetData>
    <row r="11" spans="5:6" x14ac:dyDescent="0.35">
      <c r="F11">
        <v>130000</v>
      </c>
    </row>
    <row r="12" spans="5:6" x14ac:dyDescent="0.35">
      <c r="E12" t="s">
        <v>69</v>
      </c>
      <c r="F12" s="63">
        <v>152165</v>
      </c>
    </row>
    <row r="13" spans="5:6" x14ac:dyDescent="0.35">
      <c r="F13">
        <f>SUM(F11:F12)</f>
        <v>282165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NIIT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Niroj Kumar Sahu</dc:creator>
  <cp:lastModifiedBy>Niroj Kumar Sahu</cp:lastModifiedBy>
  <dcterms:created xsi:type="dcterms:W3CDTF">2022-03-18T05:39:26Z</dcterms:created>
  <dcterms:modified xsi:type="dcterms:W3CDTF">2022-12-30T08:23:28Z</dcterms:modified>
</cp:coreProperties>
</file>