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nirvana/Desktop/Hust/2020A/组原课设/CO2020/"/>
    </mc:Choice>
  </mc:AlternateContent>
  <xr:revisionPtr revIDLastSave="0" documentId="13_ncr:1_{C9EAA49F-71C5-8245-9807-EE4D40186651}" xr6:coauthVersionLast="45" xr6:coauthVersionMax="45" xr10:uidLastSave="{00000000-0000-0000-0000-000000000000}"/>
  <bookViews>
    <workbookView xWindow="11360" yWindow="460" windowWidth="25900" windowHeight="2068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55" i="2" l="1"/>
  <c r="P51" i="2"/>
  <c r="P47" i="2"/>
  <c r="P43" i="2"/>
  <c r="P39" i="2"/>
  <c r="P35" i="2"/>
  <c r="P31" i="2"/>
  <c r="P27" i="2"/>
  <c r="P53" i="2"/>
  <c r="P45" i="2"/>
  <c r="P41" i="2"/>
  <c r="P37" i="2"/>
  <c r="P29" i="2"/>
  <c r="P49" i="2"/>
  <c r="P48" i="2"/>
  <c r="P59" i="2"/>
  <c r="P61" i="2"/>
  <c r="P44" i="2"/>
  <c r="P40" i="2"/>
  <c r="P32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<sst xmlns="http://schemas.openxmlformats.org/spreadsheetml/2006/main" count="167" uniqueCount="124">
  <si>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</si>
  <si>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</si>
  <si>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</si>
  <si>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</si>
  <si>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</si>
  <si>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</si>
  <si>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</si>
  <si>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</si>
  <si>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</si>
  <si>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</si>
  <si>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</si>
  <si>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</si>
  <si>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</si>
  <si>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</si>
  <si>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</si>
  <si>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</si>
  <si>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</si>
  <si>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</si>
  <si>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</si>
  <si>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</si>
  <si>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</si>
  <si>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</si>
  <si>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</si>
  <si>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</si>
  <si>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</si>
  <si>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</si>
  <si>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</si>
  <si>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</si>
  <si>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</si>
  <si>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</si>
  <si>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</si>
  <si>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</si>
  <si>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</si>
  <si>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</si>
  <si>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</si>
  <si>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</si>
  <si>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</si>
  <si>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</si>
  <si>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</si>
  <si>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</si>
  <si>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</si>
  <si>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</si>
  <si>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</si>
  <si>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</si>
  <si>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</si>
  <si>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</si>
  <si>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</si>
  <si>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</si>
  <si>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</si>
  <si>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</si>
  <si>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</si>
  <si>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</si>
  <si>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</si>
  <si>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</si>
  <si>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</si>
  <si>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</si>
  <si>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</si>
  <si>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</si>
  <si>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</si>
  <si>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</si>
  <si>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</si>
  <si>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</si>
  <si>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</si>
  <si>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</si>
  <si>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</si>
  <si>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</si>
  <si>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</si>
  <si>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</si>
  <si>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</si>
  <si>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</si>
  <si>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</si>
  <si>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</si>
  <si>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</si>
  <si>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</si>
  <si>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</si>
  <si>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</si>
  <si>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</si>
  <si>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</si>
  <si>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</si>
  <si>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</si>
  <si>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</si>
  <si>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</si>
  <si>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</si>
  <si>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</si>
  <si>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</si>
  <si>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</si>
  <si>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</si>
  <si>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</si>
  <si>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</si>
  <si>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</si>
  <si>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</si>
  <si>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</si>
  <si>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</si>
  <si>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</si>
  <si>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</si>
  <si>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</si>
  <si>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</si>
  <si>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</si>
  <si>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</si>
  <si>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</si>
  <si>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</si>
  <si>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</si>
  <si>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</si>
  <si>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</si>
  <si>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</si>
  <si>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</si>
  <si>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</si>
  <si>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</si>
  <si>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</si>
  <si>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</si>
  <si>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</si>
  <si>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</si>
  <si>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</si>
  <si>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</si>
  <si>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</si>
  <si>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</si>
  <si>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</si>
  <si>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SRLV</t>
    <phoneticPr fontId="28" type="noConversion"/>
  </si>
  <si>
    <t>SRAV</t>
    <phoneticPr fontId="28" type="noConversion"/>
  </si>
  <si>
    <t>SH</t>
    <phoneticPr fontId="28" type="noConversion"/>
  </si>
  <si>
    <t>BLEZ</t>
    <phoneticPr fontId="28" type="noConversion"/>
  </si>
  <si>
    <t>ERET</t>
    <phoneticPr fontId="28" type="noConversion"/>
  </si>
  <si>
    <t>R1U</t>
    <phoneticPr fontId="28" type="noConversion"/>
  </si>
  <si>
    <t>R2U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</si>
</sst>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0" fillId="6" borderId="14" xfId="0" applyFont="1" applyFill="1" applyBorder="1" applyAlignment="1" applyProtection="1">
      <alignment horizontal="center"/>
    </xf>
    <xf numFmtId="0" fontId="20" fillId="7" borderId="12" xfId="0" applyFont="1" applyFill="1" applyBorder="1" applyAlignment="1" applyProtection="1">
      <alignment horizontal="center"/>
    </xf>
    <xf numFmtId="0" fontId="20" fillId="6" borderId="12" xfId="0" applyFont="1" applyFill="1" applyBorder="1" applyAlignment="1" applyProtection="1">
      <alignment horizontal="center"/>
    </xf>
    <xf numFmtId="0" fontId="17" fillId="8" borderId="11" xfId="0" applyFont="1" applyFill="1" applyBorder="1" applyAlignment="1" applyProtection="1">
      <alignment horizontal="center" vertical="center" shrinkToFit="1"/>
    </xf>
    <xf numFmtId="0" fontId="12" fillId="7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workbookViewId="0">
      <selection activeCell="AI37" sqref="AI37"/>
    </sheetView>
  </sheetViews>
  <sheetFormatPr baseColWidth="10" defaultColWidth="9" defaultRowHeight="16" customHeight="1"/>
  <cols>
    <col min="1" max="1" width="3.83203125" customWidth="1"/>
    <col min="2" max="2" width="8.6640625" style="18" customWidth="1"/>
    <col min="3" max="3" width="11.1640625" style="32" customWidth="1"/>
    <col min="4" max="4" width="10.6640625" style="32" customWidth="1"/>
    <col min="5" max="9" width="4.6640625" style="32" hidden="1" customWidth="1"/>
    <col min="10" max="10" width="4.1640625" style="32" hidden="1" customWidth="1"/>
    <col min="11" max="16" width="4.6640625" style="32" hidden="1" customWidth="1"/>
    <col min="17" max="20" width="3.6640625" style="32" hidden="1" customWidth="1"/>
    <col min="21" max="31" width="6.6640625" style="65" customWidth="1"/>
    <col min="32" max="33" width="6.6640625" style="66" customWidth="1"/>
    <col min="34" max="44" width="6.6640625" style="67" customWidth="1"/>
  </cols>
  <sheetData>
    <row r="1" spans="1:44" s="17" customFormat="1" ht="30" customHeight="1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71" t="s">
        <v>117</v>
      </c>
      <c r="AI1" s="71" t="s">
        <v>118</v>
      </c>
      <c r="AJ1" s="71" t="s">
        <v>119</v>
      </c>
      <c r="AK1" s="71" t="s">
        <v>120</v>
      </c>
      <c r="AL1" s="71" t="s">
        <v>121</v>
      </c>
      <c r="AM1" s="58" t="s">
        <v>122</v>
      </c>
      <c r="AN1" s="58" t="s">
        <v>123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ht="16" customHeight="1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68">
        <v>0</v>
      </c>
      <c r="V2" s="35"/>
      <c r="W2" s="35"/>
      <c r="X2" s="35"/>
      <c r="Y2" s="35">
        <v>1</v>
      </c>
      <c r="Z2" s="35"/>
      <c r="AA2" s="35"/>
      <c r="AB2" s="35">
        <v>1</v>
      </c>
      <c r="AC2" s="35"/>
      <c r="AD2" s="35"/>
      <c r="AE2" s="35"/>
      <c r="AF2" s="35"/>
      <c r="AG2" s="35"/>
      <c r="AH2" s="61"/>
      <c r="AI2" s="61"/>
      <c r="AJ2" s="61"/>
      <c r="AK2" s="61"/>
      <c r="AL2" s="61"/>
      <c r="AM2" s="39"/>
      <c r="AN2" s="39">
        <v>1</v>
      </c>
      <c r="AO2" s="61"/>
      <c r="AP2" s="61"/>
      <c r="AQ2" s="61"/>
      <c r="AR2" s="61"/>
    </row>
    <row r="3" spans="1:44" ht="16" customHeight="1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9">
        <v>1</v>
      </c>
      <c r="V3" s="27"/>
      <c r="W3" s="27"/>
      <c r="X3" s="27"/>
      <c r="Y3" s="27">
        <v>1</v>
      </c>
      <c r="Z3" s="27"/>
      <c r="AA3" s="27"/>
      <c r="AB3" s="35">
        <v>1</v>
      </c>
      <c r="AC3" s="27"/>
      <c r="AD3" s="27"/>
      <c r="AE3" s="27"/>
      <c r="AF3" s="27"/>
      <c r="AG3" s="27"/>
      <c r="AH3" s="64"/>
      <c r="AI3" s="64"/>
      <c r="AJ3" s="64"/>
      <c r="AK3" s="64"/>
      <c r="AL3" s="64"/>
      <c r="AM3" s="72"/>
      <c r="AN3" s="72">
        <v>1</v>
      </c>
      <c r="AO3" s="64"/>
      <c r="AP3" s="64"/>
      <c r="AQ3" s="64"/>
      <c r="AR3" s="64"/>
    </row>
    <row r="4" spans="1:44" ht="16" customHeight="1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70">
        <v>2</v>
      </c>
      <c r="V4" s="35"/>
      <c r="W4" s="35"/>
      <c r="X4" s="35"/>
      <c r="Y4" s="35">
        <v>1</v>
      </c>
      <c r="Z4" s="35"/>
      <c r="AA4" s="35"/>
      <c r="AB4" s="35">
        <v>1</v>
      </c>
      <c r="AC4" s="35"/>
      <c r="AD4" s="35"/>
      <c r="AE4" s="35"/>
      <c r="AF4" s="35"/>
      <c r="AG4" s="23"/>
      <c r="AH4" s="61"/>
      <c r="AI4" s="61"/>
      <c r="AJ4" s="61"/>
      <c r="AK4" s="61"/>
      <c r="AL4" s="61"/>
      <c r="AM4" s="24"/>
      <c r="AN4" s="24">
        <v>1</v>
      </c>
      <c r="AO4" s="61"/>
      <c r="AP4" s="61"/>
      <c r="AQ4" s="61"/>
      <c r="AR4" s="61"/>
    </row>
    <row r="5" spans="1:44" ht="16" customHeight="1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9">
        <v>5</v>
      </c>
      <c r="V5" s="27"/>
      <c r="W5" s="27"/>
      <c r="X5" s="27"/>
      <c r="Y5" s="27">
        <v>1</v>
      </c>
      <c r="Z5" s="27"/>
      <c r="AA5" s="27"/>
      <c r="AB5" s="35">
        <v>1</v>
      </c>
      <c r="AC5" s="27"/>
      <c r="AD5" s="27"/>
      <c r="AE5" s="27"/>
      <c r="AF5" s="27"/>
      <c r="AG5" s="27"/>
      <c r="AH5" s="64"/>
      <c r="AI5" s="64"/>
      <c r="AJ5" s="64"/>
      <c r="AK5" s="64"/>
      <c r="AL5" s="64"/>
      <c r="AM5" s="72">
        <v>1</v>
      </c>
      <c r="AN5" s="72">
        <v>1</v>
      </c>
      <c r="AO5" s="64"/>
      <c r="AP5" s="64"/>
      <c r="AQ5" s="64"/>
      <c r="AR5" s="64"/>
    </row>
    <row r="6" spans="1:44" ht="16" customHeight="1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70">
        <v>5</v>
      </c>
      <c r="V6" s="35"/>
      <c r="W6" s="35"/>
      <c r="X6" s="35"/>
      <c r="Y6" s="35">
        <v>1</v>
      </c>
      <c r="Z6" s="35"/>
      <c r="AA6" s="35"/>
      <c r="AB6" s="35">
        <v>1</v>
      </c>
      <c r="AC6" s="35"/>
      <c r="AD6" s="35"/>
      <c r="AE6" s="35"/>
      <c r="AF6" s="35"/>
      <c r="AG6" s="23"/>
      <c r="AH6" s="61"/>
      <c r="AI6" s="61"/>
      <c r="AJ6" s="61"/>
      <c r="AK6" s="61"/>
      <c r="AL6" s="61"/>
      <c r="AM6" s="24">
        <v>1</v>
      </c>
      <c r="AN6" s="24">
        <v>1</v>
      </c>
      <c r="AO6" s="61"/>
      <c r="AP6" s="61"/>
      <c r="AQ6" s="61"/>
      <c r="AR6" s="61"/>
    </row>
    <row r="7" spans="1:44" ht="16" customHeight="1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9">
        <v>6</v>
      </c>
      <c r="V7" s="27"/>
      <c r="W7" s="27"/>
      <c r="X7" s="27"/>
      <c r="Y7" s="27">
        <v>1</v>
      </c>
      <c r="Z7" s="27"/>
      <c r="AA7" s="27"/>
      <c r="AB7" s="35">
        <v>1</v>
      </c>
      <c r="AC7" s="27"/>
      <c r="AD7" s="27"/>
      <c r="AE7" s="27"/>
      <c r="AF7" s="27"/>
      <c r="AG7" s="27"/>
      <c r="AH7" s="64"/>
      <c r="AI7" s="64"/>
      <c r="AJ7" s="64"/>
      <c r="AK7" s="64"/>
      <c r="AL7" s="64"/>
      <c r="AM7" s="72">
        <v>1</v>
      </c>
      <c r="AN7" s="72">
        <v>1</v>
      </c>
      <c r="AO7" s="64"/>
      <c r="AP7" s="64"/>
      <c r="AQ7" s="64"/>
      <c r="AR7" s="64"/>
    </row>
    <row r="8" spans="1:44" ht="16" customHeight="1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70">
        <v>7</v>
      </c>
      <c r="V8" s="35"/>
      <c r="W8" s="35"/>
      <c r="X8" s="35"/>
      <c r="Y8" s="35">
        <v>1</v>
      </c>
      <c r="Z8" s="35"/>
      <c r="AA8" s="35"/>
      <c r="AB8" s="35">
        <v>1</v>
      </c>
      <c r="AC8" s="35"/>
      <c r="AD8" s="35"/>
      <c r="AE8" s="35"/>
      <c r="AF8" s="35"/>
      <c r="AG8" s="23"/>
      <c r="AH8" s="61"/>
      <c r="AI8" s="61"/>
      <c r="AJ8" s="61"/>
      <c r="AK8" s="61"/>
      <c r="AL8" s="61"/>
      <c r="AM8" s="24">
        <v>1</v>
      </c>
      <c r="AN8" s="24">
        <v>1</v>
      </c>
      <c r="AO8" s="61"/>
      <c r="AP8" s="61"/>
      <c r="AQ8" s="61"/>
      <c r="AR8" s="61"/>
    </row>
    <row r="9" spans="1:44" ht="16" customHeight="1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9">
        <v>8</v>
      </c>
      <c r="V9" s="27"/>
      <c r="W9" s="27"/>
      <c r="X9" s="27"/>
      <c r="Y9" s="27">
        <v>1</v>
      </c>
      <c r="Z9" s="27"/>
      <c r="AA9" s="27"/>
      <c r="AB9" s="35">
        <v>1</v>
      </c>
      <c r="AC9" s="27"/>
      <c r="AD9" s="27"/>
      <c r="AE9" s="27"/>
      <c r="AF9" s="27"/>
      <c r="AG9" s="27"/>
      <c r="AH9" s="64"/>
      <c r="AI9" s="64"/>
      <c r="AJ9" s="64"/>
      <c r="AK9" s="64"/>
      <c r="AL9" s="64"/>
      <c r="AM9" s="72">
        <v>1</v>
      </c>
      <c r="AN9" s="72">
        <v>1</v>
      </c>
      <c r="AO9" s="64"/>
      <c r="AP9" s="64"/>
      <c r="AQ9" s="64"/>
      <c r="AR9" s="64"/>
    </row>
    <row r="10" spans="1:44" ht="16" customHeight="1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70">
        <v>10</v>
      </c>
      <c r="V10" s="35"/>
      <c r="W10" s="35"/>
      <c r="X10" s="35"/>
      <c r="Y10" s="35">
        <v>1</v>
      </c>
      <c r="Z10" s="35"/>
      <c r="AA10" s="35"/>
      <c r="AB10" s="35">
        <v>1</v>
      </c>
      <c r="AC10" s="35"/>
      <c r="AD10" s="35"/>
      <c r="AE10" s="35"/>
      <c r="AF10" s="35"/>
      <c r="AG10" s="23"/>
      <c r="AH10" s="61"/>
      <c r="AI10" s="61"/>
      <c r="AJ10" s="61"/>
      <c r="AK10" s="61"/>
      <c r="AL10" s="61"/>
      <c r="AM10" s="24">
        <v>1</v>
      </c>
      <c r="AN10" s="24">
        <v>1</v>
      </c>
      <c r="AO10" s="61"/>
      <c r="AP10" s="61"/>
      <c r="AQ10" s="61"/>
      <c r="AR10" s="61"/>
    </row>
    <row r="11" spans="1:44" ht="16" customHeight="1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9">
        <v>11</v>
      </c>
      <c r="V11" s="27"/>
      <c r="W11" s="27"/>
      <c r="X11" s="27"/>
      <c r="Y11" s="27">
        <v>1</v>
      </c>
      <c r="Z11" s="27"/>
      <c r="AA11" s="27"/>
      <c r="AB11" s="35">
        <v>1</v>
      </c>
      <c r="AC11" s="27"/>
      <c r="AD11" s="27"/>
      <c r="AE11" s="27"/>
      <c r="AF11" s="27"/>
      <c r="AG11" s="27"/>
      <c r="AH11" s="64"/>
      <c r="AI11" s="64"/>
      <c r="AJ11" s="64"/>
      <c r="AK11" s="64"/>
      <c r="AL11" s="64"/>
      <c r="AM11" s="72">
        <v>1</v>
      </c>
      <c r="AN11" s="72">
        <v>1</v>
      </c>
      <c r="AO11" s="64"/>
      <c r="AP11" s="64"/>
      <c r="AQ11" s="64"/>
      <c r="AR11" s="64"/>
    </row>
    <row r="12" spans="1:44" ht="16" customHeight="1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70">
        <v>12</v>
      </c>
      <c r="V12" s="35"/>
      <c r="W12" s="35"/>
      <c r="X12" s="35"/>
      <c r="Y12" s="35">
        <v>1</v>
      </c>
      <c r="Z12" s="35"/>
      <c r="AA12" s="35"/>
      <c r="AB12" s="35">
        <v>1</v>
      </c>
      <c r="AC12" s="35"/>
      <c r="AD12" s="35"/>
      <c r="AE12" s="35"/>
      <c r="AF12" s="35"/>
      <c r="AG12" s="23"/>
      <c r="AH12" s="61"/>
      <c r="AI12" s="61"/>
      <c r="AJ12" s="61"/>
      <c r="AK12" s="61"/>
      <c r="AL12" s="61"/>
      <c r="AM12" s="24">
        <v>1</v>
      </c>
      <c r="AN12" s="24">
        <v>1</v>
      </c>
      <c r="AO12" s="61"/>
      <c r="AP12" s="61"/>
      <c r="AQ12" s="61"/>
      <c r="AR12" s="61"/>
    </row>
    <row r="13" spans="1:44" ht="16" customHeight="1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9" t="s">
        <v>116</v>
      </c>
      <c r="V13" s="27"/>
      <c r="W13" s="27"/>
      <c r="X13" s="27"/>
      <c r="Y13" s="27"/>
      <c r="Z13" s="27"/>
      <c r="AA13" s="27"/>
      <c r="AB13" s="35">
        <v>1</v>
      </c>
      <c r="AC13" s="27"/>
      <c r="AD13" s="27"/>
      <c r="AE13" s="27">
        <v>1</v>
      </c>
      <c r="AF13" s="27">
        <v>1</v>
      </c>
      <c r="AG13" s="27"/>
      <c r="AH13" s="64"/>
      <c r="AI13" s="64"/>
      <c r="AJ13" s="64"/>
      <c r="AK13" s="64"/>
      <c r="AL13" s="64"/>
      <c r="AM13" s="72">
        <v>1</v>
      </c>
      <c r="AN13" s="72"/>
      <c r="AO13" s="64"/>
      <c r="AP13" s="64"/>
      <c r="AQ13" s="64"/>
      <c r="AR13" s="64"/>
    </row>
    <row r="14" spans="1:44" ht="16" customHeight="1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70" t="s">
        <v>116</v>
      </c>
      <c r="V14" s="35"/>
      <c r="W14" s="35"/>
      <c r="X14" s="35"/>
      <c r="Y14" s="35"/>
      <c r="Z14" s="35">
        <v>1</v>
      </c>
      <c r="AA14" s="35"/>
      <c r="AB14" s="35">
        <v>1</v>
      </c>
      <c r="AC14" s="35"/>
      <c r="AD14" s="35"/>
      <c r="AE14" s="35"/>
      <c r="AF14" s="35"/>
      <c r="AG14" s="23"/>
      <c r="AH14" s="61"/>
      <c r="AI14" s="61"/>
      <c r="AJ14" s="61"/>
      <c r="AK14" s="61"/>
      <c r="AL14" s="61"/>
      <c r="AM14" s="24">
        <v>1</v>
      </c>
      <c r="AN14" s="24">
        <v>1</v>
      </c>
      <c r="AO14" s="61"/>
      <c r="AP14" s="61"/>
      <c r="AQ14" s="61"/>
      <c r="AR14" s="61"/>
    </row>
    <row r="15" spans="1:44" ht="16" customHeight="1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9" t="s">
        <v>116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64"/>
      <c r="AI15" s="64"/>
      <c r="AJ15" s="64"/>
      <c r="AK15" s="64"/>
      <c r="AL15" s="64"/>
      <c r="AM15" s="72"/>
      <c r="AN15" s="72"/>
      <c r="AO15" s="64"/>
      <c r="AP15" s="64"/>
      <c r="AQ15" s="64"/>
      <c r="AR15" s="64"/>
    </row>
    <row r="16" spans="1:44" ht="16" customHeight="1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70" t="s">
        <v>116</v>
      </c>
      <c r="V16" s="35"/>
      <c r="W16" s="35"/>
      <c r="X16" s="35"/>
      <c r="Y16" s="35">
        <v>1</v>
      </c>
      <c r="Z16" s="35"/>
      <c r="AA16" s="35"/>
      <c r="AB16" s="35"/>
      <c r="AC16" s="35"/>
      <c r="AD16" s="35"/>
      <c r="AE16" s="35"/>
      <c r="AF16" s="35">
        <v>1</v>
      </c>
      <c r="AG16" s="23">
        <v>1</v>
      </c>
      <c r="AH16" s="61"/>
      <c r="AI16" s="61"/>
      <c r="AJ16" s="61"/>
      <c r="AK16" s="61"/>
      <c r="AL16" s="61"/>
      <c r="AM16" s="24"/>
      <c r="AN16" s="24"/>
      <c r="AO16" s="61"/>
      <c r="AP16" s="61"/>
      <c r="AQ16" s="61"/>
      <c r="AR16" s="61"/>
    </row>
    <row r="17" spans="1:44" ht="16" customHeight="1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9" t="s">
        <v>116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64"/>
      <c r="AI17" s="64"/>
      <c r="AJ17" s="64"/>
      <c r="AK17" s="64"/>
      <c r="AL17" s="64"/>
      <c r="AM17" s="72">
        <v>1</v>
      </c>
      <c r="AN17" s="72">
        <v>1</v>
      </c>
      <c r="AO17" s="64"/>
      <c r="AP17" s="64"/>
      <c r="AQ17" s="64"/>
      <c r="AR17" s="64"/>
    </row>
    <row r="18" spans="1:44" ht="16" customHeight="1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70" t="s">
        <v>116</v>
      </c>
      <c r="V18" s="35"/>
      <c r="W18" s="35"/>
      <c r="X18" s="35"/>
      <c r="Y18" s="35"/>
      <c r="Z18" s="35"/>
      <c r="AA18" s="35"/>
      <c r="AB18" s="35"/>
      <c r="AC18" s="35"/>
      <c r="AD18" s="35">
        <v>1</v>
      </c>
      <c r="AE18" s="35"/>
      <c r="AF18" s="35"/>
      <c r="AG18" s="23"/>
      <c r="AH18" s="61"/>
      <c r="AI18" s="61"/>
      <c r="AJ18" s="61"/>
      <c r="AK18" s="61"/>
      <c r="AL18" s="61"/>
      <c r="AM18" s="24">
        <v>1</v>
      </c>
      <c r="AN18" s="24">
        <v>1</v>
      </c>
      <c r="AO18" s="61"/>
      <c r="AP18" s="61"/>
      <c r="AQ18" s="61"/>
      <c r="AR18" s="61"/>
    </row>
    <row r="19" spans="1:44" ht="16" customHeight="1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9">
        <v>5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64"/>
      <c r="AI19" s="64"/>
      <c r="AJ19" s="64"/>
      <c r="AK19" s="64"/>
      <c r="AL19" s="64"/>
      <c r="AM19" s="72">
        <v>1</v>
      </c>
      <c r="AN19" s="72"/>
      <c r="AO19" s="64"/>
      <c r="AP19" s="64"/>
      <c r="AQ19" s="64"/>
      <c r="AR19" s="64"/>
    </row>
    <row r="20" spans="1:44" ht="16" customHeight="1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70">
        <v>7</v>
      </c>
      <c r="V20" s="35"/>
      <c r="W20" s="35"/>
      <c r="X20" s="35">
        <v>1</v>
      </c>
      <c r="Y20" s="35">
        <v>1</v>
      </c>
      <c r="Z20" s="35"/>
      <c r="AA20" s="35"/>
      <c r="AB20" s="35"/>
      <c r="AC20" s="35"/>
      <c r="AD20" s="35"/>
      <c r="AE20" s="35"/>
      <c r="AF20" s="35"/>
      <c r="AG20" s="23"/>
      <c r="AH20" s="61"/>
      <c r="AI20" s="61"/>
      <c r="AJ20" s="61"/>
      <c r="AK20" s="61"/>
      <c r="AL20" s="61"/>
      <c r="AM20" s="24">
        <v>1</v>
      </c>
      <c r="AN20" s="24"/>
      <c r="AO20" s="61"/>
      <c r="AP20" s="61"/>
      <c r="AQ20" s="61"/>
      <c r="AR20" s="61"/>
    </row>
    <row r="21" spans="1:44" ht="16" customHeight="1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9">
        <v>5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64"/>
      <c r="AI21" s="64"/>
      <c r="AJ21" s="64"/>
      <c r="AK21" s="64"/>
      <c r="AL21" s="64"/>
      <c r="AM21" s="72">
        <v>1</v>
      </c>
      <c r="AN21" s="72"/>
      <c r="AO21" s="64"/>
      <c r="AP21" s="64"/>
      <c r="AQ21" s="64"/>
      <c r="AR21" s="64"/>
    </row>
    <row r="22" spans="1:44" ht="16" customHeight="1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70">
        <v>11</v>
      </c>
      <c r="V22" s="35"/>
      <c r="W22" s="35"/>
      <c r="X22" s="35">
        <v>1</v>
      </c>
      <c r="Y22" s="35">
        <v>1</v>
      </c>
      <c r="Z22" s="35"/>
      <c r="AA22" s="35">
        <v>1</v>
      </c>
      <c r="AB22" s="35"/>
      <c r="AC22" s="35"/>
      <c r="AD22" s="35"/>
      <c r="AE22" s="35"/>
      <c r="AF22" s="35"/>
      <c r="AG22" s="23"/>
      <c r="AH22" s="61"/>
      <c r="AI22" s="61"/>
      <c r="AJ22" s="61"/>
      <c r="AK22" s="61"/>
      <c r="AL22" s="61"/>
      <c r="AM22" s="24">
        <v>1</v>
      </c>
      <c r="AN22" s="24"/>
      <c r="AO22" s="61"/>
      <c r="AP22" s="61"/>
      <c r="AQ22" s="61"/>
      <c r="AR22" s="61"/>
    </row>
    <row r="23" spans="1:44" ht="16" customHeight="1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9">
        <v>8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64"/>
      <c r="AI23" s="64"/>
      <c r="AJ23" s="64"/>
      <c r="AK23" s="64"/>
      <c r="AL23" s="64"/>
      <c r="AM23" s="72">
        <v>1</v>
      </c>
      <c r="AN23" s="72"/>
      <c r="AO23" s="64"/>
      <c r="AP23" s="64"/>
      <c r="AQ23" s="64"/>
      <c r="AR23" s="64"/>
    </row>
    <row r="24" spans="1:44" ht="16" customHeight="1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70">
        <v>5</v>
      </c>
      <c r="V24" s="35">
        <v>1</v>
      </c>
      <c r="W24" s="35"/>
      <c r="X24" s="35">
        <v>1</v>
      </c>
      <c r="Y24" s="35">
        <v>1</v>
      </c>
      <c r="Z24" s="35"/>
      <c r="AA24" s="35">
        <v>1</v>
      </c>
      <c r="AB24" s="35"/>
      <c r="AC24" s="35"/>
      <c r="AD24" s="35"/>
      <c r="AE24" s="35"/>
      <c r="AF24" s="35"/>
      <c r="AG24" s="23"/>
      <c r="AH24" s="61"/>
      <c r="AI24" s="61"/>
      <c r="AJ24" s="61"/>
      <c r="AK24" s="61"/>
      <c r="AL24" s="61"/>
      <c r="AM24" s="24">
        <v>1</v>
      </c>
      <c r="AN24" s="24"/>
      <c r="AO24" s="61"/>
      <c r="AP24" s="61"/>
      <c r="AQ24" s="61"/>
      <c r="AR24" s="61"/>
    </row>
    <row r="25" spans="1:44" ht="16" customHeight="1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9">
        <v>5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64"/>
      <c r="AI25" s="64"/>
      <c r="AJ25" s="64"/>
      <c r="AK25" s="64"/>
      <c r="AL25" s="64"/>
      <c r="AM25" s="72">
        <v>1</v>
      </c>
      <c r="AN25" s="72">
        <v>1</v>
      </c>
      <c r="AO25" s="64"/>
      <c r="AP25" s="64"/>
      <c r="AQ25" s="64"/>
      <c r="AR25" s="64"/>
    </row>
    <row r="26" spans="1:44" ht="16" customHeight="1">
      <c r="A26" s="38">
        <v>25</v>
      </c>
      <c r="B26" s="35" t="s">
        <v>117</v>
      </c>
      <c r="C26" s="39">
        <v>0</v>
      </c>
      <c r="D26" s="40">
        <v>6</v>
      </c>
      <c r="E26" s="39">
        <f t="shared" si="0"/>
        <v>0</v>
      </c>
      <c r="F26" s="39">
        <f t="shared" si="1"/>
        <v>0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0</v>
      </c>
      <c r="M26" s="40">
        <f t="shared" si="8"/>
        <v>0</v>
      </c>
      <c r="N26" s="40">
        <f t="shared" si="9"/>
        <v>1</v>
      </c>
      <c r="O26" s="40">
        <f t="shared" si="10"/>
        <v>1</v>
      </c>
      <c r="P26" s="25">
        <f t="shared" si="11"/>
        <v>0</v>
      </c>
      <c r="Q26" s="33">
        <f t="shared" si="12"/>
        <v>0</v>
      </c>
      <c r="R26" s="33">
        <f t="shared" si="13"/>
        <v>0</v>
      </c>
      <c r="S26" s="33">
        <f t="shared" si="14"/>
        <v>1</v>
      </c>
      <c r="T26" s="33">
        <f t="shared" si="15"/>
        <v>0</v>
      </c>
      <c r="U26" s="59">
        <v>2</v>
      </c>
      <c r="V26" s="60"/>
      <c r="W26" s="60"/>
      <c r="X26" s="60"/>
      <c r="Y26" s="60">
        <v>1</v>
      </c>
      <c r="Z26" s="60"/>
      <c r="AA26" s="60"/>
      <c r="AB26" s="60">
        <v>1</v>
      </c>
      <c r="AC26" s="60"/>
      <c r="AD26" s="60"/>
      <c r="AE26" s="60"/>
      <c r="AF26" s="60"/>
      <c r="AG26" s="60"/>
      <c r="AH26" s="61">
        <v>1</v>
      </c>
      <c r="AI26" s="61"/>
      <c r="AJ26" s="61"/>
      <c r="AK26" s="61"/>
      <c r="AL26" s="61"/>
      <c r="AM26" s="61">
        <v>1</v>
      </c>
      <c r="AN26" s="61">
        <v>1</v>
      </c>
      <c r="AO26" s="61"/>
      <c r="AP26" s="61"/>
      <c r="AQ26" s="61"/>
      <c r="AR26" s="61"/>
    </row>
    <row r="27" spans="1:44" ht="16" customHeight="1">
      <c r="A27" s="27">
        <v>26</v>
      </c>
      <c r="B27" s="52" t="s">
        <v>118</v>
      </c>
      <c r="C27" s="46">
        <v>0</v>
      </c>
      <c r="D27" s="47">
        <v>7</v>
      </c>
      <c r="E27" s="53">
        <f t="shared" si="0"/>
        <v>0</v>
      </c>
      <c r="F27" s="53">
        <f t="shared" si="1"/>
        <v>0</v>
      </c>
      <c r="G27" s="53">
        <f t="shared" si="2"/>
        <v>0</v>
      </c>
      <c r="H27" s="53">
        <f t="shared" si="3"/>
        <v>0</v>
      </c>
      <c r="I27" s="53">
        <f t="shared" si="4"/>
        <v>0</v>
      </c>
      <c r="J27" s="53">
        <f t="shared" si="5"/>
        <v>0</v>
      </c>
      <c r="K27" s="54">
        <f t="shared" si="6"/>
        <v>0</v>
      </c>
      <c r="L27" s="54">
        <f t="shared" si="7"/>
        <v>0</v>
      </c>
      <c r="M27" s="54">
        <f t="shared" si="8"/>
        <v>0</v>
      </c>
      <c r="N27" s="54">
        <f t="shared" si="9"/>
        <v>1</v>
      </c>
      <c r="O27" s="54">
        <f t="shared" si="10"/>
        <v>1</v>
      </c>
      <c r="P27" s="47">
        <f t="shared" si="11"/>
        <v>1</v>
      </c>
      <c r="Q27" s="33">
        <f t="shared" si="12"/>
        <v>0</v>
      </c>
      <c r="R27" s="33">
        <f t="shared" si="13"/>
        <v>0</v>
      </c>
      <c r="S27" s="33">
        <f t="shared" si="14"/>
        <v>0</v>
      </c>
      <c r="T27" s="33">
        <f t="shared" si="15"/>
        <v>1</v>
      </c>
      <c r="U27" s="62">
        <v>1</v>
      </c>
      <c r="V27" s="63"/>
      <c r="W27" s="63"/>
      <c r="X27" s="63"/>
      <c r="Y27" s="63">
        <v>1</v>
      </c>
      <c r="Z27" s="63"/>
      <c r="AA27" s="63"/>
      <c r="AB27" s="63">
        <v>1</v>
      </c>
      <c r="AC27" s="63"/>
      <c r="AD27" s="63"/>
      <c r="AE27" s="63"/>
      <c r="AF27" s="63"/>
      <c r="AG27" s="63"/>
      <c r="AH27" s="64"/>
      <c r="AI27" s="64">
        <v>1</v>
      </c>
      <c r="AJ27" s="64"/>
      <c r="AK27" s="64"/>
      <c r="AL27" s="64"/>
      <c r="AM27" s="64">
        <v>1</v>
      </c>
      <c r="AN27" s="64">
        <v>1</v>
      </c>
      <c r="AO27" s="64"/>
      <c r="AP27" s="64"/>
      <c r="AQ27" s="64"/>
      <c r="AR27" s="64"/>
    </row>
    <row r="28" spans="1:44" ht="16" customHeight="1">
      <c r="A28" s="38">
        <v>27</v>
      </c>
      <c r="B28" s="35" t="s">
        <v>119</v>
      </c>
      <c r="C28" s="39">
        <v>41</v>
      </c>
      <c r="D28" s="40" t="s">
        <v>116</v>
      </c>
      <c r="E28" s="39">
        <f t="shared" si="0"/>
        <v>1</v>
      </c>
      <c r="F28" s="39">
        <f t="shared" si="1"/>
        <v>0</v>
      </c>
      <c r="G28" s="39">
        <f t="shared" si="2"/>
        <v>1</v>
      </c>
      <c r="H28" s="39">
        <f t="shared" si="3"/>
        <v>0</v>
      </c>
      <c r="I28" s="39">
        <f t="shared" si="4"/>
        <v>0</v>
      </c>
      <c r="J28" s="39">
        <f t="shared" si="5"/>
        <v>1</v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>
        <f t="shared" si="12"/>
        <v>0</v>
      </c>
      <c r="R28" s="33">
        <f t="shared" si="13"/>
        <v>1</v>
      </c>
      <c r="S28" s="33">
        <f t="shared" si="14"/>
        <v>0</v>
      </c>
      <c r="T28" s="33">
        <f t="shared" si="15"/>
        <v>1</v>
      </c>
      <c r="U28" s="59">
        <v>5</v>
      </c>
      <c r="V28" s="60"/>
      <c r="W28" s="60">
        <v>1</v>
      </c>
      <c r="X28" s="60">
        <v>1</v>
      </c>
      <c r="Y28" s="60"/>
      <c r="Z28" s="60"/>
      <c r="AA28" s="60">
        <v>1</v>
      </c>
      <c r="AB28" s="60"/>
      <c r="AC28" s="60"/>
      <c r="AD28" s="60"/>
      <c r="AE28" s="60"/>
      <c r="AF28" s="60"/>
      <c r="AG28" s="60"/>
      <c r="AH28" s="61"/>
      <c r="AI28" s="61"/>
      <c r="AJ28" s="61">
        <v>1</v>
      </c>
      <c r="AK28" s="61"/>
      <c r="AL28" s="61"/>
      <c r="AM28" s="61">
        <v>1</v>
      </c>
      <c r="AN28" s="61">
        <v>1</v>
      </c>
      <c r="AO28" s="61"/>
      <c r="AP28" s="61"/>
      <c r="AQ28" s="61"/>
      <c r="AR28" s="61"/>
    </row>
    <row r="29" spans="1:44" ht="16" customHeight="1">
      <c r="A29" s="27">
        <v>28</v>
      </c>
      <c r="B29" s="52" t="s">
        <v>120</v>
      </c>
      <c r="C29" s="46">
        <v>6</v>
      </c>
      <c r="D29" s="40" t="s">
        <v>116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1</v>
      </c>
      <c r="I29" s="53">
        <f t="shared" si="4"/>
        <v>1</v>
      </c>
      <c r="J29" s="53">
        <f t="shared" si="5"/>
        <v>0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>
        <f t="shared" si="12"/>
        <v>1</v>
      </c>
      <c r="R29" s="33">
        <f t="shared" si="13"/>
        <v>0</v>
      </c>
      <c r="S29" s="33">
        <f t="shared" si="14"/>
        <v>1</v>
      </c>
      <c r="T29" s="33">
        <f t="shared" si="15"/>
        <v>1</v>
      </c>
      <c r="U29" s="62">
        <v>11</v>
      </c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/>
      <c r="AK29" s="64">
        <v>1</v>
      </c>
      <c r="AL29" s="64"/>
      <c r="AM29" s="64">
        <v>1</v>
      </c>
      <c r="AN29" s="64"/>
      <c r="AO29" s="64"/>
      <c r="AP29" s="64"/>
      <c r="AQ29" s="64"/>
      <c r="AR29" s="64"/>
    </row>
    <row r="30" spans="1:44" ht="16" customHeight="1">
      <c r="A30" s="38">
        <v>29</v>
      </c>
      <c r="B30" s="35" t="s">
        <v>121</v>
      </c>
      <c r="C30" s="39">
        <v>16</v>
      </c>
      <c r="D30" s="40">
        <v>24</v>
      </c>
      <c r="E30" s="39">
        <f t="shared" si="0"/>
        <v>0</v>
      </c>
      <c r="F30" s="39">
        <f t="shared" si="1"/>
        <v>1</v>
      </c>
      <c r="G30" s="39">
        <f t="shared" si="2"/>
        <v>0</v>
      </c>
      <c r="H30" s="39">
        <f t="shared" si="3"/>
        <v>0</v>
      </c>
      <c r="I30" s="39">
        <f t="shared" si="4"/>
        <v>0</v>
      </c>
      <c r="J30" s="39">
        <f t="shared" si="5"/>
        <v>0</v>
      </c>
      <c r="K30" s="40">
        <f t="shared" si="6"/>
        <v>0</v>
      </c>
      <c r="L30" s="40">
        <f t="shared" si="7"/>
        <v>1</v>
      </c>
      <c r="M30" s="40">
        <f t="shared" si="8"/>
        <v>1</v>
      </c>
      <c r="N30" s="40">
        <f t="shared" si="9"/>
        <v>0</v>
      </c>
      <c r="O30" s="40">
        <f t="shared" si="10"/>
        <v>0</v>
      </c>
      <c r="P30" s="25">
        <f t="shared" si="11"/>
        <v>0</v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 t="s">
        <v>116</v>
      </c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>
        <v>1</v>
      </c>
      <c r="AM30" s="61"/>
      <c r="AN30" s="61"/>
      <c r="AO30" s="61"/>
      <c r="AP30" s="61"/>
      <c r="AQ30" s="61"/>
      <c r="AR30" s="61"/>
    </row>
    <row r="31" spans="1:44" ht="16" customHeight="1">
      <c r="A31" s="27">
        <v>30</v>
      </c>
      <c r="B31" s="46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ht="16" customHeight="1">
      <c r="A32" s="38">
        <v>31</v>
      </c>
      <c r="B32" s="39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ht="16" customHeight="1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ht="16" customHeight="1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ht="16" customHeight="1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ht="16" customHeight="1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ht="16" customHeight="1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ht="16" customHeight="1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ht="16" customHeight="1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ht="16" customHeight="1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ht="16" customHeight="1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ht="16" customHeight="1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ht="16" customHeight="1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ht="16" customHeight="1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ht="16" customHeight="1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ht="16" customHeight="1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ht="16" customHeight="1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ht="16" customHeight="1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ht="16" customHeight="1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ht="16" customHeight="1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ht="16" customHeight="1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ht="16" customHeight="1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ht="16" customHeight="1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ht="16" customHeight="1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ht="16" customHeight="1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ht="16" customHeight="1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ht="16" customHeight="1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ht="16" customHeight="1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ht="16" customHeight="1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ht="16" customHeight="1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ht="16" customHeight="1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protectedRanges>
    <protectedRange sqref="U1:AR1 U26:AR1048576 U2:U25 AH2:AL25 AO2:AR25 B31:B32" name="区域2"/>
    <protectedRange sqref="A1:D30 A33:D1048576 A31:A32 C31:D32" name="区域1" securityDescriptor=""/>
  </protectedRanges>
  <phoneticPr fontId="28" type="noConversion"/>
  <conditionalFormatting sqref="AM1">
    <cfRule type="cellIs" priority="30" operator="notEqual">
      <formula>0</formula>
    </cfRule>
  </conditionalFormatting>
  <conditionalFormatting sqref="AN1">
    <cfRule type="cellIs" priority="29" operator="notEqual">
      <formula>0</formula>
    </cfRule>
  </conditionalFormatting>
  <conditionalFormatting sqref="V1:AG1 V62:AG1048576">
    <cfRule type="cellIs" priority="42" operator="notEqual">
      <formula>0</formula>
    </cfRule>
  </conditionalFormatting>
  <conditionalFormatting sqref="AK62:AL1048576">
    <cfRule type="cellIs" priority="36" operator="notEqual">
      <formula>0</formula>
    </cfRule>
  </conditionalFormatting>
  <conditionalFormatting sqref="AK2:AL3">
    <cfRule type="cellIs" dxfId="17" priority="34" operator="equal">
      <formula>1</formula>
    </cfRule>
  </conditionalFormatting>
  <conditionalFormatting sqref="AM62:AN1048576">
    <cfRule type="cellIs" priority="33" operator="notEqual">
      <formula>0</formula>
    </cfRule>
  </conditionalFormatting>
  <conditionalFormatting sqref="AH62:AI1048576">
    <cfRule type="cellIs" priority="28" operator="notEqual">
      <formula>0</formula>
    </cfRule>
  </conditionalFormatting>
  <conditionalFormatting sqref="AH2:AI3">
    <cfRule type="cellIs" dxfId="16" priority="26" operator="equal">
      <formula>1</formula>
    </cfRule>
  </conditionalFormatting>
  <conditionalFormatting sqref="AJ2:AJ3">
    <cfRule type="cellIs" dxfId="15" priority="23" operator="equal">
      <formula>1</formula>
    </cfRule>
  </conditionalFormatting>
  <conditionalFormatting sqref="AJ62:AJ1048576">
    <cfRule type="cellIs" priority="25" operator="notEqual">
      <formula>0</formula>
    </cfRule>
  </conditionalFormatting>
  <conditionalFormatting sqref="AQ1">
    <cfRule type="cellIs" priority="14" operator="notEqual">
      <formula>0</formula>
    </cfRule>
  </conditionalFormatting>
  <conditionalFormatting sqref="AR1">
    <cfRule type="cellIs" priority="13" operator="notEqual">
      <formula>0</formula>
    </cfRule>
  </conditionalFormatting>
  <conditionalFormatting sqref="AO1:AP1 AO62:AP1048576">
    <cfRule type="cellIs" priority="20" operator="notEqual">
      <formula>0</formula>
    </cfRule>
  </conditionalFormatting>
  <conditionalFormatting sqref="AO2:AP3">
    <cfRule type="cellIs" dxfId="14" priority="18" operator="equal">
      <formula>1</formula>
    </cfRule>
  </conditionalFormatting>
  <conditionalFormatting sqref="AQ2:AR3">
    <cfRule type="cellIs" dxfId="13" priority="15" operator="equal">
      <formula>1</formula>
    </cfRule>
  </conditionalFormatting>
  <conditionalFormatting sqref="AQ62:AR1048576">
    <cfRule type="cellIs" priority="17" operator="notEqual">
      <formula>0</formula>
    </cfRule>
  </conditionalFormatting>
  <conditionalFormatting sqref="AK4:AL61">
    <cfRule type="cellIs" dxfId="12" priority="12" operator="equal">
      <formula>1</formula>
    </cfRule>
  </conditionalFormatting>
  <conditionalFormatting sqref="AM26:AN61">
    <cfRule type="cellIs" dxfId="11" priority="11" operator="equal">
      <formula>1</formula>
    </cfRule>
  </conditionalFormatting>
  <conditionalFormatting sqref="AH4:AI61">
    <cfRule type="cellIs" dxfId="10" priority="10" operator="equal">
      <formula>1</formula>
    </cfRule>
  </conditionalFormatting>
  <conditionalFormatting sqref="AJ4:AJ61">
    <cfRule type="cellIs" dxfId="9" priority="9" operator="equal">
      <formula>1</formula>
    </cfRule>
  </conditionalFormatting>
  <conditionalFormatting sqref="V26:AG61">
    <cfRule type="cellIs" dxfId="8" priority="8" operator="equal">
      <formula>1</formula>
    </cfRule>
  </conditionalFormatting>
  <conditionalFormatting sqref="AO4:AP61">
    <cfRule type="cellIs" dxfId="7" priority="7" operator="equal">
      <formula>1</formula>
    </cfRule>
  </conditionalFormatting>
  <conditionalFormatting sqref="AQ4:AR61">
    <cfRule type="cellIs" dxfId="6" priority="6" operator="equal">
      <formula>1</formula>
    </cfRule>
  </conditionalFormatting>
  <conditionalFormatting sqref="AH1:AL1">
    <cfRule type="cellIs" priority="5" operator="notEqual">
      <formula>0</formula>
    </cfRule>
  </conditionalFormatting>
  <conditionalFormatting sqref="V2:AG25">
    <cfRule type="cellIs" dxfId="5" priority="4" operator="equal">
      <formula>1</formula>
    </cfRule>
  </conditionalFormatting>
  <conditionalFormatting sqref="AM2:AN25">
    <cfRule type="cellIs" dxfId="4" priority="3" operator="equal">
      <formula>1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30 B33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26:AG1048576 V1:AG1 AH1:AR1048576 B31:B32" xr:uid="{00000000-0002-0000-0000-000008000000}"/>
    <dataValidation allowBlank="1" showInputMessage="1" showErrorMessage="1" promptTitle="输出信号情况" prompt="为1时填1，其他不填！" sqref="V2:AG25" xr:uid="{DC211387-752D-5548-84E5-62DF4BFC2C2F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zoomScaleNormal="100" workbookViewId="0">
      <pane ySplit="1" topLeftCell="A2" activePane="bottomLeft" state="frozen"/>
      <selection pane="bottomLeft" activeCell="AM62" sqref="AM62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22.8320312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8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7" t="str">
        <f>真值表!AH1</f>
        <v>SRLV</v>
      </c>
      <c r="AH1" s="57" t="str">
        <f>真值表!AI1</f>
        <v>SRAV</v>
      </c>
      <c r="AI1" s="57" t="str">
        <f>真值表!AJ1</f>
        <v>SH</v>
      </c>
      <c r="AJ1" s="57" t="str">
        <f>真值表!AK1</f>
        <v>BLEZ</v>
      </c>
      <c r="AK1" s="57" t="str">
        <f>真值表!AL1</f>
        <v>ERET</v>
      </c>
      <c r="AL1" s="58" t="str">
        <f>真值表!AM1</f>
        <v>R1U</v>
      </c>
      <c r="AM1" s="58" t="str">
        <f>真值表!AN1</f>
        <v>R2U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7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>~OP5&amp;~OP4&amp;~OP3&amp;~OP2&amp;~OP1&amp;~OP0&amp;~F5&amp;~F4&amp;~F3&amp;~F2&amp;~F1&amp;~F0+</v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7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>~OP5&amp;~OP4&amp;~OP3&amp;~OP2&amp;~OP1&amp;~OP0&amp;~F5&amp;~F4&amp;~F3&amp;~F2&amp; F1&amp; F0+</v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7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>~OP5&amp;~OP4&amp;~OP3&amp;~OP2&amp;~OP1&amp;~OP0&amp;~F5&amp;~F4&amp;~F3&amp;~F2&amp; F1&amp;~F0+</v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7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>~OP5&amp;~OP4&amp;~OP3&amp;~OP2&amp;~OP1&amp;~OP0&amp; F5&amp;~F4&amp;~F3&amp;~F2&amp;~F1&amp;~F0+</v>
      </c>
      <c r="AM5" s="51" t="str">
        <f>IF(真值表!AN5=1,$P5&amp;"+","")</f>
        <v>~OP5&amp;~OP4&amp;~OP3&amp;~OP2&amp;~OP1&amp;~OP0&amp; F5&amp;~F4&amp;~F3&amp;~F2&amp;~F1&amp;~F0+</v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7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>~OP5&amp;~OP4&amp;~OP3&amp;~OP2&amp;~OP1&amp;~OP0&amp; F5&amp;~F4&amp;~F3&amp;~F2&amp;~F1&amp; F0+</v>
      </c>
      <c r="AM6" s="31" t="str">
        <f>IF(真值表!AN6=1,$P6&amp;"+","")</f>
        <v>~OP5&amp;~OP4&amp;~OP3&amp;~OP2&amp;~OP1&amp;~OP0&amp; F5&amp;~F4&amp;~F3&amp;~F2&amp;~F1&amp; F0+</v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7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>~OP5&amp;~OP4&amp;~OP3&amp;~OP2&amp;~OP1&amp;~OP0&amp; F5&amp;~F4&amp;~F3&amp;~F2&amp; F1&amp;~F0+</v>
      </c>
      <c r="AM7" s="51" t="str">
        <f>IF(真值表!AN7=1,$P7&amp;"+","")</f>
        <v>~OP5&amp;~OP4&amp;~OP3&amp;~OP2&amp;~OP1&amp;~OP0&amp; F5&amp;~F4&amp;~F3&amp;~F2&amp; F1&amp;~F0+</v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7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>~OP5&amp;~OP4&amp;~OP3&amp;~OP2&amp;~OP1&amp;~OP0&amp; F5&amp;~F4&amp;~F3&amp; F2&amp;~F1&amp;~F0+</v>
      </c>
      <c r="AM8" s="31" t="str">
        <f>IF(真值表!AN8=1,$P8&amp;"+","")</f>
        <v>~OP5&amp;~OP4&amp;~OP3&amp;~OP2&amp;~OP1&amp;~OP0&amp; F5&amp;~F4&amp;~F3&amp; F2&amp;~F1&amp;~F0+</v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7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>~OP5&amp;~OP4&amp;~OP3&amp;~OP2&amp;~OP1&amp;~OP0&amp; F5&amp;~F4&amp;~F3&amp; F2&amp;~F1&amp; F0+</v>
      </c>
      <c r="AM9" s="51" t="str">
        <f>IF(真值表!AN9=1,$P9&amp;"+","")</f>
        <v>~OP5&amp;~OP4&amp;~OP3&amp;~OP2&amp;~OP1&amp;~OP0&amp; F5&amp;~F4&amp;~F3&amp; F2&amp;~F1&amp; F0+</v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7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>~OP5&amp;~OP4&amp;~OP3&amp;~OP2&amp;~OP1&amp;~OP0&amp; F5&amp;~F4&amp;~F3&amp; F2&amp; F1&amp; F0+</v>
      </c>
      <c r="AM10" s="31" t="str">
        <f>IF(真值表!AN10=1,$P10&amp;"+","")</f>
        <v>~OP5&amp;~OP4&amp;~OP3&amp;~OP2&amp;~OP1&amp;~OP0&amp; F5&amp;~F4&amp;~F3&amp; F2&amp; F1&amp; F0+</v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7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>~OP5&amp;~OP4&amp;~OP3&amp;~OP2&amp;~OP1&amp;~OP0&amp; F5&amp;~F4&amp; F3&amp;~F2&amp; F1&amp;~F0+</v>
      </c>
      <c r="AM11" s="51" t="str">
        <f>IF(真值表!AN11=1,$P11&amp;"+","")</f>
        <v>~OP5&amp;~OP4&amp;~OP3&amp;~OP2&amp;~OP1&amp;~OP0&amp; F5&amp;~F4&amp; F3&amp;~F2&amp; F1&amp;~F0+</v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7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>~OP5&amp;~OP4&amp;~OP3&amp;~OP2&amp;~OP1&amp;~OP0&amp; F5&amp;~F4&amp; F3&amp;~F2&amp; F1&amp; F0+</v>
      </c>
      <c r="AM12" s="31" t="str">
        <f>IF(真值表!AN12=1,$P12&amp;"+","")</f>
        <v>~OP5&amp;~OP4&amp;~OP3&amp;~OP2&amp;~OP1&amp;~OP0&amp; F5&amp;~F4&amp; F3&amp;~F2&amp; F1&amp; F0+</v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7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>~OP5&amp;~OP4&amp;~OP3&amp;~OP2&amp;~OP1&amp;~OP0&amp;~F5&amp;~F4&amp; F3&amp;~F2&amp;~F1&amp;~F0+</v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>~OP5&amp;~OP4&amp;~OP3&amp;~OP2&amp;~OP1&amp;~OP0&amp;~F5&amp;~F4&amp; F3&amp;~F2&amp;~F1&amp;~F0+</v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7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>~OP5&amp;~OP4&amp;~OP3&amp;~OP2&amp;~OP1&amp;~OP0&amp;~F5&amp;~F4&amp; F3&amp; F2&amp;~F1&amp;~F0+</v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>~OP5&amp;~OP4&amp;~OP3&amp;~OP2&amp;~OP1&amp;~OP0&amp;~F5&amp;~F4&amp; F3&amp; F2&amp;~F1&amp;~F0+</v>
      </c>
      <c r="AM14" s="31" t="str">
        <f>IF(真值表!AN14=1,$P14&amp;"+","")</f>
        <v>~OP5&amp;~OP4&amp;~OP3&amp;~OP2&amp;~OP1&amp;~OP0&amp;~F5&amp;~F4&amp; F3&amp; F2&amp;~F1&amp;~F0+</v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7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7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7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>~OP5&amp;~OP4&amp;~OP3&amp; OP2&amp;~OP1&amp;~OP0+</v>
      </c>
      <c r="AM17" s="51" t="str">
        <f>IF(真值表!AN17=1,$P17&amp;"+","")</f>
        <v>~OP5&amp;~OP4&amp;~OP3&amp; OP2&amp;~OP1&amp;~OP0+</v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7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>~OP5&amp;~OP4&amp;~OP3&amp; OP2&amp;~OP1&amp; OP0+</v>
      </c>
      <c r="AM18" s="31" t="str">
        <f>IF(真值表!AN18=1,$P18&amp;"+","")</f>
        <v>~OP5&amp;~OP4&amp;~OP3&amp; OP2&amp;~OP1&amp; OP0+</v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7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>~OP5&amp;~OP4&amp; OP3&amp;~OP2&amp;~OP1&amp;~OP0+</v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7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>~OP5&amp;~OP4&amp; OP3&amp; OP2&amp;~OP1&amp;~OP0+</v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7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>~OP5&amp;~OP4&amp; OP3&amp;~OP2&amp;~OP1&amp; OP0+</v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7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>~OP5&amp;~OP4&amp; OP3&amp;~OP2&amp; OP1&amp;~OP0+</v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7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>~OP5&amp;~OP4&amp; OP3&amp; OP2&amp;~OP1&amp; OP0+</v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7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 xml:space="preserve"> OP5&amp;~OP4&amp;~OP3&amp;~OP2&amp; OP1&amp; OP0+</v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7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 xml:space="preserve"> OP5&amp;~OP4&amp; OP3&amp;~OP2&amp; OP1&amp; OP0+</v>
      </c>
      <c r="AM25" s="51" t="str">
        <f>IF(真值表!AN25=1,$P25&amp;"+","")</f>
        <v xml:space="preserve"> OP5&amp;~OP4&amp; OP3&amp;~OP2&amp; OP1&amp; OP0+</v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7">
      <c r="A26" s="23" t="str">
        <f>真值表!B26</f>
        <v>SRLV</v>
      </c>
      <c r="B26" s="24">
        <f>真值表!C26</f>
        <v>0</v>
      </c>
      <c r="C26" s="25">
        <f>真值表!D26</f>
        <v>6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>~F4&amp;</v>
      </c>
      <c r="L26" s="55" t="str">
        <f>IF(真值表!M26=1," "&amp;真值表!M$1&amp;"&amp;",IF(真值表!M26=0,"~"&amp;真值表!M$1&amp;"&amp;",""))</f>
        <v>~F3&amp;</v>
      </c>
      <c r="M26" s="55" t="str">
        <f>IF(真值表!N26=1," "&amp;真值表!N$1&amp;"&amp;",IF(真值表!N26=0,"~"&amp;真值表!N$1&amp;"&amp;",""))</f>
        <v xml:space="preserve"> F2&amp;</v>
      </c>
      <c r="N26" s="55" t="str">
        <f>IF(真值表!O26=1," "&amp;真值表!O$1&amp;"&amp;",IF(真值表!O26=0,"~"&amp;真值表!O$1&amp;"&amp;",""))</f>
        <v xml:space="preserve"> 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~OP5&amp;~OP4&amp;~OP3&amp;~OP2&amp;~OP1&amp;~OP0&amp;~F5&amp;~F4&amp;~F3&amp; F2&amp; F1&amp;~F0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>~OP5&amp;~OP4&amp;~OP3&amp;~OP2&amp;~OP1&amp;~OP0&amp;~F5&amp;~F4&amp;~F3&amp; F2&amp; F1&amp;~F0+</v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>~OP5&amp;~OP4&amp;~OP3&amp;~OP2&amp;~OP1&amp;~OP0&amp;~F5&amp;~F4&amp;~F3&amp; F2&amp; F1&amp;~F0+</v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>~OP5&amp;~OP4&amp;~OP3&amp;~OP2&amp;~OP1&amp;~OP0&amp;~F5&amp;~F4&amp;~F3&amp; F2&amp; F1&amp;~F0+</v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~OP5&amp;~OP4&amp;~OP3&amp;~OP2&amp;~OP1&amp;~OP0&amp;~F5&amp;~F4&amp;~F3&amp; F2&amp; F1&amp;~F0+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>~OP5&amp;~OP4&amp;~OP3&amp;~OP2&amp;~OP1&amp;~OP0&amp;~F5&amp;~F4&amp;~F3&amp; F2&amp; F1&amp;~F0+</v>
      </c>
      <c r="AM26" s="31" t="str">
        <f>IF(真值表!AN26=1,$P26&amp;"+","")</f>
        <v>~OP5&amp;~OP4&amp;~OP3&amp;~OP2&amp;~OP1&amp;~OP0&amp;~F5&amp;~F4&amp;~F3&amp; F2&amp; F1&amp;~F0+</v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7">
      <c r="A27" s="27" t="str">
        <f>真值表!B27</f>
        <v>SRAV</v>
      </c>
      <c r="B27" s="46">
        <f>真值表!C27</f>
        <v>0</v>
      </c>
      <c r="C27" s="47">
        <f>真值表!D27</f>
        <v>7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>~OP3&amp;</v>
      </c>
      <c r="G27" s="48" t="str">
        <f>IF(真值表!H27=1," "&amp;真值表!H$1&amp;"&amp;",IF(真值表!H27=0,"~"&amp;真值表!H$1&amp;"&amp;",""))</f>
        <v>~OP2&amp;</v>
      </c>
      <c r="H27" s="48" t="str">
        <f>IF(真值表!I27=1," "&amp;真值表!I$1&amp;"&amp;",IF(真值表!I27=0,"~"&amp;真值表!I$1&amp;"&amp;",""))</f>
        <v>~OP1&amp;</v>
      </c>
      <c r="I27" s="48" t="str">
        <f>IF(真值表!J27=1," "&amp;真值表!J$1&amp;"&amp;",IF(真值表!J27=0,"~"&amp;真值表!J$1&amp;"&amp;",""))</f>
        <v>~OP0&amp;</v>
      </c>
      <c r="J27" s="49" t="str">
        <f>IF(真值表!K27=1," "&amp;真值表!K$1&amp;"&amp;",IF(真值表!K27=0,"~"&amp;真值表!K$1&amp;"&amp;",""))</f>
        <v>~F5&amp;</v>
      </c>
      <c r="K27" s="49" t="str">
        <f>IF(真值表!L27=1," "&amp;真值表!L$1&amp;"&amp;",IF(真值表!L27=0,"~"&amp;真值表!L$1&amp;"&amp;",""))</f>
        <v>~F4&amp;</v>
      </c>
      <c r="L27" s="49" t="str">
        <f>IF(真值表!M27=1," "&amp;真值表!M$1&amp;"&amp;",IF(真值表!M27=0,"~"&amp;真值表!M$1&amp;"&amp;",""))</f>
        <v>~F3&amp;</v>
      </c>
      <c r="M27" s="49" t="str">
        <f>IF(真值表!N27=1," "&amp;真值表!N$1&amp;"&amp;",IF(真值表!N27=0,"~"&amp;真值表!N$1&amp;"&amp;",""))</f>
        <v xml:space="preserve"> F2&amp;</v>
      </c>
      <c r="N27" s="49" t="str">
        <f>IF(真值表!O27=1," "&amp;真值表!O$1&amp;"&amp;",IF(真值表!O27=0,"~"&amp;真值表!O$1&amp;"&amp;",""))</f>
        <v xml:space="preserve"> F1&amp;</v>
      </c>
      <c r="O27" s="49" t="str">
        <f>IF(真值表!P27=1," "&amp;真值表!P$1&amp;"&amp;",IF(真值表!P27=0,"~"&amp;真值表!P$1&amp;"&amp;",""))</f>
        <v xml:space="preserve"> F0&amp;</v>
      </c>
      <c r="P27" s="50" t="str">
        <f t="shared" si="0"/>
        <v>~OP5&amp;~OP4&amp;~OP3&amp;~OP2&amp;~OP1&amp;~OP0&amp;~F5&amp;~F4&amp;~F3&amp; F2&amp; F1&amp; F0</v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>~OP5&amp;~OP4&amp;~OP3&amp;~OP2&amp;~OP1&amp;~OP0&amp;~F5&amp;~F4&amp;~F3&amp; F2&amp; F1&amp; F0+</v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>~OP5&amp;~OP4&amp;~OP3&amp;~OP2&amp;~OP1&amp;~OP0&amp;~F5&amp;~F4&amp;~F3&amp; F2&amp; F1&amp; F0+</v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>~OP5&amp;~OP4&amp;~OP3&amp;~OP2&amp;~OP1&amp;~OP0&amp;~F5&amp;~F4&amp;~F3&amp; F2&amp; F1&amp; F0+</v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>~OP5&amp;~OP4&amp;~OP3&amp;~OP2&amp;~OP1&amp;~OP0&amp;~F5&amp;~F4&amp;~F3&amp; F2&amp; F1&amp; F0+</v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>~OP5&amp;~OP4&amp;~OP3&amp;~OP2&amp;~OP1&amp;~OP0&amp;~F5&amp;~F4&amp;~F3&amp; F2&amp; F1&amp; F0+</v>
      </c>
      <c r="AM27" s="51" t="str">
        <f>IF(真值表!AN27=1,$P27&amp;"+","")</f>
        <v>~OP5&amp;~OP4&amp;~OP3&amp;~OP2&amp;~OP1&amp;~OP0&amp;~F5&amp;~F4&amp;~F3&amp; F2&amp; F1&amp; F0+</v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7">
      <c r="A28" s="23" t="str">
        <f>真值表!B28</f>
        <v>SH</v>
      </c>
      <c r="B28" s="24">
        <f>真值表!C28</f>
        <v>41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 xml:space="preserve"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 xml:space="preserve"> OP5&amp;~OP4&amp; OP3&amp;~OP2&amp;~OP1&amp; OP0</v>
      </c>
      <c r="Q28" s="31" t="str">
        <f>IF(真值表!Q28=1,$P28&amp;"+","")</f>
        <v/>
      </c>
      <c r="R28" s="31" t="str">
        <f>IF(真值表!R28=1,$P28&amp;"+","")</f>
        <v xml:space="preserve"> OP5&amp;~OP4&amp; OP3&amp;~OP2&amp;~OP1&amp; OP0+</v>
      </c>
      <c r="S28" s="31" t="str">
        <f>IF(真值表!S28=1,$P28&amp;"+","")</f>
        <v/>
      </c>
      <c r="T28" s="31" t="str">
        <f>IF(真值表!T28=1,$P28&amp;"+","")</f>
        <v xml:space="preserve"> OP5&amp;~OP4&amp; OP3&amp;~OP2&amp;~OP1&amp; OP0+</v>
      </c>
      <c r="U28" s="31" t="str">
        <f>IF(真值表!V28=1,$P28&amp;"+","")</f>
        <v/>
      </c>
      <c r="V28" s="31" t="str">
        <f>IF(真值表!W28=1,$P28&amp;"+","")</f>
        <v xml:space="preserve"> OP5&amp;~OP4&amp; OP3&amp;~OP2&amp;~OP1&amp; OP0+</v>
      </c>
      <c r="W28" s="31" t="str">
        <f>IF(真值表!X28=1,$P28&amp;"+","")</f>
        <v xml:space="preserve"> OP5&amp;~OP4&amp; OP3&amp;~OP2&amp;~OP1&amp; OP0+</v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 xml:space="preserve"> OP5&amp;~OP4&amp; OP3&amp;~OP2&amp;~OP1&amp; OP0+</v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 xml:space="preserve"> OP5&amp;~OP4&amp; OP3&amp;~OP2&amp;~OP1&amp; OP0+</v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 xml:space="preserve"> OP5&amp;~OP4&amp; OP3&amp;~OP2&amp;~OP1&amp; OP0+</v>
      </c>
      <c r="AM28" s="31" t="str">
        <f>IF(真值表!AN28=1,$P28&amp;"+","")</f>
        <v xml:space="preserve"> OP5&amp;~OP4&amp; OP3&amp;~OP2&amp;~OP1&amp; OP0+</v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7">
      <c r="A29" s="27" t="str">
        <f>真值表!B29</f>
        <v>BLEZ</v>
      </c>
      <c r="B29" s="46">
        <f>真值表!C29</f>
        <v>6</v>
      </c>
      <c r="C29" s="47" t="str">
        <f>真值表!D29</f>
        <v>X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 xml:space="preserve"> OP2&amp;</v>
      </c>
      <c r="H29" s="48" t="str">
        <f>IF(真值表!I29=1," "&amp;真值表!I$1&amp;"&amp;",IF(真值表!I29=0,"~"&amp;真值表!I$1&amp;"&amp;",""))</f>
        <v xml:space="preserve"> OP1&amp;</v>
      </c>
      <c r="I29" s="48" t="str">
        <f>IF(真值表!J29=1," "&amp;真值表!J$1&amp;"&amp;",IF(真值表!J29=0,"~"&amp;真值表!J$1&amp;"&amp;",""))</f>
        <v>~OP0&amp;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>~OP5&amp;~OP4&amp;~OP3&amp; OP2&amp; OP1&amp;~OP0</v>
      </c>
      <c r="Q29" s="51" t="str">
        <f>IF(真值表!Q29=1,$P29&amp;"+","")</f>
        <v>~OP5&amp;~OP4&amp;~OP3&amp; OP2&amp; OP1&amp;~OP0+</v>
      </c>
      <c r="R29" s="51" t="str">
        <f>IF(真值表!R29=1,$P29&amp;"+","")</f>
        <v/>
      </c>
      <c r="S29" s="51" t="str">
        <f>IF(真值表!S29=1,$P29&amp;"+","")</f>
        <v>~OP5&amp;~OP4&amp;~OP3&amp; OP2&amp; OP1&amp;~OP0+</v>
      </c>
      <c r="T29" s="51" t="str">
        <f>IF(真值表!T29=1,$P29&amp;"+","")</f>
        <v>~OP5&amp;~OP4&amp;~OP3&amp; OP2&amp; OP1&amp;~OP0+</v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>~OP5&amp;~OP4&amp;~OP3&amp; OP2&amp; OP1&amp;~OP0+</v>
      </c>
      <c r="AK29" s="51" t="str">
        <f>IF(真值表!AL29=1,$P29&amp;"+","")</f>
        <v/>
      </c>
      <c r="AL29" s="51" t="str">
        <f>IF(真值表!AM29=1,$P29&amp;"+","")</f>
        <v>~OP5&amp;~OP4&amp;~OP3&amp; OP2&amp; OP1&amp;~OP0+</v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7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55" t="str">
        <f>IF(真值表!K30=1," "&amp;真值表!K$1&amp;"&amp;",IF(真值表!K30=0,"~"&amp;真值表!K$1&amp;"&amp;",""))</f>
        <v>~F5&amp;</v>
      </c>
      <c r="K30" s="55" t="str">
        <f>IF(真值表!L30=1," "&amp;真值表!L$1&amp;"&amp;",IF(真值表!L30=0,"~"&amp;真值表!L$1&amp;"&amp;",""))</f>
        <v xml:space="preserve"> F4&amp;</v>
      </c>
      <c r="L30" s="55" t="str">
        <f>IF(真值表!M30=1," "&amp;真值表!M$1&amp;"&amp;",IF(真值表!M30=0,"~"&amp;真值表!M$1&amp;"&amp;",""))</f>
        <v xml:space="preserve"> F3&amp;</v>
      </c>
      <c r="M30" s="55" t="str">
        <f>IF(真值表!N30=1," "&amp;真值表!N$1&amp;"&amp;",IF(真值表!N30=0,"~"&amp;真值表!N$1&amp;"&amp;",""))</f>
        <v>~F2&amp;</v>
      </c>
      <c r="N30" s="55" t="str">
        <f>IF(真值表!O30=1," "&amp;真值表!O$1&amp;"&amp;",IF(真值表!O30=0,"~"&amp;真值表!O$1&amp;"&amp;",""))</f>
        <v>~F1&amp;</v>
      </c>
      <c r="O30" s="55" t="str">
        <f>IF(真值表!P30=1," "&amp;真值表!P$1&amp;"&amp;",IF(真值表!P30=0,"~"&amp;真值表!P$1&amp;"&amp;",""))</f>
        <v>~F0&amp;</v>
      </c>
      <c r="P30" s="29" t="str">
        <f t="shared" si="0"/>
        <v>~OP5&amp; OP4&amp;~OP3&amp;~OP2&amp;~OP1&amp;~OP0&amp;~F5&amp; F4&amp; F3&amp;~F2&amp;~F1&amp;~F0</v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>~OP5&amp; OP4&amp;~OP3&amp;~OP2&amp;~OP1&amp;~OP0&amp;~F5&amp; F4&amp; F3&amp;~F2&amp;~F1&amp;~F0+</v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7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7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7" hidden="1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7" hidden="1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7" hidden="1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7" hidden="1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7" hidden="1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7" hidden="1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7" hidden="1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7" hidden="1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7" hidden="1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7" hidden="1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7" hidden="1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7" hidden="1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7" hidden="1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7" hidden="1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7" hidden="1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7" hidden="1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7" hidden="1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7" hidden="1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7" hidden="1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7" hidden="1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7" hidden="1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7" hidden="1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7" hidden="1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7" hidden="1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7" hidden="1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7" hidden="1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7" hidden="1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7" hidden="1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7" hidden="1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7">
      <c r="A62" s="73" t="s">
        <v>113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OP0+~OP5&amp;~OP4&amp;~OP3&amp; OP2&amp; OP1&amp;~OP0</v>
      </c>
      <c r="U62" s="36" t="str">
        <f t="shared" si="1"/>
        <v xml:space="preserve"> OP5&amp;~OP4&amp;~OP3&amp;~OP2&amp; OP1&amp; OP0</v>
      </c>
      <c r="V62" s="36" t="str">
        <f t="shared" si="1"/>
        <v xml:space="preserve"> OP5&amp;~OP4&amp; OP3&amp;~OP2&amp; OP1&amp; OP0+ OP5&amp;~OP4&amp; OP3&amp;~OP2&amp;~OP1&amp;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F1&amp;~F0+~OP5&amp;~OP4&amp;~OP3&amp;~OP2&amp;~OP1&amp;~OP0&amp;~F5&amp;~F4&amp;~F3&amp; F2&amp; F1&amp; F0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 F1&amp;~F0+~OP5&amp;~OP4&amp;~OP3&amp;~OP2&amp;~OP1&amp;~OP0&amp;~F5&amp;~F4&amp;~F3&amp; F2&amp; F1&amp; 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~OP5&amp;~OP4&amp;~OP3&amp;~OP2&amp;~OP1&amp;~OP0&amp;~F5&amp;~F4&amp;~F3&amp; F2&amp; F1&amp;~F0</v>
      </c>
      <c r="AH62" s="36" t="str">
        <f t="shared" si="1"/>
        <v>~OP5&amp;~OP4&amp;~OP3&amp;~OP2&amp;~OP1&amp;~OP0&amp;~F5&amp;~F4&amp;~F3&amp; F2&amp; F1&amp; F0</v>
      </c>
      <c r="AI62" s="36" t="str">
        <f t="shared" si="1"/>
        <v xml:space="preserve"> OP5&amp;~OP4&amp; OP3&amp;~OP2&amp;~OP1&amp; OP0</v>
      </c>
      <c r="AJ62" s="36" t="str">
        <f t="shared" si="1"/>
        <v>~OP5&amp;~OP4&amp;~OP3&amp; OP2&amp; OP1&amp;~OP0</v>
      </c>
      <c r="AK62" s="36" t="str">
        <f t="shared" si="1"/>
        <v>~OP5&amp; OP4&amp;~OP3&amp;~OP2&amp;~OP1&amp;~OP0&amp;~F5&amp; F4&amp; F3&amp;~F2&amp;~F1&amp;~F0</v>
      </c>
      <c r="AL62" s="36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F1&amp;~F0+~OP5&amp;~OP4&amp;~OP3&amp;~OP2&amp;~OP1&amp;~OP0&amp;~F5&amp;~F4&amp;~F3&amp; F2&amp; F1&amp; F0+ OP5&amp;~OP4&amp; OP3&amp;~OP2&amp;~OP1&amp; OP0+~OP5&amp;~OP4&amp;~OP3&amp; OP2&amp; OP1&amp;~OP0</v>
      </c>
      <c r="AM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F1&amp;~F0+~OP5&amp;~OP4&amp;~OP3&amp;~OP2&amp;~OP1&amp;~OP0&amp;~F5&amp;~F4&amp;~F3&amp; F2&amp; F1&amp; F0+ OP5&amp;~OP4&amp; OP3&amp;~OP2&amp;~OP1&amp; OP0</v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OP0+~OP5&amp;~OP4&amp;~OP3&amp; OP2&amp; OP1&amp;~OP0+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F1&amp;~F0+~OP5&amp;~OP4&amp;~OP3&amp;~OP2&amp;~OP1&amp;~OP0&amp;~F5&amp;~F4&amp;~F3&amp; F2&amp; F1&amp; 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 F1&amp;~F0+~OP5&amp;~OP4&amp;~OP3&amp;~OP2&amp;~OP1&amp;~OP0&amp;~F5&amp;~F4&amp;~F3&amp; 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~OP5&amp;~OP4&amp;~OP3&amp;~OP2&amp;~OP1&amp;~OP0&amp;~F5&amp;~F4&amp;~F3&amp; F2&amp; F1&amp;~F0+</v>
      </c>
      <c r="AH63" t="str">
        <f t="shared" si="2"/>
        <v>~OP5&amp;~OP4&amp;~OP3&amp;~OP2&amp;~OP1&amp;~OP0&amp;~F5&amp;~F4&amp;~F3&amp; F2&amp; F1&amp; F0+</v>
      </c>
      <c r="AI63" t="str">
        <f t="shared" si="2"/>
        <v xml:space="preserve"> OP5&amp;~OP4&amp; OP3&amp;~OP2&amp;~OP1&amp; OP0+</v>
      </c>
      <c r="AJ63" t="str">
        <f t="shared" si="2"/>
        <v>~OP5&amp;~OP4&amp;~OP3&amp; OP2&amp; OP1&amp;~OP0+</v>
      </c>
      <c r="AK63" t="str">
        <f t="shared" si="2"/>
        <v>~OP5&amp; OP4&amp;~OP3&amp;~OP2&amp;~OP1&amp;~OP0&amp;~F5&amp; F4&amp; F3&amp;~F2&amp;~F1&amp;~F0+</v>
      </c>
      <c r="AL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F1&amp;~F0+~OP5&amp;~OP4&amp;~OP3&amp;~OP2&amp;~OP1&amp;~OP0&amp;~F5&amp;~F4&amp;~F3&amp; F2&amp; F1&amp; F0+ OP5&amp;~OP4&amp; OP3&amp;~OP2&amp;~OP1&amp; OP0+~OP5&amp;~OP4&amp;~OP3&amp; OP2&amp; OP1&amp;~OP0+</v>
      </c>
      <c r="AM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F1&amp;~F0+~OP5&amp;~OP4&amp;~OP3&amp;~OP2&amp;~OP1&amp;~OP0&amp;~F5&amp;~F4&amp;~F3&amp; F2&amp; F1&amp; F0+ OP5&amp;~OP4&amp; OP3&amp;~OP2&amp;~OP1&amp; OP0+</v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>
      <c r="V65" s="74" t="s">
        <v>115</v>
      </c>
      <c r="W65" s="74"/>
      <c r="X65" s="74"/>
      <c r="Y65" s="74"/>
      <c r="Z65" s="74"/>
      <c r="AA65" s="74"/>
      <c r="AB65" s="74"/>
      <c r="AC65" s="74"/>
      <c r="AD65" s="74"/>
      <c r="AE65" s="74"/>
      <c r="AF65" s="74"/>
    </row>
    <row r="67" spans="18:32" ht="17">
      <c r="R67" s="37" t="s">
        <v>114</v>
      </c>
    </row>
  </sheetData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68:AF1048576 Q67 S67:AF67 Q66:AF66 Q65:V65 Q2:AQ3 Q1:AK1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16</v>
      </c>
      <c r="B1" s="9" t="s">
        <v>55</v>
      </c>
      <c r="C1" s="10" t="s">
        <v>56</v>
      </c>
    </row>
    <row r="2" spans="1:3" ht="18" customHeight="1">
      <c r="A2" s="11" t="s">
        <v>57</v>
      </c>
      <c r="B2" s="12">
        <v>0</v>
      </c>
      <c r="C2" s="13" t="s">
        <v>58</v>
      </c>
    </row>
    <row r="3" spans="1:3" ht="18" customHeight="1">
      <c r="A3" s="11" t="s">
        <v>59</v>
      </c>
      <c r="B3" s="12">
        <v>1</v>
      </c>
      <c r="C3" s="13" t="s">
        <v>60</v>
      </c>
    </row>
    <row r="4" spans="1:3" ht="18" customHeight="1">
      <c r="A4" s="11" t="s">
        <v>61</v>
      </c>
      <c r="B4" s="12">
        <v>2</v>
      </c>
      <c r="C4" s="13" t="s">
        <v>62</v>
      </c>
    </row>
    <row r="5" spans="1:3" ht="18" customHeight="1">
      <c r="A5" s="11" t="s">
        <v>63</v>
      </c>
      <c r="B5" s="12">
        <v>3</v>
      </c>
      <c r="C5" s="13" t="s">
        <v>64</v>
      </c>
    </row>
    <row r="6" spans="1:3" ht="18" customHeight="1">
      <c r="A6" s="11" t="s">
        <v>65</v>
      </c>
      <c r="B6" s="12">
        <v>4</v>
      </c>
      <c r="C6" s="13" t="s">
        <v>66</v>
      </c>
    </row>
    <row r="7" spans="1:3" ht="18" customHeight="1">
      <c r="A7" s="11" t="s">
        <v>67</v>
      </c>
      <c r="B7" s="12">
        <v>5</v>
      </c>
      <c r="C7" s="13" t="s">
        <v>68</v>
      </c>
    </row>
    <row r="8" spans="1:3" ht="18" customHeight="1">
      <c r="A8" s="11" t="s">
        <v>69</v>
      </c>
      <c r="B8" s="12">
        <v>6</v>
      </c>
      <c r="C8" s="13" t="s">
        <v>70</v>
      </c>
    </row>
    <row r="9" spans="1:3" ht="18" customHeight="1">
      <c r="A9" s="11" t="s">
        <v>71</v>
      </c>
      <c r="B9" s="12">
        <v>7</v>
      </c>
      <c r="C9" s="13" t="s">
        <v>72</v>
      </c>
    </row>
    <row r="10" spans="1:3" ht="18" customHeight="1">
      <c r="A10" s="11">
        <v>1000</v>
      </c>
      <c r="B10" s="12">
        <v>8</v>
      </c>
      <c r="C10" s="13" t="s">
        <v>73</v>
      </c>
    </row>
    <row r="11" spans="1:3" ht="18" customHeight="1">
      <c r="A11" s="11">
        <v>1001</v>
      </c>
      <c r="B11" s="12">
        <v>9</v>
      </c>
      <c r="C11" s="13" t="s">
        <v>74</v>
      </c>
    </row>
    <row r="12" spans="1:3" ht="18" customHeight="1">
      <c r="A12" s="11">
        <v>1010</v>
      </c>
      <c r="B12" s="12">
        <v>10</v>
      </c>
      <c r="C12" s="13" t="s">
        <v>75</v>
      </c>
    </row>
    <row r="13" spans="1:3" ht="18" customHeight="1">
      <c r="A13" s="11">
        <v>1011</v>
      </c>
      <c r="B13" s="12">
        <v>11</v>
      </c>
      <c r="C13" s="13" t="s">
        <v>76</v>
      </c>
    </row>
    <row r="14" spans="1:3" ht="18" customHeight="1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" customHeight="1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" customHeight="1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" customHeight="1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" customHeight="1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" customHeight="1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" customHeight="1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" customHeight="1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" customHeight="1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" customHeight="1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" customHeight="1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" customHeight="1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" customHeight="1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" customHeight="1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益欣</cp:lastModifiedBy>
  <dcterms:created xsi:type="dcterms:W3CDTF">2015-06-05T18:19:00Z</dcterms:created>
  <dcterms:modified xsi:type="dcterms:W3CDTF">2020-08-18T03:11:24Z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