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sacolak/Desktop/SWED_Buono/Übung 10/"/>
    </mc:Choice>
  </mc:AlternateContent>
  <xr:revisionPtr revIDLastSave="0" documentId="13_ncr:1_{C620D3CF-AA93-DC40-A990-55FAF14B3D65}" xr6:coauthVersionLast="47" xr6:coauthVersionMax="47" xr10:uidLastSave="{00000000-0000-0000-0000-000000000000}"/>
  <bookViews>
    <workbookView xWindow="11020" yWindow="500" windowWidth="17500" windowHeight="16480" xr2:uid="{12352FC8-792E-0F40-B6EB-27141E1DF56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E46" i="1"/>
  <c r="E45" i="1"/>
  <c r="E40" i="1"/>
  <c r="E31" i="1"/>
  <c r="E30" i="1"/>
  <c r="E29" i="1"/>
  <c r="E28" i="1"/>
  <c r="E27" i="1"/>
  <c r="E48" i="1" l="1"/>
  <c r="E33" i="1"/>
  <c r="E50" i="1" l="1"/>
</calcChain>
</file>

<file path=xl/sharedStrings.xml><?xml version="1.0" encoding="utf-8"?>
<sst xmlns="http://schemas.openxmlformats.org/spreadsheetml/2006/main" count="83" uniqueCount="72">
  <si>
    <t>Duration (weeks)</t>
  </si>
  <si>
    <t>Requirements Gathering</t>
  </si>
  <si>
    <t>Activity</t>
  </si>
  <si>
    <t>Start Date</t>
  </si>
  <si>
    <t>End Date</t>
  </si>
  <si>
    <t>Dependencies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</si>
  <si>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</si>
  <si>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</si>
  <si>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</si>
  <si>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</si>
  <si>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</si>
  <si>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</si>
  <si>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</si>
  <si>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</si>
  <si>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</si>
  <si>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</si>
  <si>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</si>
  <si>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</si>
  <si>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</si>
  <si>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</si>
  <si>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</si>
  <si>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</si>
  <si>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</si>
  <si>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</si>
  <si>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</si>
  <si>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</si>
  <si>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</si>
  <si>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</si>
  <si>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</si>
  <si>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</si>
  <si>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</si>
  <si>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</si>
  <si>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</si>
  <si>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Kickoff Meeting</t>
  </si>
  <si>
    <t>UI Design</t>
  </si>
  <si>
    <t>Core Game Development</t>
  </si>
  <si>
    <t>AR Development</t>
  </si>
  <si>
    <t>Ongoing</t>
  </si>
  <si>
    <t>Costs and Pricing</t>
  </si>
  <si>
    <t>Development Costs</t>
  </si>
  <si>
    <t>Qty</t>
  </si>
  <si>
    <t>Salary</t>
  </si>
  <si>
    <t>Months</t>
  </si>
  <si>
    <t>Total</t>
  </si>
  <si>
    <t>Developer</t>
  </si>
  <si>
    <t>Equipment (License, Hardware)</t>
  </si>
  <si>
    <t>Total Development Costs</t>
  </si>
  <si>
    <t>Marketing Costs</t>
  </si>
  <si>
    <t>Marketing / Advertising</t>
  </si>
  <si>
    <t>Launch event</t>
  </si>
  <si>
    <t>Total Marketing Costs</t>
  </si>
  <si>
    <t>Operational Costs</t>
  </si>
  <si>
    <t>Costs</t>
  </si>
  <si>
    <t>Infrastructure</t>
  </si>
  <si>
    <t>Maintenance and support</t>
  </si>
  <si>
    <t>Total Operatinal Costs</t>
  </si>
  <si>
    <t>Estimated Costs</t>
  </si>
  <si>
    <t>Pricing</t>
  </si>
  <si>
    <t>Downloads</t>
  </si>
  <si>
    <t>Revenue</t>
  </si>
  <si>
    <t xml:space="preserve">Prototype Development </t>
  </si>
  <si>
    <t>Prototype Development</t>
  </si>
  <si>
    <t xml:space="preserve">Testing &amp; Debugging </t>
  </si>
  <si>
    <t xml:space="preserve">Core Game Development, AR Development </t>
  </si>
  <si>
    <t>User Feedback &amp; Iteration</t>
  </si>
  <si>
    <t>Testing &amp; Debugging</t>
  </si>
  <si>
    <t>Final Polishing</t>
  </si>
  <si>
    <t xml:space="preserve">Deployment &amp; Launch </t>
  </si>
  <si>
    <t>Maintenance &amp; updates</t>
  </si>
  <si>
    <t>UI Designer</t>
  </si>
  <si>
    <t xml:space="preserve">Tester 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</si>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</sst>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.00\ &quot;€&quot;"/>
  </numFmts>
  <fonts count="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rgb="FF000000"/>
      <name val="-webkit-standard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</cellStyleXfs>
  <cellXfs count="37">
    <xf numFmtId="0" fontId="0" fillId="0" borderId="0" xfId="0"/>
    <xf numFmtId="0" fontId="6" fillId="0" borderId="0" xfId="0" applyFont="1" applyAlignment="1">
      <alignment horizontal="center" vertical="center" wrapText="1"/>
    </xf>
    <xf numFmtId="16" fontId="0" fillId="0" borderId="0" xfId="0" applyNumberFormat="1" applyAlignment="1">
      <alignment textRotation="180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7" fillId="0" borderId="0" xfId="0" applyFont="1"/>
    <xf numFmtId="0" fontId="6" fillId="0" borderId="0" xfId="0" applyFont="1"/>
    <xf numFmtId="164" fontId="0" fillId="0" borderId="1" xfId="0" applyNumberFormat="1" applyBorder="1"/>
    <xf numFmtId="164" fontId="0" fillId="0" borderId="5" xfId="0" applyNumberFormat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6" fillId="0" borderId="1" xfId="0" applyFont="1" applyBorder="1"/>
    <xf numFmtId="0" fontId="0" fillId="0" borderId="6" xfId="0" applyBorder="1"/>
    <xf numFmtId="0" fontId="6" fillId="0" borderId="0" xfId="0" applyFont="1" applyAlignment="1">
      <alignment horizontal="right"/>
    </xf>
    <xf numFmtId="164" fontId="0" fillId="0" borderId="0" xfId="0" applyNumberFormat="1" applyAlignment="1">
      <alignment horizontal="left"/>
    </xf>
    <xf numFmtId="164" fontId="6" fillId="0" borderId="0" xfId="0" applyNumberFormat="1" applyFont="1"/>
    <xf numFmtId="0" fontId="2" fillId="2" borderId="1" xfId="1" applyBorder="1"/>
    <xf numFmtId="0" fontId="1" fillId="11" borderId="1" xfId="10" applyBorder="1"/>
    <xf numFmtId="0" fontId="1" fillId="9" borderId="1" xfId="8" applyBorder="1"/>
    <xf numFmtId="0" fontId="1" fillId="11" borderId="0" xfId="10"/>
    <xf numFmtId="0" fontId="3" fillId="3" borderId="1" xfId="2" applyBorder="1"/>
    <xf numFmtId="0" fontId="5" fillId="5" borderId="1" xfId="4" applyBorder="1"/>
    <xf numFmtId="0" fontId="4" fillId="4" borderId="1" xfId="3" applyBorder="1"/>
    <xf numFmtId="0" fontId="1" fillId="6" borderId="1" xfId="5" applyBorder="1"/>
    <xf numFmtId="0" fontId="5" fillId="10" borderId="1" xfId="9" applyBorder="1"/>
    <xf numFmtId="0" fontId="5" fillId="7" borderId="1" xfId="6" applyBorder="1"/>
    <xf numFmtId="0" fontId="5" fillId="8" borderId="1" xfId="7" applyBorder="1"/>
    <xf numFmtId="0" fontId="0" fillId="0" borderId="7" xfId="0" applyFill="1" applyBorder="1"/>
    <xf numFmtId="6" fontId="8" fillId="0" borderId="0" xfId="0" applyNumberFormat="1" applyFont="1"/>
  </cellXfs>
  <cellStyles count="11">
    <cellStyle name="20 % - Akzent2" xfId="5" builtinId="34"/>
    <cellStyle name="60 % - Akzent4" xfId="8" builtinId="44"/>
    <cellStyle name="60 % - Akzent5" xfId="10" builtinId="48"/>
    <cellStyle name="Akzent1" xfId="4" builtinId="29"/>
    <cellStyle name="Akzent3" xfId="6" builtinId="37"/>
    <cellStyle name="Akzent4" xfId="7" builtinId="41"/>
    <cellStyle name="Akzent5" xfId="9" builtinId="45"/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D1C8-D88E-6B49-B855-4FAB8B7A4F08}">
  <dimension ref="A3:BR53"/>
  <sheetViews>
    <sheetView tabSelected="1" topLeftCell="A25" workbookViewId="0">
      <selection activeCell="A46" sqref="A46"/>
    </sheetView>
  </sheetViews>
  <sheetFormatPr baseColWidth="10" defaultColWidth="9.1640625" defaultRowHeight="16"/>
  <cols>
    <col min="1" max="1" width="29.1640625" bestFit="1" customWidth="1"/>
    <col min="2" max="2" width="16.5" bestFit="1" customWidth="1"/>
    <col min="3" max="3" width="14.33203125" bestFit="1" customWidth="1"/>
    <col min="4" max="4" width="11.1640625" bestFit="1" customWidth="1"/>
    <col min="5" max="5" width="23.5" bestFit="1" customWidth="1"/>
    <col min="6" max="32" width="3.6640625" bestFit="1" customWidth="1"/>
  </cols>
  <sheetData>
    <row r="3" spans="1:70" ht="48">
      <c r="A3" s="1" t="s">
        <v>2</v>
      </c>
      <c r="B3" s="1" t="s">
        <v>0</v>
      </c>
      <c r="C3" s="1" t="s">
        <v>3</v>
      </c>
      <c r="D3" s="1" t="s">
        <v>4</v>
      </c>
      <c r="E3" s="1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  <c r="AC3" s="2" t="s">
        <v>29</v>
      </c>
      <c r="AD3" s="2" t="s">
        <v>30</v>
      </c>
      <c r="AE3" s="2" t="s">
        <v>31</v>
      </c>
      <c r="AF3" s="2" t="s">
        <v>32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70" ht="17">
      <c r="A4" s="3" t="s">
        <v>33</v>
      </c>
      <c r="B4" s="3">
        <v>1</v>
      </c>
      <c r="C4" s="4">
        <v>45839</v>
      </c>
      <c r="D4" s="4">
        <v>45846</v>
      </c>
      <c r="E4" s="3"/>
      <c r="F4" s="2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70" ht="18" thickBot="1">
      <c r="A5" s="6" t="s">
        <v>1</v>
      </c>
      <c r="B5" s="6">
        <v>2</v>
      </c>
      <c r="C5" s="7">
        <v>45847</v>
      </c>
      <c r="D5" s="7">
        <v>45861</v>
      </c>
      <c r="E5" s="6" t="s">
        <v>33</v>
      </c>
      <c r="F5" s="5"/>
      <c r="G5" s="27"/>
      <c r="H5" s="2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70" ht="17">
      <c r="A6" s="8" t="s">
        <v>34</v>
      </c>
      <c r="B6" s="8">
        <v>3</v>
      </c>
      <c r="C6" s="9">
        <v>45862</v>
      </c>
      <c r="D6" s="9">
        <v>45883</v>
      </c>
      <c r="E6" s="8" t="s">
        <v>1</v>
      </c>
      <c r="F6" s="5"/>
      <c r="G6" s="5"/>
      <c r="H6" s="26"/>
      <c r="I6" s="26"/>
      <c r="J6" s="26"/>
      <c r="K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70" ht="17">
      <c r="A7" s="10" t="s">
        <v>60</v>
      </c>
      <c r="B7" s="10">
        <v>4</v>
      </c>
      <c r="C7" s="11">
        <v>45884</v>
      </c>
      <c r="D7" s="11">
        <v>45912</v>
      </c>
      <c r="E7" s="10" t="s">
        <v>34</v>
      </c>
      <c r="F7" s="5"/>
      <c r="G7" s="5"/>
      <c r="H7" s="5"/>
      <c r="I7" s="5"/>
      <c r="J7" s="30"/>
      <c r="K7" s="30"/>
      <c r="L7" s="30"/>
      <c r="M7" s="3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70" ht="17">
      <c r="A8" s="3" t="s">
        <v>35</v>
      </c>
      <c r="B8" s="3">
        <v>6</v>
      </c>
      <c r="C8" s="4">
        <v>45913</v>
      </c>
      <c r="D8" s="4">
        <v>45954</v>
      </c>
      <c r="E8" s="3" t="s">
        <v>61</v>
      </c>
      <c r="F8" s="5"/>
      <c r="G8" s="5"/>
      <c r="H8" s="5"/>
      <c r="I8" s="5"/>
      <c r="J8" s="5"/>
      <c r="K8" s="5"/>
      <c r="L8" s="5"/>
      <c r="M8" s="24"/>
      <c r="N8" s="24"/>
      <c r="O8" s="24"/>
      <c r="P8" s="24"/>
      <c r="Q8" s="24"/>
      <c r="R8" s="2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70" ht="17">
      <c r="A9" s="3" t="s">
        <v>36</v>
      </c>
      <c r="B9" s="3">
        <v>5</v>
      </c>
      <c r="C9" s="4">
        <v>45955</v>
      </c>
      <c r="D9" s="4">
        <v>45988</v>
      </c>
      <c r="E9" s="3" t="s">
        <v>61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1"/>
      <c r="S9" s="31"/>
      <c r="T9" s="31"/>
      <c r="U9" s="31"/>
      <c r="V9" s="31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70" ht="34">
      <c r="A10" s="3" t="s">
        <v>62</v>
      </c>
      <c r="B10" s="3">
        <v>4</v>
      </c>
      <c r="C10" s="4">
        <v>45958</v>
      </c>
      <c r="D10" s="4">
        <v>46016</v>
      </c>
      <c r="E10" s="3" t="s">
        <v>63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29"/>
      <c r="W10" s="29"/>
      <c r="X10" s="29"/>
      <c r="Y10" s="29"/>
      <c r="Z10" s="5"/>
      <c r="AA10" s="5"/>
      <c r="AB10" s="5"/>
      <c r="AC10" s="5"/>
      <c r="AD10" s="5"/>
      <c r="AE10" s="5"/>
      <c r="AF10" s="5"/>
    </row>
    <row r="11" spans="1:70" ht="18" thickBot="1">
      <c r="A11" s="6" t="s">
        <v>64</v>
      </c>
      <c r="B11" s="6">
        <v>3</v>
      </c>
      <c r="C11" s="7">
        <v>46017</v>
      </c>
      <c r="D11" s="7">
        <v>46047</v>
      </c>
      <c r="E11" s="6" t="s">
        <v>65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32"/>
      <c r="Z11" s="32"/>
      <c r="AA11" s="32"/>
      <c r="AB11" s="5"/>
      <c r="AC11" s="5"/>
      <c r="AD11" s="5"/>
      <c r="AE11" s="5"/>
      <c r="AF11" s="5"/>
    </row>
    <row r="12" spans="1:70" ht="17">
      <c r="A12" s="10" t="s">
        <v>66</v>
      </c>
      <c r="B12" s="10">
        <v>2</v>
      </c>
      <c r="C12" s="11">
        <v>46038</v>
      </c>
      <c r="D12" s="11">
        <v>46051</v>
      </c>
      <c r="E12" s="10" t="s">
        <v>64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28"/>
      <c r="AB12" s="28"/>
      <c r="AC12" s="5"/>
      <c r="AD12" s="5"/>
      <c r="AE12" s="5"/>
      <c r="AF12" s="5"/>
    </row>
    <row r="13" spans="1:70" ht="17">
      <c r="A13" s="3" t="s">
        <v>67</v>
      </c>
      <c r="B13" s="3">
        <v>2</v>
      </c>
      <c r="C13" s="4">
        <v>46052</v>
      </c>
      <c r="D13" s="4">
        <v>46065</v>
      </c>
      <c r="E13" s="3" t="s">
        <v>66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33"/>
      <c r="AC13" s="33"/>
      <c r="AD13" s="5"/>
      <c r="AE13" s="5"/>
      <c r="AF13" s="5"/>
    </row>
    <row r="14" spans="1:70" ht="18" thickBot="1">
      <c r="A14" s="6" t="s">
        <v>68</v>
      </c>
      <c r="B14" s="6" t="s">
        <v>37</v>
      </c>
      <c r="C14" s="7">
        <v>46066</v>
      </c>
      <c r="D14" s="7" t="s">
        <v>37</v>
      </c>
      <c r="E14" s="6" t="s">
        <v>67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34"/>
      <c r="AE14" s="5"/>
      <c r="AF14" s="5"/>
    </row>
    <row r="24" spans="1:5" ht="19">
      <c r="A24" s="12" t="s">
        <v>38</v>
      </c>
    </row>
    <row r="25" spans="1:5">
      <c r="A25" s="13" t="s">
        <v>39</v>
      </c>
    </row>
    <row r="26" spans="1:5">
      <c r="A26" s="5"/>
      <c r="B26" s="5" t="s">
        <v>40</v>
      </c>
      <c r="C26" s="5" t="s">
        <v>41</v>
      </c>
      <c r="D26" s="5" t="s">
        <v>42</v>
      </c>
      <c r="E26" s="5" t="s">
        <v>43</v>
      </c>
    </row>
    <row r="27" spans="1:5">
      <c r="A27" s="5" t="s">
        <v>44</v>
      </c>
      <c r="B27" s="5">
        <v>4</v>
      </c>
      <c r="C27" s="14">
        <v>12500</v>
      </c>
      <c r="D27" s="5">
        <v>3</v>
      </c>
      <c r="E27" s="14">
        <f>B27*C27*D27</f>
        <v>150000</v>
      </c>
    </row>
    <row r="28" spans="1:5">
      <c r="A28" s="5" t="s">
        <v>69</v>
      </c>
      <c r="B28" s="5">
        <v>1</v>
      </c>
      <c r="C28" s="14">
        <v>10000</v>
      </c>
      <c r="D28" s="5">
        <v>3</v>
      </c>
      <c r="E28" s="14">
        <f t="shared" ref="E28:E30" si="0">B28*C28*D28</f>
        <v>30000</v>
      </c>
    </row>
    <row r="29" spans="1:5">
      <c r="A29" s="5" t="s">
        <v>70</v>
      </c>
      <c r="B29" s="5">
        <v>1</v>
      </c>
      <c r="C29" s="14">
        <v>10000</v>
      </c>
      <c r="D29" s="5">
        <v>2</v>
      </c>
      <c r="E29" s="14">
        <f t="shared" si="0"/>
        <v>20000</v>
      </c>
    </row>
    <row r="30" spans="1:5">
      <c r="A30" s="5" t="s">
        <v>71</v>
      </c>
      <c r="B30" s="5">
        <v>1</v>
      </c>
      <c r="C30" s="14">
        <v>12500</v>
      </c>
      <c r="D30" s="5">
        <v>4</v>
      </c>
      <c r="E30" s="14">
        <f t="shared" si="0"/>
        <v>50000</v>
      </c>
    </row>
    <row r="31" spans="1:5" ht="17" thickBot="1">
      <c r="A31" s="5" t="s">
        <v>45</v>
      </c>
      <c r="B31" s="5">
        <v>1</v>
      </c>
      <c r="C31" s="14">
        <v>10000</v>
      </c>
      <c r="D31" s="5">
        <v>4</v>
      </c>
      <c r="E31" s="15">
        <f>B31*C31</f>
        <v>10000</v>
      </c>
    </row>
    <row r="32" spans="1:5" ht="19" thickTop="1">
      <c r="A32" s="35"/>
      <c r="E32" s="36"/>
    </row>
    <row r="33" spans="1:5">
      <c r="A33" s="17" t="s">
        <v>46</v>
      </c>
      <c r="B33" s="17"/>
      <c r="C33" s="17"/>
      <c r="D33" s="17"/>
      <c r="E33" s="16">
        <f>SUM(E27:E31)</f>
        <v>260000</v>
      </c>
    </row>
    <row r="36" spans="1:5">
      <c r="A36" s="13" t="s">
        <v>47</v>
      </c>
    </row>
    <row r="37" spans="1:5">
      <c r="A37" s="18" t="s">
        <v>48</v>
      </c>
      <c r="B37" s="18"/>
      <c r="C37" s="18"/>
      <c r="D37" s="18"/>
      <c r="E37" s="14">
        <v>30000</v>
      </c>
    </row>
    <row r="38" spans="1:5" ht="17" thickBot="1">
      <c r="A38" s="18" t="s">
        <v>49</v>
      </c>
      <c r="B38" s="18"/>
      <c r="C38" s="18"/>
      <c r="D38" s="18"/>
      <c r="E38" s="15">
        <v>20000</v>
      </c>
    </row>
    <row r="39" spans="1:5" ht="17" thickTop="1">
      <c r="E39" s="16"/>
    </row>
    <row r="40" spans="1:5">
      <c r="A40" s="17" t="s">
        <v>50</v>
      </c>
      <c r="B40" s="17"/>
      <c r="C40" s="17"/>
      <c r="D40" s="17"/>
      <c r="E40" s="16">
        <f>SUM(E37:E38)</f>
        <v>50000</v>
      </c>
    </row>
    <row r="43" spans="1:5">
      <c r="A43" s="13" t="s">
        <v>51</v>
      </c>
    </row>
    <row r="44" spans="1:5">
      <c r="A44" s="19"/>
      <c r="B44" s="5" t="s">
        <v>40</v>
      </c>
      <c r="C44" s="5" t="s">
        <v>52</v>
      </c>
      <c r="D44" s="5" t="s">
        <v>42</v>
      </c>
      <c r="E44" s="5" t="s">
        <v>43</v>
      </c>
    </row>
    <row r="45" spans="1:5">
      <c r="A45" s="5" t="s">
        <v>53</v>
      </c>
      <c r="B45" s="5">
        <v>1</v>
      </c>
      <c r="C45" s="14">
        <v>5000</v>
      </c>
      <c r="D45" s="5">
        <v>6</v>
      </c>
      <c r="E45" s="14">
        <f>B45*C45*D45</f>
        <v>30000</v>
      </c>
    </row>
    <row r="46" spans="1:5" ht="17" thickBot="1">
      <c r="A46" s="5" t="s">
        <v>54</v>
      </c>
      <c r="B46" s="5">
        <v>1</v>
      </c>
      <c r="C46" s="14">
        <v>5000</v>
      </c>
      <c r="D46" s="5">
        <v>6</v>
      </c>
      <c r="E46" s="15">
        <f>B46*C46*D46</f>
        <v>30000</v>
      </c>
    </row>
    <row r="47" spans="1:5" ht="17" thickTop="1">
      <c r="E47" s="16"/>
    </row>
    <row r="48" spans="1:5">
      <c r="A48" s="17" t="s">
        <v>55</v>
      </c>
      <c r="B48" s="17"/>
      <c r="C48" s="17"/>
      <c r="D48" s="17"/>
      <c r="E48" s="16">
        <f>SUM(E45:E46)</f>
        <v>60000</v>
      </c>
    </row>
    <row r="49" spans="1:5" ht="17" thickBot="1">
      <c r="E49" s="20"/>
    </row>
    <row r="50" spans="1:5">
      <c r="A50" s="21" t="s">
        <v>56</v>
      </c>
      <c r="B50" s="21"/>
      <c r="C50" s="21"/>
      <c r="D50" s="21"/>
      <c r="E50" s="16">
        <f>E48+E40+E33</f>
        <v>370000</v>
      </c>
    </row>
    <row r="52" spans="1:5">
      <c r="A52" t="s">
        <v>57</v>
      </c>
      <c r="B52" t="s">
        <v>58</v>
      </c>
      <c r="C52" t="s">
        <v>59</v>
      </c>
    </row>
    <row r="53" spans="1:5">
      <c r="A53" s="22">
        <v>10</v>
      </c>
      <c r="B53">
        <v>50000</v>
      </c>
      <c r="C53" s="23">
        <f>A53*B53</f>
        <v>500000</v>
      </c>
    </row>
  </sheetData>
  <mergeCells count="6">
    <mergeCell ref="A33:D33"/>
    <mergeCell ref="A37:D37"/>
    <mergeCell ref="A38:D38"/>
    <mergeCell ref="A40:D40"/>
    <mergeCell ref="A48:D48"/>
    <mergeCell ref="A50:D5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 Colak</dc:creator>
  <cp:lastModifiedBy>Nisa Colak</cp:lastModifiedBy>
  <dcterms:created xsi:type="dcterms:W3CDTF">2025-07-05T21:17:27Z</dcterms:created>
  <dcterms:modified xsi:type="dcterms:W3CDTF">2025-07-05T22:20:04Z</dcterms:modified>
</cp:coreProperties>
</file>