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35944FF7-8E07-45E1-B7D3-FDD62FF3A6CC}" xr6:coauthVersionLast="45" xr6:coauthVersionMax="45" xr10:uidLastSave="{00000000-0000-0000-0000-000000000000}"/>
  <bookViews>
    <workbookView xWindow="22932" yWindow="576" windowWidth="23256" windowHeight="12576" activeTab="4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</calcChain>
</file>

<file path=xl/sharedStrings.xml><?xml version="1.0" encoding="utf-8"?>
<sst xmlns="http://schemas.openxmlformats.org/spreadsheetml/2006/main" count="263" uniqueCount="127">
  <si>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</si>
  <si>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</si>
  <si>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</si>
  <si>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</si>
  <si>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</si>
  <si>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</si>
  <si>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</si>
  <si>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</si>
  <si>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</si>
  <si>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</si>
  <si>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</si>
  <si>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</si>
  <si>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</si>
  <si>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</si>
  <si>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</si>
  <si>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</si>
  <si>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</si>
  <si>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</si>
  <si>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</si>
  <si>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</si>
  <si>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</si>
  <si>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</si>
  <si>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</si>
  <si>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</si>
  <si>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</si>
  <si>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</si>
  <si>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</si>
  <si>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</si>
  <si>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</si>
  <si>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</si>
  <si>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</si>
  <si>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</si>
  <si>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</si>
  <si>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</si>
  <si>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</si>
  <si>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</si>
  <si>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</si>
  <si>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</si>
  <si>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</si>
  <si>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</si>
  <si>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</si>
  <si>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</si>
  <si>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</si>
  <si>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</si>
  <si>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</si>
  <si>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</si>
  <si>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</si>
  <si>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</si>
  <si>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</si>
  <si>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</si>
  <si>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</si>
  <si>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</si>
  <si>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</si>
  <si>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</si>
  <si>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</si>
  <si>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</si>
  <si>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</si>
  <si>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</si>
  <si>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</si>
  <si>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</si>
  <si>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</si>
  <si>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</si>
  <si>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reactions</t>
  </si>
  <si>
    <t>interactions</t>
  </si>
  <si>
    <t>all</t>
  </si>
  <si>
    <t>Write 'all' if reactions will occur on this phase. Tends to be true for InteractingPhase</t>
  </si>
  <si>
    <t>Write 'all' if lateral interactions are present on this phase. Tends to be true for InteractingPhase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</si>
  <si>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</si>
  <si>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</si>
  <si>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</si>
  <si>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</si>
  <si>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</si>
  <si>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</si>
  <si>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</si>
  <si>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</si>
  <si>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</si>
  <si>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</si>
  <si>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</si>
  <si>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</si>
  <si>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</si>
  <si>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</si>
  <si>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</si>
  <si>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</si>
  <si>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</si>
  <si>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</si>
  <si>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</si>
  <si>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</si>
  <si>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</si>
  <si>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</si>
  <si>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</si>
  <si>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</si>
  <si>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</si>
  <si>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</si>
  <si>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</si>
  <si>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</si>
  <si>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</si>
  <si>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</si>
  <si>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</si>
  <si>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</si>
  <si>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</si>
  <si>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</si>
  <si>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</si>
  <si>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</si>
  <si>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</si>
  <si>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</si>
  <si>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0001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</si>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</sst>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73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77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6" max="6" width="16" bestFit="1" customWidth="1"/>
    <col min="7" max="8" width="16" customWidth="1"/>
    <col min="9" max="9" width="15.42578125" bestFit="1" customWidth="1"/>
    <col min="60" max="60" width="13.5703125" bestFit="1" customWidth="1"/>
  </cols>
  <sheetData>
    <row r="1" spans="1:70" x14ac:dyDescent="0.25">
      <c r="A1" s="1" t="s">
        <v>0</v>
      </c>
      <c r="B1" s="1" t="s">
        <v>6</v>
      </c>
      <c r="C1" s="1" t="s">
        <v>4</v>
      </c>
      <c r="D1" s="1" t="s">
        <v>73</v>
      </c>
      <c r="E1" s="1" t="s">
        <v>1</v>
      </c>
      <c r="F1" s="1" t="s">
        <v>5</v>
      </c>
      <c r="G1" s="1" t="s">
        <v>9</v>
      </c>
      <c r="H1" s="1" t="s">
        <v>10</v>
      </c>
      <c r="I1" s="1" t="s">
        <v>2</v>
      </c>
      <c r="J1" s="1" t="s">
        <v>51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31.5" customHeight="1" x14ac:dyDescent="0.25">
      <c r="A2" s="6" t="s">
        <v>11</v>
      </c>
      <c r="B2" s="6" t="s">
        <v>74</v>
      </c>
      <c r="C2" s="6" t="s">
        <v>75</v>
      </c>
      <c r="D2" s="6" t="s">
        <v>76</v>
      </c>
      <c r="E2" s="7" t="s">
        <v>55</v>
      </c>
      <c r="F2" s="6" t="s">
        <v>50</v>
      </c>
      <c r="G2" s="6" t="s">
        <v>16</v>
      </c>
      <c r="H2" s="6" t="s">
        <v>18</v>
      </c>
      <c r="I2" s="6" t="s">
        <v>15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25">
      <c r="A3" t="s">
        <v>25</v>
      </c>
      <c r="B3">
        <v>2</v>
      </c>
      <c r="E3" t="s">
        <v>52</v>
      </c>
      <c r="F3" t="s">
        <v>20</v>
      </c>
      <c r="G3">
        <v>2</v>
      </c>
      <c r="H3" t="s">
        <v>21</v>
      </c>
      <c r="I3" s="4">
        <v>-16.63</v>
      </c>
      <c r="J3" s="4">
        <v>2744</v>
      </c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25">
      <c r="A4" t="s">
        <v>26</v>
      </c>
      <c r="B4">
        <v>1</v>
      </c>
      <c r="C4">
        <v>3</v>
      </c>
      <c r="E4" t="s">
        <v>52</v>
      </c>
      <c r="F4" t="s">
        <v>20</v>
      </c>
      <c r="G4">
        <v>3</v>
      </c>
      <c r="H4" t="s">
        <v>22</v>
      </c>
      <c r="I4" s="4">
        <v>-19.54</v>
      </c>
      <c r="J4" s="4">
        <v>3534</v>
      </c>
      <c r="K4" s="4">
        <v>3464</v>
      </c>
      <c r="L4" s="4">
        <v>1765</v>
      </c>
      <c r="M4" s="4">
        <v>1139</v>
      </c>
      <c r="N4" s="5"/>
      <c r="O4" s="5"/>
      <c r="P4" s="5"/>
      <c r="Q4" s="5"/>
      <c r="R4" s="5"/>
      <c r="S4" s="5"/>
      <c r="T4" s="5"/>
      <c r="U4" s="5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25">
      <c r="A5" t="s">
        <v>27</v>
      </c>
      <c r="C5">
        <v>2</v>
      </c>
      <c r="E5" t="s">
        <v>52</v>
      </c>
      <c r="F5" t="s">
        <v>20</v>
      </c>
      <c r="G5">
        <v>2</v>
      </c>
      <c r="H5" t="s">
        <v>23</v>
      </c>
      <c r="I5" s="4">
        <v>-6.77</v>
      </c>
      <c r="J5" s="4">
        <v>4342</v>
      </c>
      <c r="K5" s="4"/>
      <c r="L5" s="4"/>
      <c r="M5" s="4"/>
      <c r="N5" s="5"/>
      <c r="O5" s="5"/>
      <c r="P5" s="5"/>
      <c r="Q5" s="5"/>
      <c r="R5" s="5"/>
      <c r="S5" s="5"/>
      <c r="T5" s="5"/>
      <c r="U5" s="5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25">
      <c r="A6" t="s">
        <v>106</v>
      </c>
      <c r="B6">
        <v>2</v>
      </c>
      <c r="E6" t="s">
        <v>53</v>
      </c>
      <c r="F6" t="s">
        <v>3</v>
      </c>
      <c r="I6" s="4">
        <v>-17.239999999999952</v>
      </c>
      <c r="J6" s="4">
        <v>2197.19</v>
      </c>
      <c r="K6" s="4">
        <v>360.41500000000002</v>
      </c>
      <c r="L6" s="4">
        <v>347.34300000000002</v>
      </c>
      <c r="M6" s="4">
        <v>335.67399999999998</v>
      </c>
      <c r="N6" s="4">
        <v>62.076000000000001</v>
      </c>
      <c r="O6" s="4">
        <v>32.179400000000001</v>
      </c>
      <c r="P6" s="4"/>
      <c r="Q6" s="4"/>
      <c r="R6" s="4"/>
      <c r="S6" s="4"/>
      <c r="T6" s="4"/>
      <c r="U6" s="4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25">
      <c r="A7" t="s">
        <v>107</v>
      </c>
      <c r="B7">
        <v>1</v>
      </c>
      <c r="E7" t="s">
        <v>53</v>
      </c>
      <c r="F7" t="s">
        <v>3</v>
      </c>
      <c r="I7" s="4">
        <v>-9.339999999999975</v>
      </c>
      <c r="J7" s="4">
        <v>549.10500000000002</v>
      </c>
      <c r="K7" s="4">
        <v>538.55999999999995</v>
      </c>
      <c r="L7" s="4">
        <v>504.32299999999998</v>
      </c>
      <c r="M7" s="4">
        <v>475.80500000000001</v>
      </c>
      <c r="N7" s="4">
        <v>459.08100000000002</v>
      </c>
      <c r="O7" s="4">
        <v>410.01799999999997</v>
      </c>
      <c r="P7" s="4"/>
      <c r="Q7" s="4"/>
      <c r="R7" s="4"/>
      <c r="S7" s="4"/>
      <c r="T7" s="4"/>
      <c r="U7" s="4"/>
      <c r="V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25">
      <c r="A8" t="s">
        <v>108</v>
      </c>
      <c r="C8">
        <v>1</v>
      </c>
      <c r="E8" t="s">
        <v>53</v>
      </c>
      <c r="F8" t="s">
        <v>3</v>
      </c>
      <c r="I8" s="4">
        <v>-4</v>
      </c>
      <c r="J8" s="4">
        <v>1003.51</v>
      </c>
      <c r="K8" s="4">
        <v>625.54999999999995</v>
      </c>
      <c r="L8" s="4">
        <v>616.29</v>
      </c>
      <c r="M8" s="4"/>
      <c r="N8" s="4"/>
      <c r="O8" s="4"/>
      <c r="P8" s="4"/>
      <c r="Q8" s="4"/>
      <c r="R8" s="4"/>
      <c r="S8" s="4"/>
      <c r="T8" s="4"/>
      <c r="U8" s="4"/>
      <c r="V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25">
      <c r="A9" t="s">
        <v>109</v>
      </c>
      <c r="B9">
        <v>1</v>
      </c>
      <c r="C9">
        <v>3</v>
      </c>
      <c r="E9" t="s">
        <v>53</v>
      </c>
      <c r="F9" t="s">
        <v>3</v>
      </c>
      <c r="I9" s="4">
        <v>-20.42999999999995</v>
      </c>
      <c r="J9" s="4">
        <v>3491.0891299999998</v>
      </c>
      <c r="K9" s="4">
        <v>3488.8194899999999</v>
      </c>
      <c r="L9" s="4">
        <v>3364.5232299999998</v>
      </c>
      <c r="M9" s="4">
        <v>1583.5157099999999</v>
      </c>
      <c r="N9" s="4">
        <v>1582.0703000000001</v>
      </c>
      <c r="O9" s="4">
        <v>1124.22477</v>
      </c>
      <c r="P9" s="4">
        <v>570.21231</v>
      </c>
      <c r="Q9" s="4">
        <v>567.22147099999995</v>
      </c>
      <c r="R9" s="4">
        <v>333.08962400000001</v>
      </c>
      <c r="S9" s="4">
        <v>122.859345</v>
      </c>
      <c r="T9" s="4">
        <v>83.828554999999994</v>
      </c>
      <c r="U9" s="4">
        <v>70.625114999999994</v>
      </c>
      <c r="V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25">
      <c r="A10" t="s">
        <v>110</v>
      </c>
      <c r="B10">
        <v>1</v>
      </c>
      <c r="C10">
        <v>2</v>
      </c>
      <c r="E10" t="s">
        <v>53</v>
      </c>
      <c r="F10" t="s">
        <v>3</v>
      </c>
      <c r="I10" s="4">
        <v>-16.589999999999975</v>
      </c>
      <c r="J10" s="4">
        <v>3469.3003399999998</v>
      </c>
      <c r="K10" s="4">
        <v>3381.05197</v>
      </c>
      <c r="L10" s="4">
        <v>1503.01629</v>
      </c>
      <c r="M10" s="4">
        <v>698.86880399999995</v>
      </c>
      <c r="N10" s="4">
        <v>625.59609399999999</v>
      </c>
      <c r="O10" s="4">
        <v>615.93978300000003</v>
      </c>
      <c r="P10" s="4">
        <v>475.130224</v>
      </c>
      <c r="Q10" s="4">
        <v>298.12000999999998</v>
      </c>
      <c r="R10" s="4">
        <v>153.25013899999999</v>
      </c>
      <c r="S10" s="4"/>
      <c r="T10" s="4"/>
      <c r="U10" s="4"/>
      <c r="V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25">
      <c r="A11" t="s">
        <v>111</v>
      </c>
      <c r="B11">
        <v>1</v>
      </c>
      <c r="C11">
        <v>1</v>
      </c>
      <c r="E11" t="s">
        <v>53</v>
      </c>
      <c r="F11" t="s">
        <v>3</v>
      </c>
      <c r="I11" s="4">
        <v>-13.20999999999998</v>
      </c>
      <c r="J11" s="4">
        <v>3403.12878</v>
      </c>
      <c r="K11" s="4">
        <v>718.17758800000001</v>
      </c>
      <c r="L11" s="4">
        <v>710.58051999999998</v>
      </c>
      <c r="M11" s="4">
        <v>528.52565900000002</v>
      </c>
      <c r="N11" s="4">
        <v>415.19586900000002</v>
      </c>
      <c r="O11" s="4">
        <v>410.13079699999997</v>
      </c>
      <c r="P11" s="4"/>
      <c r="Q11" s="4"/>
      <c r="R11" s="4"/>
      <c r="S11" s="4"/>
      <c r="T11" s="4"/>
      <c r="U11" s="4"/>
      <c r="V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25">
      <c r="A12" t="s">
        <v>112</v>
      </c>
      <c r="B12">
        <v>1</v>
      </c>
      <c r="C12">
        <v>3</v>
      </c>
      <c r="F12" t="s">
        <v>3</v>
      </c>
      <c r="I12" s="4">
        <f>I9+1.19</f>
        <v>-19.239999999999949</v>
      </c>
      <c r="J12" s="4">
        <v>3453.4106299999999</v>
      </c>
      <c r="K12" s="4">
        <v>3355.6699199999998</v>
      </c>
      <c r="L12" s="4">
        <v>1723.84977</v>
      </c>
      <c r="M12" s="4">
        <v>1487.9548400000001</v>
      </c>
      <c r="N12" s="4">
        <v>959.15072299999997</v>
      </c>
      <c r="O12" s="4">
        <v>888.94619799999998</v>
      </c>
      <c r="P12" s="4">
        <v>594.08943899999997</v>
      </c>
      <c r="Q12" s="4">
        <v>428.43113599999998</v>
      </c>
      <c r="R12" s="4">
        <v>227.032386</v>
      </c>
      <c r="S12" s="4">
        <v>206.046727</v>
      </c>
      <c r="T12" s="4">
        <v>142.13585599999999</v>
      </c>
      <c r="U12" s="4"/>
      <c r="V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25">
      <c r="A13" t="s">
        <v>113</v>
      </c>
      <c r="B13">
        <v>1</v>
      </c>
      <c r="C13">
        <v>2</v>
      </c>
      <c r="F13" t="s">
        <v>3</v>
      </c>
      <c r="I13" s="4">
        <f>I10+0.72</f>
        <v>-15.869999999999974</v>
      </c>
      <c r="J13" s="4">
        <v>3426.4448400000001</v>
      </c>
      <c r="K13" s="4">
        <v>1293.72327</v>
      </c>
      <c r="L13" s="4">
        <v>922.83076800000003</v>
      </c>
      <c r="M13" s="4">
        <v>660.96659799999998</v>
      </c>
      <c r="N13" s="4">
        <v>525.59512400000006</v>
      </c>
      <c r="O13" s="4">
        <v>496.83726300000001</v>
      </c>
      <c r="P13" s="4">
        <v>330.67445900000001</v>
      </c>
      <c r="Q13" s="4">
        <v>290.27800500000001</v>
      </c>
      <c r="R13" s="4"/>
      <c r="S13" s="4"/>
      <c r="T13" s="4"/>
      <c r="U13" s="4"/>
      <c r="V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25">
      <c r="A14" t="s">
        <v>114</v>
      </c>
      <c r="B14">
        <v>1</v>
      </c>
      <c r="C14">
        <v>1</v>
      </c>
      <c r="F14" t="s">
        <v>3</v>
      </c>
      <c r="I14" s="4">
        <f>I11+1.28</f>
        <v>-11.92999999999998</v>
      </c>
      <c r="J14" s="4">
        <v>1201.6048699999999</v>
      </c>
      <c r="K14" s="4">
        <v>491.566416</v>
      </c>
      <c r="L14" s="4">
        <v>462.01550200000003</v>
      </c>
      <c r="M14" s="4">
        <v>402.15890400000001</v>
      </c>
      <c r="N14" s="4">
        <v>242.13872599999999</v>
      </c>
      <c r="O14" s="4"/>
      <c r="P14" s="4"/>
      <c r="Q14" s="4"/>
      <c r="R14" s="4"/>
      <c r="S14" s="4"/>
      <c r="T14" s="4"/>
      <c r="U14" s="4"/>
      <c r="V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25">
      <c r="A15" t="s">
        <v>115</v>
      </c>
      <c r="B15">
        <v>2</v>
      </c>
      <c r="F15" t="s">
        <v>3</v>
      </c>
      <c r="I15" s="4">
        <f>I6+2.57</f>
        <v>-14.669999999999952</v>
      </c>
      <c r="J15" s="4">
        <v>485.61399999999998</v>
      </c>
      <c r="K15" s="4">
        <v>392.97699999999998</v>
      </c>
      <c r="L15" s="4">
        <v>386.18599999999998</v>
      </c>
      <c r="M15" s="4">
        <v>280.94299999999998</v>
      </c>
      <c r="N15" s="4">
        <v>168.43100000000001</v>
      </c>
      <c r="O15" s="4"/>
      <c r="P15" s="4"/>
      <c r="Q15" s="4"/>
      <c r="R15" s="4"/>
      <c r="S15" s="4"/>
      <c r="T15" s="4"/>
      <c r="U15" s="4"/>
      <c r="V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70" x14ac:dyDescent="0.25">
      <c r="A16" t="s">
        <v>116</v>
      </c>
      <c r="D16">
        <v>1</v>
      </c>
      <c r="E16" t="s">
        <v>53</v>
      </c>
      <c r="F16" t="s">
        <v>24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25">
      <c r="A17" t="s">
        <v>28</v>
      </c>
      <c r="B17">
        <v>2</v>
      </c>
      <c r="E17" s="10" t="s">
        <v>117</v>
      </c>
      <c r="F17" t="s">
        <v>3</v>
      </c>
      <c r="H17" s="4"/>
      <c r="I17" s="4">
        <v>-17.389999999999986</v>
      </c>
      <c r="J17" s="4">
        <v>1015.734101</v>
      </c>
      <c r="K17" s="4">
        <v>456.07363700000002</v>
      </c>
      <c r="L17" s="4">
        <v>408.12729300000001</v>
      </c>
      <c r="M17" s="4">
        <v>378.51690000000002</v>
      </c>
      <c r="N17" s="4">
        <v>344.87134400000002</v>
      </c>
      <c r="O17" s="4">
        <v>334.62168200000002</v>
      </c>
      <c r="P17" s="4"/>
      <c r="Q17" s="4"/>
      <c r="R17" s="4"/>
      <c r="S17" s="4"/>
      <c r="T17" s="4"/>
      <c r="U17" s="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25">
      <c r="A18" t="s">
        <v>29</v>
      </c>
      <c r="B18">
        <v>1</v>
      </c>
      <c r="E18" s="10" t="s">
        <v>117</v>
      </c>
      <c r="F18" t="s">
        <v>3</v>
      </c>
      <c r="H18" s="4"/>
      <c r="I18" s="4">
        <v>-9.3899999999999864</v>
      </c>
      <c r="J18" s="4">
        <v>529.80737599999998</v>
      </c>
      <c r="K18" s="4">
        <v>506.95443399999999</v>
      </c>
      <c r="L18" s="4">
        <v>471.09772600000002</v>
      </c>
      <c r="M18" s="4"/>
      <c r="N18" s="4"/>
      <c r="O18" s="4"/>
      <c r="P18" s="4"/>
      <c r="Q18" s="4"/>
      <c r="R18" s="4"/>
      <c r="S18" s="4"/>
      <c r="T18" s="4"/>
      <c r="U18" s="4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25">
      <c r="A19" t="s">
        <v>30</v>
      </c>
      <c r="C19">
        <v>1</v>
      </c>
      <c r="E19" s="10" t="s">
        <v>117</v>
      </c>
      <c r="F19" t="s">
        <v>3</v>
      </c>
      <c r="H19" s="4"/>
      <c r="I19" s="4">
        <v>-4</v>
      </c>
      <c r="J19" s="4">
        <v>1003.51</v>
      </c>
      <c r="K19" s="4">
        <v>625.54999999999995</v>
      </c>
      <c r="L19" s="4">
        <v>616.29</v>
      </c>
      <c r="M19" s="4"/>
      <c r="N19" s="4"/>
      <c r="O19" s="4"/>
      <c r="P19" s="4"/>
      <c r="Q19" s="4"/>
      <c r="R19" s="4"/>
      <c r="S19" s="4"/>
      <c r="T19" s="4"/>
      <c r="U19" s="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5">
      <c r="A20" t="s">
        <v>31</v>
      </c>
      <c r="B20">
        <v>1</v>
      </c>
      <c r="C20">
        <v>3</v>
      </c>
      <c r="E20" s="10" t="s">
        <v>117</v>
      </c>
      <c r="F20" t="s">
        <v>3</v>
      </c>
      <c r="H20" s="4"/>
      <c r="I20" s="4">
        <v>-20.67999999999995</v>
      </c>
      <c r="J20" s="4">
        <v>3498.0269910000002</v>
      </c>
      <c r="K20" s="4">
        <v>3469.3304969999999</v>
      </c>
      <c r="L20" s="4">
        <v>3362.813486</v>
      </c>
      <c r="M20" s="4">
        <v>1590.9105280000001</v>
      </c>
      <c r="N20" s="4">
        <v>1579.266171</v>
      </c>
      <c r="O20" s="4">
        <v>1140.7628299999999</v>
      </c>
      <c r="P20" s="4">
        <v>564.97479799999996</v>
      </c>
      <c r="Q20" s="4">
        <v>555.49956799999995</v>
      </c>
      <c r="R20" s="4">
        <v>336.10022600000002</v>
      </c>
      <c r="S20" s="4">
        <v>117.161717</v>
      </c>
      <c r="T20" s="4">
        <v>86.774373999999995</v>
      </c>
      <c r="U20" s="4">
        <v>78.100128999999995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25">
      <c r="A21" t="s">
        <v>32</v>
      </c>
      <c r="B21">
        <v>1</v>
      </c>
      <c r="C21">
        <v>2</v>
      </c>
      <c r="E21" s="10" t="s">
        <v>117</v>
      </c>
      <c r="F21" t="s">
        <v>3</v>
      </c>
      <c r="H21" s="4"/>
      <c r="I21" s="4">
        <v>-17.149999999999977</v>
      </c>
      <c r="J21" s="4">
        <v>3528.6824689999999</v>
      </c>
      <c r="K21" s="4">
        <v>3375.447388</v>
      </c>
      <c r="L21" s="4">
        <v>1477.164</v>
      </c>
      <c r="M21" s="4">
        <v>720.07573000000002</v>
      </c>
      <c r="N21" s="4">
        <v>615.66630499999997</v>
      </c>
      <c r="O21" s="4">
        <v>581.96669099999997</v>
      </c>
      <c r="P21" s="4">
        <v>468.85326900000001</v>
      </c>
      <c r="Q21" s="4">
        <v>286.369823</v>
      </c>
      <c r="R21" s="4">
        <v>105.95658400000001</v>
      </c>
      <c r="S21" s="4"/>
      <c r="T21" s="4"/>
      <c r="U21" s="4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25">
      <c r="A22" t="s">
        <v>33</v>
      </c>
      <c r="B22">
        <v>1</v>
      </c>
      <c r="C22">
        <v>1</v>
      </c>
      <c r="E22" s="10" t="s">
        <v>117</v>
      </c>
      <c r="F22" t="s">
        <v>3</v>
      </c>
      <c r="H22" s="4"/>
      <c r="I22" s="4">
        <v>-13.1099999999999</v>
      </c>
      <c r="J22" s="4">
        <v>3384.3746510000001</v>
      </c>
      <c r="K22" s="4">
        <v>726.230954</v>
      </c>
      <c r="L22" s="4">
        <v>669.42910800000004</v>
      </c>
      <c r="M22" s="4">
        <v>506.27813500000002</v>
      </c>
      <c r="N22" s="4">
        <v>409.50201399999997</v>
      </c>
      <c r="O22" s="4">
        <v>387.80818099999999</v>
      </c>
      <c r="P22" s="4"/>
      <c r="Q22" s="4"/>
      <c r="R22" s="4"/>
      <c r="S22" s="4"/>
      <c r="T22" s="4"/>
      <c r="U22" s="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25">
      <c r="A23" t="s">
        <v>34</v>
      </c>
      <c r="B23">
        <v>1</v>
      </c>
      <c r="C23">
        <v>3</v>
      </c>
      <c r="E23" s="10"/>
      <c r="F23" t="s">
        <v>3</v>
      </c>
      <c r="H23" s="4"/>
      <c r="I23" s="4">
        <v>-19.809999999999945</v>
      </c>
      <c r="J23" s="4">
        <v>3484.3961949999998</v>
      </c>
      <c r="K23" s="4">
        <v>3385.2659090000002</v>
      </c>
      <c r="L23" s="4">
        <v>1685.8293080000001</v>
      </c>
      <c r="M23" s="4">
        <v>1480.998257</v>
      </c>
      <c r="N23" s="4">
        <v>1002.067555</v>
      </c>
      <c r="O23" s="4">
        <v>916.14745100000005</v>
      </c>
      <c r="P23" s="4">
        <v>575.40527899999995</v>
      </c>
      <c r="Q23" s="4">
        <v>431.30664400000001</v>
      </c>
      <c r="R23" s="4">
        <v>345.148708</v>
      </c>
      <c r="S23" s="4">
        <v>221.64965799999999</v>
      </c>
      <c r="T23" s="4">
        <v>70.339661000000007</v>
      </c>
      <c r="U23" s="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25">
      <c r="A24" t="s">
        <v>35</v>
      </c>
      <c r="B24">
        <v>1</v>
      </c>
      <c r="C24">
        <v>2</v>
      </c>
      <c r="E24" s="10"/>
      <c r="F24" t="s">
        <v>3</v>
      </c>
      <c r="H24" s="4"/>
      <c r="I24" s="4">
        <v>-15.819999999999936</v>
      </c>
      <c r="J24" s="4">
        <v>3432.815967</v>
      </c>
      <c r="K24" s="4">
        <v>1789.8865699999999</v>
      </c>
      <c r="L24" s="4">
        <v>1032.1897269999999</v>
      </c>
      <c r="M24" s="4">
        <v>583.47939799999995</v>
      </c>
      <c r="N24" s="4">
        <v>392.83707299999998</v>
      </c>
      <c r="O24" s="4">
        <v>384.833597</v>
      </c>
      <c r="P24" s="4">
        <v>311.60087600000003</v>
      </c>
      <c r="Q24" s="4">
        <v>110.96862400000001</v>
      </c>
      <c r="R24" s="4"/>
      <c r="S24" s="4"/>
      <c r="T24" s="4"/>
      <c r="U24" s="4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25">
      <c r="A25" t="s">
        <v>36</v>
      </c>
      <c r="B25">
        <v>1</v>
      </c>
      <c r="C25">
        <v>1</v>
      </c>
      <c r="E25" s="10"/>
      <c r="F25" t="s">
        <v>3</v>
      </c>
      <c r="H25" s="4"/>
      <c r="I25" s="4">
        <v>-12.120000000000005</v>
      </c>
      <c r="J25" s="4">
        <v>1679.786106</v>
      </c>
      <c r="K25" s="4">
        <v>509.64356400000003</v>
      </c>
      <c r="L25" s="4">
        <v>489.064573</v>
      </c>
      <c r="M25" s="4">
        <v>443.45080000000002</v>
      </c>
      <c r="N25" s="4">
        <v>396.19289099999997</v>
      </c>
      <c r="O25" s="4"/>
      <c r="P25" s="4"/>
      <c r="Q25" s="4"/>
      <c r="R25" s="4"/>
      <c r="S25" s="4"/>
      <c r="T25" s="4"/>
      <c r="U25" s="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25">
      <c r="A26" t="s">
        <v>37</v>
      </c>
      <c r="B26">
        <v>2</v>
      </c>
      <c r="E26" s="10"/>
      <c r="F26" t="s">
        <v>3</v>
      </c>
      <c r="H26" s="4"/>
      <c r="I26" s="4">
        <v>-16.799999999999955</v>
      </c>
      <c r="J26" s="4">
        <v>549.17255799999998</v>
      </c>
      <c r="K26" s="4">
        <v>496.630066</v>
      </c>
      <c r="L26" s="4">
        <v>436.16551199999998</v>
      </c>
      <c r="M26" s="4">
        <v>418.36746199999999</v>
      </c>
      <c r="N26" s="4">
        <v>391.94338199999999</v>
      </c>
      <c r="O26" s="4"/>
      <c r="P26" s="4"/>
      <c r="Q26" s="4"/>
      <c r="R26" s="4"/>
      <c r="S26" s="4"/>
      <c r="T26" s="4"/>
      <c r="U26" s="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25">
      <c r="A27" t="s">
        <v>48</v>
      </c>
      <c r="D27">
        <v>1</v>
      </c>
      <c r="E27" t="s">
        <v>117</v>
      </c>
      <c r="F27" t="s">
        <v>24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x14ac:dyDescent="0.25">
      <c r="A28" t="s">
        <v>47</v>
      </c>
      <c r="D28">
        <v>1</v>
      </c>
      <c r="E28" t="s">
        <v>54</v>
      </c>
      <c r="F28" t="s">
        <v>24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x14ac:dyDescent="0.25">
      <c r="E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x14ac:dyDescent="0.25">
      <c r="E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x14ac:dyDescent="0.25">
      <c r="E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25">
      <c r="E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5:70" x14ac:dyDescent="0.25">
      <c r="E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5:70" x14ac:dyDescent="0.25">
      <c r="E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5:70" x14ac:dyDescent="0.25">
      <c r="E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5:70" x14ac:dyDescent="0.25">
      <c r="E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5:70" x14ac:dyDescent="0.25">
      <c r="E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5:70" x14ac:dyDescent="0.25">
      <c r="E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5:70" x14ac:dyDescent="0.25">
      <c r="E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5:70" x14ac:dyDescent="0.25">
      <c r="E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5:70" x14ac:dyDescent="0.25">
      <c r="E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5:70" x14ac:dyDescent="0.25">
      <c r="E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5:70" x14ac:dyDescent="0.25">
      <c r="E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5:70" x14ac:dyDescent="0.25">
      <c r="E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5:70" x14ac:dyDescent="0.25">
      <c r="E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5:70" x14ac:dyDescent="0.25">
      <c r="E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5:70" x14ac:dyDescent="0.25">
      <c r="E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5:70" x14ac:dyDescent="0.25">
      <c r="E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5:70" x14ac:dyDescent="0.25">
      <c r="E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5:70" x14ac:dyDescent="0.25">
      <c r="E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5:70" x14ac:dyDescent="0.25">
      <c r="E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5:70" x14ac:dyDescent="0.25">
      <c r="E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5:70" x14ac:dyDescent="0.25">
      <c r="E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5:70" x14ac:dyDescent="0.25">
      <c r="E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5:70" x14ac:dyDescent="0.25">
      <c r="E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5:70" x14ac:dyDescent="0.25">
      <c r="E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5:70" x14ac:dyDescent="0.25">
      <c r="E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5:70" x14ac:dyDescent="0.25">
      <c r="E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5:70" x14ac:dyDescent="0.25">
      <c r="E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5:70" x14ac:dyDescent="0.25">
      <c r="E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5:70" x14ac:dyDescent="0.25">
      <c r="E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5:70" x14ac:dyDescent="0.25">
      <c r="E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5:70" x14ac:dyDescent="0.25">
      <c r="E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sheetData>
    <row r="1" spans="1:5" x14ac:dyDescent="0.25">
      <c r="A1" s="1" t="s">
        <v>0</v>
      </c>
      <c r="B1" s="1" t="s">
        <v>86</v>
      </c>
      <c r="C1" s="1" t="s">
        <v>87</v>
      </c>
      <c r="D1" s="1" t="s">
        <v>88</v>
      </c>
      <c r="E1" s="1" t="s">
        <v>99</v>
      </c>
    </row>
    <row r="2" spans="1:5" x14ac:dyDescent="0.25">
      <c r="A2" s="6"/>
      <c r="B2" s="6" t="s">
        <v>94</v>
      </c>
      <c r="C2" s="6" t="s">
        <v>95</v>
      </c>
      <c r="D2" s="6" t="s">
        <v>98</v>
      </c>
    </row>
    <row r="3" spans="1:5" x14ac:dyDescent="0.25">
      <c r="A3" t="s">
        <v>91</v>
      </c>
      <c r="B3">
        <v>0.28999999999999998</v>
      </c>
      <c r="C3">
        <v>23.23</v>
      </c>
      <c r="D3" t="s">
        <v>96</v>
      </c>
      <c r="E3" t="s">
        <v>100</v>
      </c>
    </row>
    <row r="4" spans="1:5" x14ac:dyDescent="0.25">
      <c r="A4" t="s">
        <v>92</v>
      </c>
      <c r="B4">
        <v>0.52</v>
      </c>
      <c r="C4">
        <v>19.78</v>
      </c>
      <c r="D4" t="s">
        <v>96</v>
      </c>
      <c r="E4" t="s">
        <v>101</v>
      </c>
    </row>
    <row r="5" spans="1:5" x14ac:dyDescent="0.25">
      <c r="A5" t="s">
        <v>93</v>
      </c>
      <c r="B5">
        <v>0.71</v>
      </c>
      <c r="C5">
        <v>23.69</v>
      </c>
      <c r="D5" t="s">
        <v>96</v>
      </c>
      <c r="E5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I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RowHeight="15" x14ac:dyDescent="0.25"/>
  <sheetData>
    <row r="1" spans="1:9" x14ac:dyDescent="0.25">
      <c r="A1" s="1" t="s">
        <v>0</v>
      </c>
      <c r="B1" s="1" t="s">
        <v>70</v>
      </c>
      <c r="C1" s="1" t="s">
        <v>43</v>
      </c>
      <c r="D1" s="1" t="s">
        <v>42</v>
      </c>
      <c r="E1" s="1" t="s">
        <v>62</v>
      </c>
      <c r="F1" s="1" t="s">
        <v>63</v>
      </c>
      <c r="G1" s="1" t="s">
        <v>71</v>
      </c>
      <c r="H1" s="1" t="s">
        <v>71</v>
      </c>
      <c r="I1" s="1" t="s">
        <v>57</v>
      </c>
    </row>
    <row r="2" spans="1:9" x14ac:dyDescent="0.25">
      <c r="A2" s="6" t="s">
        <v>56</v>
      </c>
      <c r="B2" s="6" t="s">
        <v>61</v>
      </c>
      <c r="C2" s="6" t="s">
        <v>59</v>
      </c>
      <c r="D2" s="6" t="s">
        <v>60</v>
      </c>
      <c r="E2" s="6" t="s">
        <v>65</v>
      </c>
      <c r="F2" s="6" t="s">
        <v>66</v>
      </c>
      <c r="G2" s="6"/>
      <c r="H2" s="6"/>
      <c r="I2" t="s">
        <v>58</v>
      </c>
    </row>
    <row r="3" spans="1:9" x14ac:dyDescent="0.25">
      <c r="A3" t="s">
        <v>52</v>
      </c>
      <c r="B3" t="s">
        <v>20</v>
      </c>
    </row>
    <row r="4" spans="1:9" x14ac:dyDescent="0.25">
      <c r="A4" t="s">
        <v>54</v>
      </c>
      <c r="B4" t="s">
        <v>72</v>
      </c>
      <c r="C4">
        <v>12.4</v>
      </c>
      <c r="I4" t="s">
        <v>69</v>
      </c>
    </row>
    <row r="5" spans="1:9" x14ac:dyDescent="0.25">
      <c r="A5" t="s">
        <v>53</v>
      </c>
      <c r="B5" t="s">
        <v>67</v>
      </c>
      <c r="D5" s="8">
        <v>2.1671000000000001E-9</v>
      </c>
      <c r="E5" s="8" t="s">
        <v>64</v>
      </c>
      <c r="F5" s="8" t="s">
        <v>64</v>
      </c>
      <c r="G5" s="8" t="s">
        <v>52</v>
      </c>
      <c r="H5" t="s">
        <v>54</v>
      </c>
      <c r="I5" s="8" t="s">
        <v>68</v>
      </c>
    </row>
    <row r="6" spans="1:9" x14ac:dyDescent="0.25">
      <c r="A6" t="s">
        <v>117</v>
      </c>
      <c r="B6" t="s">
        <v>67</v>
      </c>
      <c r="D6" s="8">
        <v>4.4385000000000002E-10</v>
      </c>
      <c r="E6" s="8" t="s">
        <v>64</v>
      </c>
      <c r="F6" s="8" t="s">
        <v>64</v>
      </c>
      <c r="G6" s="8" t="s">
        <v>52</v>
      </c>
      <c r="H6" t="s">
        <v>54</v>
      </c>
      <c r="I6" s="8" t="s">
        <v>68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5" x14ac:dyDescent="0.25"/>
  <cols>
    <col min="1" max="1" width="47.140625" bestFit="1" customWidth="1"/>
  </cols>
  <sheetData>
    <row r="1" spans="1:4" x14ac:dyDescent="0.25">
      <c r="A1" s="1" t="s">
        <v>38</v>
      </c>
      <c r="B1" s="1" t="s">
        <v>39</v>
      </c>
      <c r="C1" s="1" t="s">
        <v>88</v>
      </c>
      <c r="D1" s="1" t="s">
        <v>89</v>
      </c>
    </row>
    <row r="2" spans="1:4" x14ac:dyDescent="0.25">
      <c r="A2" s="6" t="s">
        <v>40</v>
      </c>
      <c r="B2" s="6" t="s">
        <v>41</v>
      </c>
      <c r="C2" s="6" t="s">
        <v>97</v>
      </c>
      <c r="D2" s="6" t="s">
        <v>90</v>
      </c>
    </row>
    <row r="3" spans="1:4" x14ac:dyDescent="0.25">
      <c r="A3" t="s">
        <v>118</v>
      </c>
      <c r="B3" t="b">
        <v>1</v>
      </c>
      <c r="D3" s="9"/>
    </row>
    <row r="4" spans="1:4" x14ac:dyDescent="0.25">
      <c r="A4" t="s">
        <v>119</v>
      </c>
      <c r="B4" t="b">
        <v>1</v>
      </c>
      <c r="D4" s="9"/>
    </row>
    <row r="5" spans="1:4" x14ac:dyDescent="0.25">
      <c r="A5" t="s">
        <v>120</v>
      </c>
      <c r="B5" t="b">
        <v>1</v>
      </c>
      <c r="D5" s="9"/>
    </row>
    <row r="6" spans="1:4" x14ac:dyDescent="0.25">
      <c r="A6" t="s">
        <v>121</v>
      </c>
      <c r="B6" t="b">
        <v>0</v>
      </c>
      <c r="C6" t="s">
        <v>96</v>
      </c>
      <c r="D6" s="9" t="s">
        <v>105</v>
      </c>
    </row>
    <row r="7" spans="1:4" x14ac:dyDescent="0.25">
      <c r="A7" t="s">
        <v>122</v>
      </c>
      <c r="B7" t="b">
        <v>0</v>
      </c>
      <c r="C7" t="s">
        <v>96</v>
      </c>
      <c r="D7" s="9"/>
    </row>
    <row r="8" spans="1:4" x14ac:dyDescent="0.25">
      <c r="A8" t="s">
        <v>123</v>
      </c>
      <c r="B8" t="b">
        <v>0</v>
      </c>
      <c r="C8" t="s">
        <v>96</v>
      </c>
      <c r="D8" s="9"/>
    </row>
    <row r="9" spans="1:4" x14ac:dyDescent="0.25">
      <c r="A9" t="s">
        <v>124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103</v>
      </c>
      <c r="B13" t="b">
        <v>0</v>
      </c>
      <c r="C13" t="s">
        <v>96</v>
      </c>
      <c r="D13" s="9"/>
    </row>
    <row r="14" spans="1:4" x14ac:dyDescent="0.25">
      <c r="A14" t="s">
        <v>104</v>
      </c>
      <c r="B14" t="b">
        <v>0</v>
      </c>
      <c r="C14" t="s">
        <v>96</v>
      </c>
      <c r="D14" s="9"/>
    </row>
    <row r="15" spans="1:4" x14ac:dyDescent="0.25">
      <c r="A15" t="s">
        <v>126</v>
      </c>
      <c r="B15" t="b">
        <v>0</v>
      </c>
      <c r="C15" t="s">
        <v>125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workbookViewId="0">
      <selection activeCell="H6" sqref="H6"/>
    </sheetView>
  </sheetViews>
  <sheetFormatPr defaultRowHeight="15" x14ac:dyDescent="0.25"/>
  <sheetData>
    <row r="1" spans="1:4" x14ac:dyDescent="0.25">
      <c r="A1" t="s">
        <v>78</v>
      </c>
      <c r="B1" t="s">
        <v>79</v>
      </c>
      <c r="C1" t="s">
        <v>80</v>
      </c>
      <c r="D1" t="s">
        <v>81</v>
      </c>
    </row>
    <row r="2" spans="1:4" x14ac:dyDescent="0.25">
      <c r="A2" t="s">
        <v>82</v>
      </c>
      <c r="B2" t="s">
        <v>83</v>
      </c>
      <c r="C2" t="s">
        <v>84</v>
      </c>
      <c r="D2" t="s">
        <v>85</v>
      </c>
    </row>
    <row r="3" spans="1:4" x14ac:dyDescent="0.25">
      <c r="A3" t="s">
        <v>107</v>
      </c>
      <c r="B3" t="s">
        <v>107</v>
      </c>
      <c r="C3">
        <v>0</v>
      </c>
      <c r="D3">
        <v>-52.6</v>
      </c>
    </row>
    <row r="4" spans="1:4" x14ac:dyDescent="0.25">
      <c r="A4" t="s">
        <v>107</v>
      </c>
      <c r="B4" t="s">
        <v>108</v>
      </c>
      <c r="C4">
        <v>0</v>
      </c>
      <c r="D4">
        <v>-17.7</v>
      </c>
    </row>
    <row r="5" spans="1:4" x14ac:dyDescent="0.25">
      <c r="A5" t="s">
        <v>108</v>
      </c>
      <c r="B5" t="s">
        <v>107</v>
      </c>
      <c r="C5">
        <v>0</v>
      </c>
      <c r="D5">
        <v>-17.7</v>
      </c>
    </row>
    <row r="6" spans="1:4" x14ac:dyDescent="0.25">
      <c r="A6" t="s">
        <v>108</v>
      </c>
      <c r="B6" t="s">
        <v>108</v>
      </c>
      <c r="C6">
        <v>0</v>
      </c>
      <c r="D6">
        <v>-3</v>
      </c>
    </row>
    <row r="7" spans="1:4" x14ac:dyDescent="0.25">
      <c r="A7" t="s">
        <v>110</v>
      </c>
      <c r="B7" t="s">
        <v>107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2019-10-07T18:11:19Z</dcterms:modified>
</cp:coreProperties>
</file>