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 (Personal)\UDel Documents (Dropbox)\UDel Research\Github\pMuTT_development\docs\source\examples_jupyter\chemkin_io\inputs\"/>
    </mc:Choice>
  </mc:AlternateContent>
  <xr:revisionPtr revIDLastSave="0" documentId="13_ncr:1_{731EE696-8B0B-40A9-B9AA-02C5B765543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t_sites" sheetId="4" r:id="rId1"/>
    <sheet name="refs" sheetId="2" r:id="rId2"/>
    <sheet name="species" sheetId="1" r:id="rId3"/>
    <sheet name="reac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</calcChain>
</file>

<file path=xl/sharedStrings.xml><?xml version="1.0" encoding="utf-8"?>
<sst xmlns="http://schemas.openxmlformats.org/spreadsheetml/2006/main" count="150" uniqueCount="66">
  <si>
    <t>S</t>
  </si>
  <si>
    <t>name</t>
  </si>
  <si>
    <t>phase</t>
  </si>
  <si>
    <t>potentialenergy</t>
  </si>
  <si>
    <t>Harmonic</t>
  </si>
  <si>
    <t>elements.H</t>
  </si>
  <si>
    <t>statmech_model</t>
  </si>
  <si>
    <t>elements.N</t>
  </si>
  <si>
    <t>T_ref</t>
  </si>
  <si>
    <t>HoRT_ref</t>
  </si>
  <si>
    <t>symmetrynumber</t>
  </si>
  <si>
    <t>atoms</t>
  </si>
  <si>
    <t>Name of the species</t>
  </si>
  <si>
    <t>Stoichiometric formula</t>
  </si>
  <si>
    <t>Only used for referencing. Reference Temperature in K</t>
  </si>
  <si>
    <t>Only used for referencing. Dimensionless heat capacity (H/RT) corresponding to T_ref</t>
  </si>
  <si>
    <t>DFT energy in eV. If this is an adsorbed species, substract the energy of the surface</t>
  </si>
  <si>
    <t>Symmetry number given by DOI: 10.1007/s00214-007-0328-0</t>
  </si>
  <si>
    <t>Type of thermodynamic model. Supported models include IdealGas and Harmonic</t>
  </si>
  <si>
    <t>Location to find atoms. See ase.read for supported formats</t>
  </si>
  <si>
    <t>Vibrational wavenumber in 1/cm</t>
  </si>
  <si>
    <t>G</t>
  </si>
  <si>
    <t>IdealGas</t>
  </si>
  <si>
    <t>./N2/CONTCAR</t>
  </si>
  <si>
    <t>./NH3/CONTCAR</t>
  </si>
  <si>
    <t>./H2/CONTCAR</t>
  </si>
  <si>
    <t>Placeholder</t>
  </si>
  <si>
    <t>N2</t>
  </si>
  <si>
    <t>NH3</t>
  </si>
  <si>
    <t>H2</t>
  </si>
  <si>
    <t>N2(S)</t>
  </si>
  <si>
    <t>N(S)</t>
  </si>
  <si>
    <t>H(S)</t>
  </si>
  <si>
    <t>NH3(S)</t>
  </si>
  <si>
    <t>NH2(S)</t>
  </si>
  <si>
    <t>NH(S)</t>
  </si>
  <si>
    <t>TS1_NH3(S)</t>
  </si>
  <si>
    <t>TS2_NH2(S)</t>
  </si>
  <si>
    <t>TS3_NH(S)</t>
  </si>
  <si>
    <t>TS4_N2(S)</t>
  </si>
  <si>
    <t>reaction_str</t>
  </si>
  <si>
    <t>is_adsorption</t>
  </si>
  <si>
    <t>Reaction string</t>
  </si>
  <si>
    <t>If True, the reaction represents adsorption</t>
  </si>
  <si>
    <t>site_density</t>
  </si>
  <si>
    <t>density</t>
  </si>
  <si>
    <t>bulk_specie</t>
  </si>
  <si>
    <t>Name of catalyst site</t>
  </si>
  <si>
    <t>Site density in mol/cm2</t>
  </si>
  <si>
    <t>Density in g/cm3</t>
  </si>
  <si>
    <t>Name of the bulk specie</t>
  </si>
  <si>
    <t>H2 + 2RU(S) = 2H(S) + 2RU(B)</t>
  </si>
  <si>
    <t>N2 + RU(S)  = N2(S) + RU(B)</t>
  </si>
  <si>
    <t>NH3 + RU(S) = NH3(S) + RU(B)</t>
  </si>
  <si>
    <t>RU(B)</t>
  </si>
  <si>
    <t>RU(S)</t>
  </si>
  <si>
    <t>NH3(S) + RU(S)= TS1_NH3(S) = NH2(S) + H(S) + RU(B)</t>
  </si>
  <si>
    <t>NH2(S) + RU(S) = TS2_NH2(S) = NH(S)  + H(S) + RU(B)</t>
  </si>
  <si>
    <t>NH(S)  + RU(S) = TS3_NH(S) = N(S)   + H(S) + RU(B)</t>
  </si>
  <si>
    <t>2N(S) + RU(B) = TS4_N2(S) = N2(S)  +  RU(S)</t>
  </si>
  <si>
    <t>RU0001</t>
  </si>
  <si>
    <t>Phase of the Species. Supported options: 
G - gas
S - surface</t>
  </si>
  <si>
    <t>Statistical model to use</t>
  </si>
  <si>
    <t>vib_wavenumber</t>
  </si>
  <si>
    <t>elements.RU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</si>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</sst>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32C-40D8-4CE9-82EB-D65A7753459F}">
  <dimension ref="A1:D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4" x14ac:dyDescent="0.25">
      <c r="A1" s="1" t="s">
        <v>1</v>
      </c>
      <c r="B1" s="1" t="s">
        <v>44</v>
      </c>
      <c r="C1" s="1" t="s">
        <v>45</v>
      </c>
      <c r="D1" s="1" t="s">
        <v>46</v>
      </c>
    </row>
    <row r="2" spans="1:4" x14ac:dyDescent="0.25">
      <c r="A2" s="6" t="s">
        <v>47</v>
      </c>
      <c r="B2" s="6" t="s">
        <v>48</v>
      </c>
      <c r="C2" s="6" t="s">
        <v>49</v>
      </c>
      <c r="D2" s="6" t="s">
        <v>50</v>
      </c>
    </row>
    <row r="3" spans="1:4" x14ac:dyDescent="0.25">
      <c r="A3" t="s">
        <v>60</v>
      </c>
      <c r="B3">
        <v>2.1671000000000001E-9</v>
      </c>
      <c r="C3">
        <v>12.2</v>
      </c>
      <c r="D3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40C-BBBA-4550-A14F-BA7A8AC6E618}">
  <dimension ref="A1:BD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3" width="11.7109375" bestFit="1" customWidth="1"/>
    <col min="4" max="4" width="11.7109375" customWidth="1"/>
    <col min="6" max="6" width="11.28515625" bestFit="1" customWidth="1"/>
    <col min="7" max="7" width="13.5703125" customWidth="1"/>
    <col min="8" max="8" width="14.42578125" bestFit="1" customWidth="1"/>
    <col min="9" max="9" width="15.5703125" style="3" bestFit="1" customWidth="1"/>
    <col min="10" max="10" width="36.140625" customWidth="1"/>
    <col min="11" max="11" width="9.5703125" bestFit="1" customWidth="1"/>
    <col min="12" max="12" width="9.28515625" bestFit="1" customWidth="1"/>
  </cols>
  <sheetData>
    <row r="1" spans="1:56" x14ac:dyDescent="0.25">
      <c r="A1" s="1" t="s">
        <v>1</v>
      </c>
      <c r="B1" s="1" t="s">
        <v>7</v>
      </c>
      <c r="C1" s="1" t="s">
        <v>5</v>
      </c>
      <c r="D1" s="1" t="s">
        <v>64</v>
      </c>
      <c r="E1" s="1" t="s">
        <v>8</v>
      </c>
      <c r="F1" s="1" t="s">
        <v>9</v>
      </c>
      <c r="G1" s="1" t="s">
        <v>3</v>
      </c>
      <c r="H1" s="1" t="s">
        <v>10</v>
      </c>
      <c r="I1" s="1" t="s">
        <v>6</v>
      </c>
      <c r="J1" s="1" t="s">
        <v>11</v>
      </c>
      <c r="K1" s="1" t="s">
        <v>63</v>
      </c>
      <c r="L1" s="1" t="s">
        <v>63</v>
      </c>
      <c r="M1" s="1" t="s">
        <v>63</v>
      </c>
      <c r="N1" s="1" t="s">
        <v>63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6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20</v>
      </c>
      <c r="M2" s="6" t="s">
        <v>20</v>
      </c>
      <c r="N2" s="6" t="s">
        <v>20</v>
      </c>
      <c r="AQ2" s="1"/>
    </row>
    <row r="3" spans="1:56" x14ac:dyDescent="0.25">
      <c r="A3" t="s">
        <v>27</v>
      </c>
      <c r="B3" s="2">
        <v>2</v>
      </c>
      <c r="C3" s="2">
        <v>0</v>
      </c>
      <c r="D3" s="2">
        <v>0</v>
      </c>
      <c r="E3" s="2">
        <v>298.14999999999998</v>
      </c>
      <c r="F3">
        <v>0</v>
      </c>
      <c r="G3">
        <v>-16.63</v>
      </c>
      <c r="H3">
        <v>2</v>
      </c>
      <c r="I3" t="s">
        <v>22</v>
      </c>
      <c r="J3" t="s">
        <v>23</v>
      </c>
      <c r="K3">
        <v>2744</v>
      </c>
    </row>
    <row r="4" spans="1:56" x14ac:dyDescent="0.25">
      <c r="A4" t="s">
        <v>28</v>
      </c>
      <c r="B4" s="2">
        <v>1</v>
      </c>
      <c r="C4" s="2">
        <v>3</v>
      </c>
      <c r="D4" s="2">
        <v>0</v>
      </c>
      <c r="E4" s="2">
        <v>298.14999999999998</v>
      </c>
      <c r="F4">
        <v>-18.380253106718484</v>
      </c>
      <c r="G4">
        <v>-19.54</v>
      </c>
      <c r="H4">
        <v>3</v>
      </c>
      <c r="I4" t="s">
        <v>22</v>
      </c>
      <c r="J4" t="s">
        <v>24</v>
      </c>
      <c r="K4">
        <v>3534</v>
      </c>
      <c r="L4">
        <v>3464</v>
      </c>
      <c r="M4">
        <v>1765</v>
      </c>
      <c r="N4">
        <v>1139</v>
      </c>
    </row>
    <row r="5" spans="1:56" x14ac:dyDescent="0.25">
      <c r="A5" t="s">
        <v>29</v>
      </c>
      <c r="B5" s="2">
        <v>0</v>
      </c>
      <c r="C5" s="2">
        <v>2</v>
      </c>
      <c r="D5" s="2">
        <v>0</v>
      </c>
      <c r="E5" s="2">
        <v>298.14999999999998</v>
      </c>
      <c r="F5">
        <v>0</v>
      </c>
      <c r="G5" s="3">
        <v>-6.77</v>
      </c>
      <c r="H5">
        <v>2</v>
      </c>
      <c r="I5" t="s">
        <v>22</v>
      </c>
      <c r="J5" t="s">
        <v>25</v>
      </c>
      <c r="K5">
        <v>4342</v>
      </c>
    </row>
    <row r="6" spans="1:56" x14ac:dyDescent="0.25">
      <c r="A6" t="s">
        <v>65</v>
      </c>
      <c r="B6" s="2">
        <v>0</v>
      </c>
      <c r="C6" s="2">
        <v>0</v>
      </c>
      <c r="D6" s="2">
        <v>1</v>
      </c>
      <c r="E6" s="2">
        <v>298.14999999999998</v>
      </c>
      <c r="F6">
        <v>0</v>
      </c>
      <c r="G6" s="3"/>
      <c r="I6" t="s">
        <v>26</v>
      </c>
    </row>
    <row r="7" spans="1:56" x14ac:dyDescent="0.25">
      <c r="B7" s="2"/>
      <c r="C7" s="2"/>
      <c r="D7" s="2"/>
      <c r="E7" s="2"/>
      <c r="F7" s="3"/>
      <c r="G7" s="3"/>
      <c r="I7"/>
    </row>
    <row r="8" spans="1:56" x14ac:dyDescent="0.25">
      <c r="B8" s="2"/>
      <c r="C8" s="2"/>
      <c r="D8" s="2"/>
      <c r="E8" s="2"/>
      <c r="F8" s="3"/>
      <c r="G8" s="3"/>
      <c r="I8"/>
    </row>
    <row r="9" spans="1:56" x14ac:dyDescent="0.25">
      <c r="B9" s="2"/>
      <c r="C9" s="2"/>
      <c r="D9" s="2"/>
      <c r="E9" s="2"/>
      <c r="F9" s="3"/>
      <c r="G9" s="3"/>
      <c r="I9"/>
    </row>
    <row r="10" spans="1:56" x14ac:dyDescent="0.25">
      <c r="B10" s="2"/>
      <c r="C10" s="2"/>
      <c r="D10" s="2"/>
      <c r="E10" s="2"/>
      <c r="F10" s="3"/>
      <c r="G10" s="3"/>
      <c r="I10"/>
    </row>
    <row r="11" spans="1:56" x14ac:dyDescent="0.25">
      <c r="B11" s="2"/>
      <c r="C11" s="2"/>
      <c r="D11" s="2"/>
      <c r="E11" s="2"/>
      <c r="F11" s="3"/>
      <c r="G11" s="3"/>
      <c r="I11"/>
    </row>
    <row r="12" spans="1:56" x14ac:dyDescent="0.25">
      <c r="B12" s="2"/>
      <c r="C12" s="2"/>
      <c r="D12" s="2"/>
      <c r="E12" s="2"/>
      <c r="F12" s="3"/>
      <c r="G12" s="3"/>
      <c r="H12" s="2"/>
    </row>
    <row r="13" spans="1:56" x14ac:dyDescent="0.25">
      <c r="B13" s="2"/>
      <c r="C13" s="2"/>
      <c r="D13" s="2"/>
      <c r="E13" s="2"/>
      <c r="F13" s="3"/>
      <c r="G13" s="3"/>
      <c r="H13" s="2"/>
    </row>
    <row r="14" spans="1:56" x14ac:dyDescent="0.25">
      <c r="B14" s="2"/>
      <c r="C14" s="2"/>
      <c r="D14" s="2"/>
      <c r="E14" s="2"/>
      <c r="F14" s="3"/>
      <c r="G14" s="3"/>
      <c r="H14" s="2"/>
    </row>
    <row r="15" spans="1:56" x14ac:dyDescent="0.25">
      <c r="B15" s="2"/>
      <c r="C15" s="2"/>
      <c r="D15" s="2"/>
      <c r="E15" s="2"/>
      <c r="F15" s="3"/>
      <c r="G15" s="3"/>
      <c r="H15" s="2"/>
    </row>
    <row r="16" spans="1:56" x14ac:dyDescent="0.25">
      <c r="B16" s="2"/>
      <c r="C16" s="2"/>
      <c r="D16" s="2"/>
      <c r="E16" s="2"/>
      <c r="F16" s="3"/>
      <c r="G16" s="3"/>
      <c r="H16" s="2"/>
    </row>
    <row r="17" spans="2:8" x14ac:dyDescent="0.25">
      <c r="B17" s="2"/>
      <c r="C17" s="2"/>
      <c r="D17" s="2"/>
      <c r="E17" s="2"/>
      <c r="F17" s="3"/>
      <c r="G17" s="3"/>
      <c r="H17" s="2"/>
    </row>
    <row r="18" spans="2:8" x14ac:dyDescent="0.25">
      <c r="B18" s="2"/>
      <c r="C18" s="2"/>
      <c r="D18" s="2"/>
      <c r="E18" s="2"/>
      <c r="F18" s="3"/>
      <c r="G18" s="3"/>
      <c r="H18" s="2"/>
    </row>
    <row r="19" spans="2:8" x14ac:dyDescent="0.25">
      <c r="B19" s="2"/>
      <c r="C19" s="2"/>
      <c r="D19" s="2"/>
      <c r="E19" s="2"/>
      <c r="F19" s="3"/>
      <c r="G19" s="3"/>
      <c r="H19" s="2"/>
    </row>
    <row r="20" spans="2:8" x14ac:dyDescent="0.25">
      <c r="B20" s="2"/>
      <c r="C20" s="2"/>
      <c r="D20" s="2"/>
      <c r="E20" s="2"/>
      <c r="F20" s="3"/>
      <c r="G20" s="3"/>
      <c r="H20" s="2"/>
    </row>
    <row r="21" spans="2:8" x14ac:dyDescent="0.25">
      <c r="B21" s="2"/>
      <c r="C21" s="2"/>
      <c r="D21" s="2"/>
      <c r="E21" s="2"/>
      <c r="F21" s="3"/>
      <c r="G21" s="3"/>
      <c r="H21" s="2"/>
    </row>
    <row r="22" spans="2:8" x14ac:dyDescent="0.25">
      <c r="B22" s="2"/>
      <c r="C22" s="2"/>
      <c r="D22" s="2"/>
      <c r="E22" s="2"/>
      <c r="F22" s="3"/>
      <c r="G22" s="3"/>
      <c r="H22" s="2"/>
    </row>
    <row r="23" spans="2:8" x14ac:dyDescent="0.25">
      <c r="B23" s="2"/>
      <c r="C23" s="2"/>
      <c r="D23" s="2"/>
      <c r="E23" s="2"/>
      <c r="F23" s="3"/>
      <c r="G23" s="3"/>
      <c r="H23" s="2"/>
    </row>
    <row r="24" spans="2:8" x14ac:dyDescent="0.25">
      <c r="B24" s="2"/>
      <c r="C24" s="2"/>
      <c r="D24" s="2"/>
      <c r="E24" s="2"/>
      <c r="F24" s="3"/>
      <c r="G24" s="3"/>
      <c r="H24" s="2"/>
    </row>
    <row r="25" spans="2:8" x14ac:dyDescent="0.25">
      <c r="B25" s="2"/>
      <c r="C25" s="2"/>
      <c r="D25" s="2"/>
      <c r="E25" s="2"/>
      <c r="F25" s="3"/>
      <c r="G25" s="3"/>
      <c r="H25" s="2"/>
    </row>
    <row r="26" spans="2:8" x14ac:dyDescent="0.25">
      <c r="B26" s="2"/>
      <c r="C26" s="2"/>
      <c r="D26" s="2"/>
      <c r="E26" s="2"/>
      <c r="F26" s="3"/>
      <c r="G26" s="3"/>
      <c r="H26" s="2"/>
    </row>
    <row r="27" spans="2:8" x14ac:dyDescent="0.25">
      <c r="B27" s="2"/>
      <c r="C27" s="2"/>
      <c r="D27" s="2"/>
      <c r="E27" s="2"/>
      <c r="F27" s="3"/>
      <c r="G27" s="3"/>
      <c r="H27" s="2"/>
    </row>
    <row r="28" spans="2:8" x14ac:dyDescent="0.25">
      <c r="B28" s="2"/>
      <c r="C28" s="2"/>
      <c r="D28" s="2"/>
      <c r="E28" s="2"/>
      <c r="F28" s="3"/>
      <c r="G28" s="3"/>
      <c r="H28" s="2"/>
    </row>
    <row r="29" spans="2:8" x14ac:dyDescent="0.25">
      <c r="B29" s="2"/>
      <c r="C29" s="2"/>
      <c r="D29" s="2"/>
      <c r="E29" s="2"/>
      <c r="F29" s="3"/>
      <c r="G29" s="3"/>
      <c r="H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8" sqref="D18"/>
    </sheetView>
  </sheetViews>
  <sheetFormatPr defaultRowHeight="15" x14ac:dyDescent="0.25"/>
  <cols>
    <col min="1" max="1" width="10.5703125" customWidth="1"/>
    <col min="2" max="2" width="11.5703125" bestFit="1" customWidth="1"/>
    <col min="3" max="3" width="11.7109375" bestFit="1" customWidth="1"/>
    <col min="4" max="4" width="11.7109375" customWidth="1"/>
    <col min="6" max="6" width="16" bestFit="1" customWidth="1"/>
    <col min="7" max="8" width="16" customWidth="1"/>
    <col min="9" max="9" width="15.42578125" bestFit="1" customWidth="1"/>
    <col min="60" max="60" width="13.5703125" bestFit="1" customWidth="1"/>
  </cols>
  <sheetData>
    <row r="1" spans="1:70" x14ac:dyDescent="0.25">
      <c r="A1" s="1" t="s">
        <v>1</v>
      </c>
      <c r="B1" s="1" t="s">
        <v>7</v>
      </c>
      <c r="C1" s="1" t="s">
        <v>5</v>
      </c>
      <c r="D1" s="1" t="s">
        <v>64</v>
      </c>
      <c r="E1" s="1" t="s">
        <v>2</v>
      </c>
      <c r="F1" s="1" t="s">
        <v>6</v>
      </c>
      <c r="G1" s="1" t="s">
        <v>10</v>
      </c>
      <c r="H1" s="1" t="s">
        <v>11</v>
      </c>
      <c r="I1" s="1" t="s">
        <v>3</v>
      </c>
      <c r="J1" s="1" t="s">
        <v>63</v>
      </c>
      <c r="K1" s="1" t="s">
        <v>63</v>
      </c>
      <c r="L1" s="1" t="s">
        <v>63</v>
      </c>
      <c r="M1" s="1" t="s">
        <v>63</v>
      </c>
      <c r="N1" s="1" t="s">
        <v>63</v>
      </c>
      <c r="O1" s="1" t="s">
        <v>63</v>
      </c>
      <c r="P1" s="1" t="s">
        <v>63</v>
      </c>
      <c r="Q1" s="1" t="s">
        <v>63</v>
      </c>
      <c r="R1" s="1" t="s">
        <v>63</v>
      </c>
      <c r="S1" s="1" t="s">
        <v>63</v>
      </c>
      <c r="T1" s="1" t="s">
        <v>63</v>
      </c>
      <c r="U1" s="1" t="s">
        <v>63</v>
      </c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31.5" customHeight="1" x14ac:dyDescent="0.25">
      <c r="A2" s="6" t="s">
        <v>12</v>
      </c>
      <c r="B2" s="6" t="s">
        <v>13</v>
      </c>
      <c r="C2" s="6" t="s">
        <v>13</v>
      </c>
      <c r="D2" s="6" t="s">
        <v>13</v>
      </c>
      <c r="E2" s="7" t="s">
        <v>61</v>
      </c>
      <c r="F2" s="6" t="s">
        <v>62</v>
      </c>
      <c r="G2" s="6" t="s">
        <v>17</v>
      </c>
      <c r="H2" s="6" t="s">
        <v>19</v>
      </c>
      <c r="I2" s="6" t="s">
        <v>16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20</v>
      </c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t="s">
        <v>27</v>
      </c>
      <c r="B3">
        <v>2</v>
      </c>
      <c r="C3">
        <v>0</v>
      </c>
      <c r="D3">
        <v>0</v>
      </c>
      <c r="E3" t="s">
        <v>21</v>
      </c>
      <c r="F3" t="s">
        <v>22</v>
      </c>
      <c r="G3">
        <v>2</v>
      </c>
      <c r="H3" t="s">
        <v>23</v>
      </c>
      <c r="I3" s="4">
        <v>-16.63</v>
      </c>
      <c r="J3" s="4">
        <v>2744</v>
      </c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t="s">
        <v>28</v>
      </c>
      <c r="B4">
        <v>1</v>
      </c>
      <c r="C4">
        <v>3</v>
      </c>
      <c r="D4">
        <v>0</v>
      </c>
      <c r="E4" t="s">
        <v>21</v>
      </c>
      <c r="F4" t="s">
        <v>22</v>
      </c>
      <c r="G4">
        <v>3</v>
      </c>
      <c r="H4" t="s">
        <v>24</v>
      </c>
      <c r="I4" s="4">
        <v>-19.54</v>
      </c>
      <c r="J4" s="4">
        <v>3534</v>
      </c>
      <c r="K4" s="4">
        <v>3464</v>
      </c>
      <c r="L4" s="4">
        <v>1765</v>
      </c>
      <c r="M4" s="4">
        <v>1139</v>
      </c>
      <c r="N4" s="5"/>
      <c r="O4" s="5"/>
      <c r="P4" s="5"/>
      <c r="Q4" s="5"/>
      <c r="R4" s="5"/>
      <c r="S4" s="5"/>
      <c r="T4" s="5"/>
      <c r="U4" s="5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t="s">
        <v>29</v>
      </c>
      <c r="B5">
        <v>0</v>
      </c>
      <c r="C5">
        <v>2</v>
      </c>
      <c r="D5">
        <v>0</v>
      </c>
      <c r="E5" t="s">
        <v>21</v>
      </c>
      <c r="F5" t="s">
        <v>22</v>
      </c>
      <c r="G5">
        <v>2</v>
      </c>
      <c r="H5" t="s">
        <v>25</v>
      </c>
      <c r="I5" s="4">
        <v>-6.77</v>
      </c>
      <c r="J5" s="4">
        <v>4342</v>
      </c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t="s">
        <v>30</v>
      </c>
      <c r="B6">
        <v>2</v>
      </c>
      <c r="C6">
        <v>0</v>
      </c>
      <c r="D6">
        <v>0</v>
      </c>
      <c r="E6" t="s">
        <v>0</v>
      </c>
      <c r="F6" t="s">
        <v>4</v>
      </c>
      <c r="I6" s="4">
        <v>-17.239999999999952</v>
      </c>
      <c r="J6" s="4">
        <v>2197.19</v>
      </c>
      <c r="K6" s="4">
        <v>360.41500000000002</v>
      </c>
      <c r="L6" s="4">
        <v>347.34300000000002</v>
      </c>
      <c r="M6" s="4">
        <v>335.67399999999998</v>
      </c>
      <c r="N6" s="4">
        <v>62.076000000000001</v>
      </c>
      <c r="O6" s="4">
        <v>32.179400000000001</v>
      </c>
      <c r="P6" s="4"/>
      <c r="Q6" s="4"/>
      <c r="R6" s="4"/>
      <c r="S6" s="4"/>
      <c r="T6" s="4"/>
      <c r="U6" s="4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t="s">
        <v>31</v>
      </c>
      <c r="B7">
        <v>1</v>
      </c>
      <c r="C7">
        <v>0</v>
      </c>
      <c r="D7">
        <v>0</v>
      </c>
      <c r="E7" t="s">
        <v>0</v>
      </c>
      <c r="F7" t="s">
        <v>4</v>
      </c>
      <c r="I7" s="4">
        <v>-9.339999999999975</v>
      </c>
      <c r="J7" s="4">
        <v>549.10500000000002</v>
      </c>
      <c r="K7" s="4">
        <v>538.55999999999995</v>
      </c>
      <c r="L7" s="4">
        <v>504.32299999999998</v>
      </c>
      <c r="M7" s="4">
        <v>475.80500000000001</v>
      </c>
      <c r="N7" s="4">
        <v>459.08100000000002</v>
      </c>
      <c r="O7" s="4">
        <v>410.01799999999997</v>
      </c>
      <c r="P7" s="4"/>
      <c r="Q7" s="4"/>
      <c r="R7" s="4"/>
      <c r="S7" s="4"/>
      <c r="T7" s="4"/>
      <c r="U7" s="4"/>
      <c r="V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t="s">
        <v>32</v>
      </c>
      <c r="B8">
        <v>0</v>
      </c>
      <c r="C8">
        <v>1</v>
      </c>
      <c r="D8">
        <v>0</v>
      </c>
      <c r="E8" t="s">
        <v>0</v>
      </c>
      <c r="F8" t="s">
        <v>4</v>
      </c>
      <c r="I8" s="4">
        <v>-4</v>
      </c>
      <c r="J8" s="4">
        <v>1003.51</v>
      </c>
      <c r="K8" s="4">
        <v>625.54999999999995</v>
      </c>
      <c r="L8" s="4">
        <v>616.29</v>
      </c>
      <c r="M8" s="4"/>
      <c r="N8" s="4"/>
      <c r="O8" s="4"/>
      <c r="P8" s="4"/>
      <c r="Q8" s="4"/>
      <c r="R8" s="4"/>
      <c r="S8" s="4"/>
      <c r="T8" s="4"/>
      <c r="U8" s="4"/>
      <c r="V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t="s">
        <v>33</v>
      </c>
      <c r="B9">
        <v>1</v>
      </c>
      <c r="C9">
        <v>3</v>
      </c>
      <c r="D9">
        <v>0</v>
      </c>
      <c r="E9" t="s">
        <v>0</v>
      </c>
      <c r="F9" t="s">
        <v>4</v>
      </c>
      <c r="I9" s="4">
        <v>-20.42999999999995</v>
      </c>
      <c r="J9" s="4">
        <v>3491.0891299999998</v>
      </c>
      <c r="K9" s="4">
        <v>3488.8194899999999</v>
      </c>
      <c r="L9" s="4">
        <v>3364.5232299999998</v>
      </c>
      <c r="M9" s="4">
        <v>1583.5157099999999</v>
      </c>
      <c r="N9" s="4">
        <v>1582.0703000000001</v>
      </c>
      <c r="O9" s="4">
        <v>1124.22477</v>
      </c>
      <c r="P9" s="4">
        <v>570.21231</v>
      </c>
      <c r="Q9" s="4">
        <v>567.22147099999995</v>
      </c>
      <c r="R9" s="4">
        <v>333.08962400000001</v>
      </c>
      <c r="S9" s="4">
        <v>122.859345</v>
      </c>
      <c r="T9" s="4">
        <v>83.828554999999994</v>
      </c>
      <c r="U9" s="4">
        <v>70.625114999999994</v>
      </c>
      <c r="V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t="s">
        <v>34</v>
      </c>
      <c r="B10">
        <v>1</v>
      </c>
      <c r="C10">
        <v>2</v>
      </c>
      <c r="D10">
        <v>0</v>
      </c>
      <c r="E10" t="s">
        <v>0</v>
      </c>
      <c r="F10" t="s">
        <v>4</v>
      </c>
      <c r="I10" s="4">
        <v>-16.589999999999975</v>
      </c>
      <c r="J10" s="4">
        <v>3469.3003399999998</v>
      </c>
      <c r="K10" s="4">
        <v>3381.05197</v>
      </c>
      <c r="L10" s="4">
        <v>1503.01629</v>
      </c>
      <c r="M10" s="4">
        <v>698.86880399999995</v>
      </c>
      <c r="N10" s="4">
        <v>625.59609399999999</v>
      </c>
      <c r="O10" s="4">
        <v>615.93978300000003</v>
      </c>
      <c r="P10" s="4">
        <v>475.130224</v>
      </c>
      <c r="Q10" s="4">
        <v>298.12000999999998</v>
      </c>
      <c r="R10" s="4">
        <v>153.25013899999999</v>
      </c>
      <c r="S10" s="4"/>
      <c r="T10" s="4"/>
      <c r="U10" s="4"/>
      <c r="V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t="s">
        <v>35</v>
      </c>
      <c r="B11">
        <v>1</v>
      </c>
      <c r="C11">
        <v>1</v>
      </c>
      <c r="D11">
        <v>0</v>
      </c>
      <c r="E11" t="s">
        <v>0</v>
      </c>
      <c r="F11" t="s">
        <v>4</v>
      </c>
      <c r="I11" s="4">
        <v>-13.20999999999998</v>
      </c>
      <c r="J11" s="4">
        <v>3403.12878</v>
      </c>
      <c r="K11" s="4">
        <v>718.17758800000001</v>
      </c>
      <c r="L11" s="4">
        <v>710.58051999999998</v>
      </c>
      <c r="M11" s="4">
        <v>528.52565900000002</v>
      </c>
      <c r="N11" s="4">
        <v>415.19586900000002</v>
      </c>
      <c r="O11" s="4">
        <v>410.13079699999997</v>
      </c>
      <c r="P11" s="4"/>
      <c r="Q11" s="4"/>
      <c r="R11" s="4"/>
      <c r="S11" s="4"/>
      <c r="T11" s="4"/>
      <c r="U11" s="4"/>
      <c r="V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25">
      <c r="A12" t="s">
        <v>36</v>
      </c>
      <c r="B12">
        <v>1</v>
      </c>
      <c r="C12">
        <v>3</v>
      </c>
      <c r="D12">
        <v>0</v>
      </c>
      <c r="E12" t="s">
        <v>0</v>
      </c>
      <c r="F12" t="s">
        <v>4</v>
      </c>
      <c r="I12" s="4">
        <f>I9+1.19</f>
        <v>-19.239999999999949</v>
      </c>
      <c r="J12" s="4">
        <v>3453.4106299999999</v>
      </c>
      <c r="K12" s="4">
        <v>3355.6699199999998</v>
      </c>
      <c r="L12" s="4">
        <v>1723.84977</v>
      </c>
      <c r="M12" s="4">
        <v>1487.9548400000001</v>
      </c>
      <c r="N12" s="4">
        <v>959.15072299999997</v>
      </c>
      <c r="O12" s="4">
        <v>888.94619799999998</v>
      </c>
      <c r="P12" s="4">
        <v>594.08943899999997</v>
      </c>
      <c r="Q12" s="4">
        <v>428.43113599999998</v>
      </c>
      <c r="R12" s="4">
        <v>227.032386</v>
      </c>
      <c r="S12" s="4">
        <v>206.046727</v>
      </c>
      <c r="T12" s="4">
        <v>142.13585599999999</v>
      </c>
      <c r="U12" s="4"/>
      <c r="V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t="s">
        <v>37</v>
      </c>
      <c r="B13">
        <v>1</v>
      </c>
      <c r="C13">
        <v>2</v>
      </c>
      <c r="D13">
        <v>0</v>
      </c>
      <c r="E13" t="s">
        <v>0</v>
      </c>
      <c r="F13" t="s">
        <v>4</v>
      </c>
      <c r="I13" s="4">
        <f>I10+0.72</f>
        <v>-15.869999999999974</v>
      </c>
      <c r="J13" s="4">
        <v>3426.4448400000001</v>
      </c>
      <c r="K13" s="4">
        <v>1293.72327</v>
      </c>
      <c r="L13" s="4">
        <v>922.83076800000003</v>
      </c>
      <c r="M13" s="4">
        <v>660.96659799999998</v>
      </c>
      <c r="N13" s="4">
        <v>525.59512400000006</v>
      </c>
      <c r="O13" s="4">
        <v>496.83726300000001</v>
      </c>
      <c r="P13" s="4">
        <v>330.67445900000001</v>
      </c>
      <c r="Q13" s="4">
        <v>290.27800500000001</v>
      </c>
      <c r="R13" s="4"/>
      <c r="S13" s="4"/>
      <c r="T13" s="4"/>
      <c r="U13" s="4"/>
      <c r="V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t="s">
        <v>38</v>
      </c>
      <c r="B14">
        <v>1</v>
      </c>
      <c r="C14">
        <v>1</v>
      </c>
      <c r="D14">
        <v>0</v>
      </c>
      <c r="E14" t="s">
        <v>0</v>
      </c>
      <c r="F14" t="s">
        <v>4</v>
      </c>
      <c r="I14" s="4">
        <f>I11+1.28</f>
        <v>-11.92999999999998</v>
      </c>
      <c r="J14" s="4">
        <v>1201.6048699999999</v>
      </c>
      <c r="K14" s="4">
        <v>491.566416</v>
      </c>
      <c r="L14" s="4">
        <v>462.01550200000003</v>
      </c>
      <c r="M14" s="4">
        <v>402.15890400000001</v>
      </c>
      <c r="N14" s="4">
        <v>242.13872599999999</v>
      </c>
      <c r="O14" s="4"/>
      <c r="P14" s="4"/>
      <c r="Q14" s="4"/>
      <c r="R14" s="4"/>
      <c r="S14" s="4"/>
      <c r="T14" s="4"/>
      <c r="U14" s="4"/>
      <c r="V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t="s">
        <v>39</v>
      </c>
      <c r="B15">
        <v>2</v>
      </c>
      <c r="C15">
        <v>0</v>
      </c>
      <c r="D15">
        <v>0</v>
      </c>
      <c r="E15" t="s">
        <v>0</v>
      </c>
      <c r="F15" t="s">
        <v>4</v>
      </c>
      <c r="I15" s="4">
        <f>I6+2.57</f>
        <v>-14.669999999999952</v>
      </c>
      <c r="J15" s="4">
        <v>485.61399999999998</v>
      </c>
      <c r="K15" s="4">
        <v>392.97699999999998</v>
      </c>
      <c r="L15" s="4">
        <v>386.18599999999998</v>
      </c>
      <c r="M15" s="4">
        <v>280.94299999999998</v>
      </c>
      <c r="N15" s="4">
        <v>168.43100000000001</v>
      </c>
      <c r="O15" s="4"/>
      <c r="P15" s="4"/>
      <c r="Q15" s="4"/>
      <c r="R15" s="4"/>
      <c r="S15" s="4"/>
      <c r="T15" s="4"/>
      <c r="U15" s="4"/>
      <c r="V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70" x14ac:dyDescent="0.25">
      <c r="A16" t="s">
        <v>55</v>
      </c>
      <c r="B16">
        <v>0</v>
      </c>
      <c r="C16">
        <v>0</v>
      </c>
      <c r="D16">
        <v>1</v>
      </c>
      <c r="E16" t="s">
        <v>0</v>
      </c>
      <c r="F16" t="s">
        <v>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t="s">
        <v>54</v>
      </c>
      <c r="B17">
        <v>0</v>
      </c>
      <c r="C17">
        <v>0</v>
      </c>
      <c r="D17">
        <v>1</v>
      </c>
      <c r="E17" t="s">
        <v>0</v>
      </c>
      <c r="F17" t="s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E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E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E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E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5">
      <c r="E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5">
      <c r="E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5">
      <c r="E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E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E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5">
      <c r="E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25">
      <c r="E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E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E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E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E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5:70" x14ac:dyDescent="0.25">
      <c r="E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5:70" x14ac:dyDescent="0.25">
      <c r="E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5:70" x14ac:dyDescent="0.25">
      <c r="E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5:70" x14ac:dyDescent="0.25">
      <c r="E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5:70" x14ac:dyDescent="0.25">
      <c r="E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5:70" x14ac:dyDescent="0.25">
      <c r="E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5:70" x14ac:dyDescent="0.25">
      <c r="E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5:70" x14ac:dyDescent="0.25">
      <c r="E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5:70" x14ac:dyDescent="0.25">
      <c r="E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5:70" x14ac:dyDescent="0.25">
      <c r="E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5:70" x14ac:dyDescent="0.25">
      <c r="E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5:70" x14ac:dyDescent="0.25">
      <c r="E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5:70" x14ac:dyDescent="0.25">
      <c r="E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5:70" x14ac:dyDescent="0.25">
      <c r="E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5:70" x14ac:dyDescent="0.25">
      <c r="E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5:70" x14ac:dyDescent="0.25">
      <c r="E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5:70" x14ac:dyDescent="0.25">
      <c r="E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5:70" x14ac:dyDescent="0.25">
      <c r="E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5:70" x14ac:dyDescent="0.25">
      <c r="E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5:70" x14ac:dyDescent="0.25">
      <c r="E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5:70" x14ac:dyDescent="0.25">
      <c r="E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5:70" x14ac:dyDescent="0.25">
      <c r="E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5:70" x14ac:dyDescent="0.25">
      <c r="E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5:70" x14ac:dyDescent="0.25">
      <c r="E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5:70" x14ac:dyDescent="0.25">
      <c r="E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5:70" x14ac:dyDescent="0.25">
      <c r="E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5:70" x14ac:dyDescent="0.25">
      <c r="E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5:70" x14ac:dyDescent="0.25">
      <c r="E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E3A2-FDBB-4648-8333-2A8A81886E9C}">
  <dimension ref="A1:B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47.140625" bestFit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6" t="s">
        <v>42</v>
      </c>
      <c r="B2" s="6" t="s">
        <v>43</v>
      </c>
    </row>
    <row r="3" spans="1:2" x14ac:dyDescent="0.25">
      <c r="A3" t="s">
        <v>51</v>
      </c>
      <c r="B3" t="b">
        <v>1</v>
      </c>
    </row>
    <row r="4" spans="1:2" x14ac:dyDescent="0.25">
      <c r="A4" t="s">
        <v>52</v>
      </c>
      <c r="B4" t="b">
        <v>1</v>
      </c>
    </row>
    <row r="5" spans="1:2" x14ac:dyDescent="0.25">
      <c r="A5" t="s">
        <v>53</v>
      </c>
      <c r="B5" t="b">
        <v>1</v>
      </c>
    </row>
    <row r="6" spans="1:2" x14ac:dyDescent="0.25">
      <c r="A6" t="s">
        <v>56</v>
      </c>
      <c r="B6" t="b">
        <v>0</v>
      </c>
    </row>
    <row r="7" spans="1:2" x14ac:dyDescent="0.25">
      <c r="A7" t="s">
        <v>57</v>
      </c>
      <c r="B7" t="b">
        <v>0</v>
      </c>
    </row>
    <row r="8" spans="1:2" x14ac:dyDescent="0.25">
      <c r="A8" t="s">
        <v>58</v>
      </c>
      <c r="B8" t="b">
        <v>0</v>
      </c>
    </row>
    <row r="9" spans="1:2" x14ac:dyDescent="0.25">
      <c r="A9" t="s">
        <v>59</v>
      </c>
      <c r="B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cat_sites</vt:lpstr>
      <vt:lpstr>refs</vt:lpstr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Lym</cp:lastModifiedBy>
  <dcterms:created xsi:type="dcterms:W3CDTF">2018-07-26T21:06:57Z</dcterms:created>
  <dcterms:modified xsi:type="dcterms:W3CDTF">2019-12-05T21:51:26Z</dcterms:modified>
</cp:coreProperties>
</file>