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B412 - Analytics Using Business Decision Making\Semester 1\Computer Application Involving Analytics CRN - 52381\Week 7\"/>
    </mc:Choice>
  </mc:AlternateContent>
  <bookViews>
    <workbookView xWindow="0" yWindow="0" windowWidth="17256" windowHeight="5928" activeTab="3"/>
  </bookViews>
  <sheets>
    <sheet name="Trendline Chart" sheetId="21" r:id="rId1"/>
    <sheet name="6-Year Sales Figures" sheetId="20" r:id="rId2"/>
    <sheet name="Sales PivotChart" sheetId="25" r:id="rId3"/>
    <sheet name="Sales Pivot Table" sheetId="23" r:id="rId4"/>
    <sheet name="Slicers" sheetId="26" r:id="rId5"/>
    <sheet name="Sales Analysis Figures" sheetId="19" r:id="rId6"/>
  </sheets>
  <definedNames>
    <definedName name="_xlcn.WorksheetConnection_SalesAnalysisFiguresA2G321" hidden="1">'Sales Analysis Figures'!$A$2:$G$32</definedName>
    <definedName name="Slicer_Region">#N/A</definedName>
    <definedName name="Slicer_Revenue_Venue">#N/A</definedName>
    <definedName name="Slicer_Service_Type">#N/A</definedName>
  </definedNames>
  <calcPr calcId="152511"/>
  <pivotCaches>
    <pivotCache cacheId="185" r:id="rId7"/>
    <pivotCache cacheId="19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cc6aba47-e822-45f3-8f54-065f503fdc41" name="Range" connection="WorksheetConnection_Sales Analysis Figures!$A$2:$G$32"/>
        </x15:modelTables>
      </x15:dataModel>
    </ext>
  </extLst>
</workbook>
</file>

<file path=xl/calcChain.xml><?xml version="1.0" encoding="utf-8"?>
<calcChain xmlns="http://schemas.openxmlformats.org/spreadsheetml/2006/main">
  <c r="G5" i="20" l="1"/>
  <c r="F5" i="20"/>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 Analysis Figures!$A$2:$G$32" type="102" refreshedVersion="5" minRefreshableVersion="5">
    <extLst>
      <ext xmlns:x15="http://schemas.microsoft.com/office/spreadsheetml/2010/11/main" uri="{DE250136-89BD-433C-8126-D09CA5730AF9}">
        <x15:connection id="Range-cc6aba47-e822-45f3-8f54-065f503fdc41" autoDelete="1">
          <x15:rangePr sourceName="_xlcn.WorksheetConnection_SalesAnalysisFiguresA2G321"/>
        </x15:connection>
      </ext>
    </extLst>
  </connection>
</connections>
</file>

<file path=xl/sharedStrings.xml><?xml version="1.0" encoding="utf-8"?>
<sst xmlns="http://schemas.openxmlformats.org/spreadsheetml/2006/main" count="155" uniqueCount="34">
  <si>
    <t>Total Sales</t>
  </si>
  <si>
    <t>Online</t>
  </si>
  <si>
    <t>Other venues</t>
  </si>
  <si>
    <t>Sales Data, 2012 - 2017</t>
  </si>
  <si>
    <t>LinkMe ISP Sales Analysis</t>
  </si>
  <si>
    <t>Region</t>
  </si>
  <si>
    <t>Revenue Venue</t>
  </si>
  <si>
    <t>Service Type</t>
  </si>
  <si>
    <t>New Service Startups 2016</t>
  </si>
  <si>
    <t>New Service Startups 2017</t>
  </si>
  <si>
    <t>2016 Revenue</t>
  </si>
  <si>
    <t>2017 Revenue</t>
  </si>
  <si>
    <t>City</t>
  </si>
  <si>
    <t>Basic</t>
  </si>
  <si>
    <t>Suburban</t>
  </si>
  <si>
    <t>Rural</t>
  </si>
  <si>
    <t>Basic Plus</t>
  </si>
  <si>
    <t>Hi-Speed</t>
  </si>
  <si>
    <t>Deluxe 150</t>
  </si>
  <si>
    <t>T3</t>
  </si>
  <si>
    <t>LinkMe ISP</t>
  </si>
  <si>
    <t>Row Labels</t>
  </si>
  <si>
    <t>Grand Total</t>
  </si>
  <si>
    <t>2016 Total Revenue</t>
  </si>
  <si>
    <t>2017 Total Revenue</t>
  </si>
  <si>
    <t>City Total</t>
  </si>
  <si>
    <t>Rural Total</t>
  </si>
  <si>
    <t>Suburban Total</t>
  </si>
  <si>
    <t xml:space="preserve">LinkMe ISP Sales  Report </t>
  </si>
  <si>
    <t>2016 and 2017</t>
  </si>
  <si>
    <t>Average Startup, 2016 and 2017.</t>
  </si>
  <si>
    <t xml:space="preserve">Average 2016 Startup1 </t>
  </si>
  <si>
    <t>Average 2017 Startup1</t>
  </si>
  <si>
    <t>NISARG BHATT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</si>
</sst>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00;[Red]&quot;₹&quot;\ #,##0.00"/>
    <numFmt numFmtId="165" formatCode="&quot;₹&quot;\ #,##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b/>
      <sz val="10"/>
      <color theme="1"/>
      <name val="Calibri"/>
      <family val="2"/>
      <scheme val="minor"/>
    </font>
    <font>
      <sz val="12"/>
      <color theme="1"/>
      <name val="Calibri Light"/>
      <family val="2"/>
      <scheme val="major"/>
    </font>
    <font>
      <sz val="12"/>
      <color theme="1"/>
      <name val="Calibri"/>
      <family val="2"/>
      <scheme val="minor"/>
    </font>
    <font>
      <sz val="11"/>
      <color theme="0"/>
      <name val="Calibri"/>
      <family val="2"/>
      <scheme val="minor"/>
    </font>
    <font>
      <b/>
      <sz val="14"/>
      <color theme="1"/>
      <name val="Calibri"/>
      <family val="2"/>
      <scheme val="minor"/>
    </font>
    <font>
      <b/>
      <sz val="14"/>
      <color theme="4"/>
      <name val="Calibri"/>
      <family val="2"/>
      <scheme val="minor"/>
    </font>
    <font>
      <sz val="11"/>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applyAlignment="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5"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4" fontId="6" fillId="0" borderId="0" xfId="0" applyNumberFormat="1" applyFont="1"/>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65" fontId="0" fillId="0" borderId="0" xfId="0" applyNumberFormat="1"/>
    <xf numFmtId="0" fontId="0" fillId="0" borderId="0" xfId="0" applyAlignment="1">
      <alignment wrapText="1"/>
    </xf>
    <xf numFmtId="165" fontId="5" fillId="0" borderId="0" xfId="0" applyNumberFormat="1" applyFont="1"/>
  </cellXfs>
  <cellStyles count="1">
    <cellStyle name="Normal" xfId="0" builtinId="0"/>
  </cellStyles>
  <dxfs count="120">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alignment wrapText="1" readingOrder="0"/>
    </dxf>
    <dxf>
      <font>
        <sz val="12"/>
      </font>
    </dxf>
    <dxf>
      <font>
        <sz val="12"/>
      </font>
    </dxf>
    <dxf>
      <font>
        <sz val="12"/>
      </font>
    </dxf>
    <dxf>
      <font>
        <sz val="12"/>
      </font>
    </dxf>
    <dxf>
      <font>
        <sz val="12"/>
      </font>
    </dxf>
    <dxf>
      <font>
        <sz val="12"/>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chartsheet" Target="chartsheets/sheet2.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powerPivotData" Target="model/item.data"/><Relationship Id="rId1" Type="http://schemas.openxmlformats.org/officeDocument/2006/relationships/chartsheet" Target="chartsheets/sheet1.xml"/><Relationship Id="rId6" Type="http://schemas.openxmlformats.org/officeDocument/2006/relationships/worksheet" Target="worksheets/sheet4.xml"/><Relationship Id="rId11" Type="http://schemas.microsoft.com/office/2007/relationships/slicerCache" Target="slicerCaches/slicerCache3.xml"/><Relationship Id="rId5" Type="http://schemas.openxmlformats.org/officeDocument/2006/relationships/worksheet" Target="worksheets/sheet3.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2.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LinkMe ISP Sales 2012 – 2017</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'6-Year Sales Figures'!$A$5</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12"/>
              <c:spPr>
                <a:solidFill>
                  <a:srgbClr val="FF0000"/>
                </a:solidFill>
                <a:ln w="9525">
                  <a:solidFill>
                    <a:schemeClr val="accent1"/>
                  </a:solidFill>
                </a:ln>
                <a:effectLst/>
              </c:spPr>
            </c:marker>
            <c:bubble3D val="0"/>
          </c:dPt>
          <c:trendline>
            <c:spPr>
              <a:ln w="19050" cap="rnd">
                <a:solidFill>
                  <a:schemeClr val="accent1"/>
                </a:solidFill>
                <a:prstDash val="sysDot"/>
              </a:ln>
              <a:effectLst/>
            </c:spPr>
            <c:trendlineType val="linear"/>
            <c:forward val="2"/>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'6-Year Sales Figures'!$B$4:$G$4</c:f>
              <c:numCache>
                <c:formatCode>General</c:formatCode>
                <c:ptCount val="6"/>
                <c:pt idx="0">
                  <c:v>2012</c:v>
                </c:pt>
                <c:pt idx="1">
                  <c:v>2013</c:v>
                </c:pt>
                <c:pt idx="2">
                  <c:v>2014</c:v>
                </c:pt>
                <c:pt idx="3">
                  <c:v>2015</c:v>
                </c:pt>
                <c:pt idx="4">
                  <c:v>2016</c:v>
                </c:pt>
                <c:pt idx="5">
                  <c:v>2017</c:v>
                </c:pt>
              </c:numCache>
            </c:numRef>
          </c:cat>
          <c:val>
            <c:numRef>
              <c:f>'6-Year Sales Figures'!$B$5:$G$5</c:f>
              <c:numCache>
                <c:formatCode>General</c:formatCode>
                <c:ptCount val="6"/>
                <c:pt idx="0">
                  <c:v>131404</c:v>
                </c:pt>
                <c:pt idx="1">
                  <c:v>139886</c:v>
                </c:pt>
                <c:pt idx="2">
                  <c:v>294912</c:v>
                </c:pt>
                <c:pt idx="3">
                  <c:v>274895</c:v>
                </c:pt>
                <c:pt idx="4">
                  <c:v>290165</c:v>
                </c:pt>
                <c:pt idx="5">
                  <c:v>302099</c:v>
                </c:pt>
              </c:numCache>
            </c:numRef>
          </c:val>
          <c:smooth val="0"/>
        </c:ser>
        <c:dLbls>
          <c:showLegendKey val="0"/>
          <c:showVal val="0"/>
          <c:showCatName val="0"/>
          <c:showSerName val="0"/>
          <c:showPercent val="0"/>
          <c:showBubbleSize val="0"/>
        </c:dLbls>
        <c:marker val="1"/>
        <c:smooth val="0"/>
        <c:axId val="374344104"/>
        <c:axId val="374340968"/>
      </c:lineChart>
      <c:catAx>
        <c:axId val="37434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40968"/>
        <c:crosses val="autoZero"/>
        <c:auto val="1"/>
        <c:lblAlgn val="ctr"/>
        <c:lblOffset val="100"/>
        <c:noMultiLvlLbl val="0"/>
      </c:catAx>
      <c:valAx>
        <c:axId val="37434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44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[Nisarg Bhatt_Class 7.xlsx]Sales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LinkMe</a:t>
            </a:r>
          </a:p>
          <a:p>
            <a:pPr>
              <a:defRPr/>
            </a:pPr>
            <a:r>
              <a:rPr lang="en-IN"/>
              <a:t>Total</a:t>
            </a:r>
            <a:r>
              <a:rPr lang="en-IN" baseline="0"/>
              <a:t> Revenue by  Region and Service Type </a:t>
            </a:r>
          </a:p>
          <a:p>
            <a:pPr>
              <a:defRPr/>
            </a:pPr>
            <a:r>
              <a:rPr lang="en-IN" baseline="0"/>
              <a:t>2016 and 2017</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sideWall>
    <c:backWall>
      <c:thickness val="0"/>
      <c:spPr>
        <a:noFill/>
        <a:ln>
          <a:noFill/>
        </a:ln>
        <a:effectLst/>
        <a:sp3d/>
      </c:spPr>
    </c:backWall>
    <c:plotArea>
      <c:layout/>
      <c:bar3DChart>
        <c:barDir val="col"/>
        <c:grouping val="clustered"/>
        <c:varyColors val="0"/>
        <c:ser>
          <c:idx val="0"/>
          <c:order val="0"/>
          <c:tx>
            <c:strRef>
              <c:f>'Sales Pivot Table'!$C$5</c:f>
              <c:strCache>
                <c:ptCount val="1"/>
                <c:pt idx="0">
                  <c:v>2016 Total Revenue</c:v>
                </c:pt>
              </c:strCache>
            </c:strRef>
          </c:tx>
          <c:spPr>
            <a:solidFill>
              <a:schemeClr val="accent1"/>
            </a:solidFill>
            <a:ln>
              <a:noFill/>
            </a:ln>
            <a:effectLst/>
            <a:sp3d/>
          </c:spPr>
          <c:invertIfNegative val="0"/>
          <c:cat>
            <c:multiLvlStrRef>
              <c:f>'Sales Pivot Table'!$A$6:$B$24</c:f>
              <c:multiLvlStrCache>
                <c:ptCount val="15"/>
                <c:lvl>
                  <c:pt idx="0">
                    <c:v>Basic</c:v>
                  </c:pt>
                  <c:pt idx="1">
                    <c:v>Basic Plus</c:v>
                  </c:pt>
                  <c:pt idx="2">
                    <c:v>Deluxe 150</c:v>
                  </c:pt>
                  <c:pt idx="3">
                    <c:v>Hi-Speed</c:v>
                  </c:pt>
                  <c:pt idx="4">
                    <c:v>T3</c:v>
                  </c:pt>
                  <c:pt idx="5">
                    <c:v>Basic</c:v>
                  </c:pt>
                  <c:pt idx="6">
                    <c:v>Basic Plus</c:v>
                  </c:pt>
                  <c:pt idx="7">
                    <c:v>Deluxe 150</c:v>
                  </c:pt>
                  <c:pt idx="8">
                    <c:v>Hi-Speed</c:v>
                  </c:pt>
                  <c:pt idx="9">
                    <c:v>T3</c:v>
                  </c:pt>
                  <c:pt idx="10">
                    <c:v>Basic</c:v>
                  </c:pt>
                  <c:pt idx="11">
                    <c:v>Basic Plus</c:v>
                  </c:pt>
                  <c:pt idx="12">
                    <c:v>Deluxe 150</c:v>
                  </c:pt>
                  <c:pt idx="13">
                    <c:v>Hi-Speed</c:v>
                  </c:pt>
                  <c:pt idx="14">
                    <c:v>T3</c:v>
                  </c:pt>
                </c:lvl>
                <c:lvl>
                  <c:pt idx="0">
                    <c:v>City</c:v>
                  </c:pt>
                  <c:pt idx="5">
                    <c:v>Rural</c:v>
                  </c:pt>
                  <c:pt idx="10">
                    <c:v>Suburban</c:v>
                  </c:pt>
                </c:lvl>
              </c:multiLvlStrCache>
            </c:multiLvlStrRef>
          </c:cat>
          <c:val>
            <c:numRef>
              <c:f>'Sales Pivot Table'!$C$6:$C$24</c:f>
              <c:numCache>
                <c:formatCode>"₹"\ #,##0.00;[Red]"₹"\ #,##0.00</c:formatCode>
                <c:ptCount val="15"/>
                <c:pt idx="0">
                  <c:v>12220</c:v>
                </c:pt>
                <c:pt idx="1">
                  <c:v>18810</c:v>
                </c:pt>
                <c:pt idx="2">
                  <c:v>36960</c:v>
                </c:pt>
                <c:pt idx="3">
                  <c:v>22555</c:v>
                </c:pt>
                <c:pt idx="4">
                  <c:v>10800</c:v>
                </c:pt>
                <c:pt idx="5">
                  <c:v>17955</c:v>
                </c:pt>
                <c:pt idx="6">
                  <c:v>26208</c:v>
                </c:pt>
                <c:pt idx="7">
                  <c:v>32025</c:v>
                </c:pt>
                <c:pt idx="8">
                  <c:v>15470</c:v>
                </c:pt>
                <c:pt idx="9">
                  <c:v>6545</c:v>
                </c:pt>
                <c:pt idx="10">
                  <c:v>1632</c:v>
                </c:pt>
                <c:pt idx="11">
                  <c:v>34965</c:v>
                </c:pt>
                <c:pt idx="12">
                  <c:v>23335</c:v>
                </c:pt>
                <c:pt idx="13">
                  <c:v>17680</c:v>
                </c:pt>
                <c:pt idx="14">
                  <c:v>13005</c:v>
                </c:pt>
              </c:numCache>
            </c:numRef>
          </c:val>
          <c:shape val="cylinder"/>
        </c:ser>
        <c:ser>
          <c:idx val="1"/>
          <c:order val="1"/>
          <c:tx>
            <c:strRef>
              <c:f>'Sales Pivot Table'!$D$5</c:f>
              <c:strCache>
                <c:ptCount val="1"/>
                <c:pt idx="0">
                  <c:v>2017 Total Revenue</c:v>
                </c:pt>
              </c:strCache>
            </c:strRef>
          </c:tx>
          <c:spPr>
            <a:solidFill>
              <a:schemeClr val="accent2"/>
            </a:solidFill>
            <a:ln>
              <a:noFill/>
            </a:ln>
            <a:effectLst/>
            <a:sp3d/>
          </c:spPr>
          <c:invertIfNegative val="0"/>
          <c:cat>
            <c:multiLvlStrRef>
              <c:f>'Sales Pivot Table'!$A$6:$B$24</c:f>
              <c:multiLvlStrCache>
                <c:ptCount val="15"/>
                <c:lvl>
                  <c:pt idx="0">
                    <c:v>Basic</c:v>
                  </c:pt>
                  <c:pt idx="1">
                    <c:v>Basic Plus</c:v>
                  </c:pt>
                  <c:pt idx="2">
                    <c:v>Deluxe 150</c:v>
                  </c:pt>
                  <c:pt idx="3">
                    <c:v>Hi-Speed</c:v>
                  </c:pt>
                  <c:pt idx="4">
                    <c:v>T3</c:v>
                  </c:pt>
                  <c:pt idx="5">
                    <c:v>Basic</c:v>
                  </c:pt>
                  <c:pt idx="6">
                    <c:v>Basic Plus</c:v>
                  </c:pt>
                  <c:pt idx="7">
                    <c:v>Deluxe 150</c:v>
                  </c:pt>
                  <c:pt idx="8">
                    <c:v>Hi-Speed</c:v>
                  </c:pt>
                  <c:pt idx="9">
                    <c:v>T3</c:v>
                  </c:pt>
                  <c:pt idx="10">
                    <c:v>Basic</c:v>
                  </c:pt>
                  <c:pt idx="11">
                    <c:v>Basic Plus</c:v>
                  </c:pt>
                  <c:pt idx="12">
                    <c:v>Deluxe 150</c:v>
                  </c:pt>
                  <c:pt idx="13">
                    <c:v>Hi-Speed</c:v>
                  </c:pt>
                  <c:pt idx="14">
                    <c:v>T3</c:v>
                  </c:pt>
                </c:lvl>
                <c:lvl>
                  <c:pt idx="0">
                    <c:v>City</c:v>
                  </c:pt>
                  <c:pt idx="5">
                    <c:v>Rural</c:v>
                  </c:pt>
                  <c:pt idx="10">
                    <c:v>Suburban</c:v>
                  </c:pt>
                </c:lvl>
              </c:multiLvlStrCache>
            </c:multiLvlStrRef>
          </c:cat>
          <c:val>
            <c:numRef>
              <c:f>'Sales Pivot Table'!$D$6:$D$24</c:f>
              <c:numCache>
                <c:formatCode>"₹"\ #,##0.00;[Red]"₹"\ #,##0.00</c:formatCode>
                <c:ptCount val="15"/>
                <c:pt idx="0">
                  <c:v>13139</c:v>
                </c:pt>
                <c:pt idx="1">
                  <c:v>18755</c:v>
                </c:pt>
                <c:pt idx="2">
                  <c:v>32025</c:v>
                </c:pt>
                <c:pt idx="3">
                  <c:v>21580</c:v>
                </c:pt>
                <c:pt idx="4">
                  <c:v>11160</c:v>
                </c:pt>
                <c:pt idx="5">
                  <c:v>22525</c:v>
                </c:pt>
                <c:pt idx="6">
                  <c:v>30732</c:v>
                </c:pt>
                <c:pt idx="7">
                  <c:v>33800</c:v>
                </c:pt>
                <c:pt idx="8">
                  <c:v>22525</c:v>
                </c:pt>
                <c:pt idx="9">
                  <c:v>4930</c:v>
                </c:pt>
                <c:pt idx="10">
                  <c:v>2040</c:v>
                </c:pt>
                <c:pt idx="11">
                  <c:v>35119</c:v>
                </c:pt>
                <c:pt idx="12">
                  <c:v>24614</c:v>
                </c:pt>
                <c:pt idx="13">
                  <c:v>14790</c:v>
                </c:pt>
                <c:pt idx="14">
                  <c:v>14365</c:v>
                </c:pt>
              </c:numCache>
            </c:numRef>
          </c:val>
          <c:shape val="cylinder"/>
        </c:ser>
        <c:dLbls>
          <c:showLegendKey val="0"/>
          <c:showVal val="0"/>
          <c:showCatName val="0"/>
          <c:showSerName val="0"/>
          <c:showPercent val="0"/>
          <c:showBubbleSize val="0"/>
        </c:dLbls>
        <c:gapWidth val="150"/>
        <c:shape val="box"/>
        <c:axId val="374335120"/>
        <c:axId val="374331200"/>
        <c:axId val="0"/>
      </c:bar3DChart>
      <c:catAx>
        <c:axId val="37433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31200"/>
        <c:crosses val="autoZero"/>
        <c:auto val="1"/>
        <c:lblAlgn val="ctr"/>
        <c:lblOffset val="100"/>
        <c:noMultiLvlLbl val="0"/>
      </c:catAx>
      <c:valAx>
        <c:axId val="37433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3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[Nisarg Bhatt_Class 7.xlsx]Slicers!PivotTable5</c:name>
    <c:fmtId val="5"/>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Slicers!$B$6</c:f>
              <c:strCache>
                <c:ptCount val="1"/>
                <c:pt idx="0">
                  <c:v>Average 2016 Startup1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Slicers!$A$7:$A$16</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Slicers!$B$7:$B$16</c:f>
              <c:numCache>
                <c:formatCode>"₹"\ #,##0.00</c:formatCode>
                <c:ptCount val="6"/>
                <c:pt idx="0">
                  <c:v>38.521825396825399</c:v>
                </c:pt>
                <c:pt idx="1">
                  <c:v>39.166666666666664</c:v>
                </c:pt>
                <c:pt idx="2">
                  <c:v>67.744282744282742</c:v>
                </c:pt>
                <c:pt idx="3">
                  <c:v>62.34375</c:v>
                </c:pt>
                <c:pt idx="4">
                  <c:v>70.476190476190482</c:v>
                </c:pt>
                <c:pt idx="5">
                  <c:v>73.260869565217391</c:v>
                </c:pt>
              </c:numCache>
            </c:numRef>
          </c:val>
        </c:ser>
        <c:ser>
          <c:idx val="1"/>
          <c:order val="1"/>
          <c:tx>
            <c:strRef>
              <c:f>Slicers!$C$6</c:f>
              <c:strCache>
                <c:ptCount val="1"/>
                <c:pt idx="0">
                  <c:v>Average 2017 Startup1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Slicers!$A$7:$A$16</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Slicers!$C$7:$C$16</c:f>
              <c:numCache>
                <c:formatCode>"₹"\ #,##0.00</c:formatCode>
                <c:ptCount val="6"/>
                <c:pt idx="0">
                  <c:v>39.435483870967744</c:v>
                </c:pt>
                <c:pt idx="1">
                  <c:v>38.433476394849784</c:v>
                </c:pt>
                <c:pt idx="2">
                  <c:v>67.272727272727266</c:v>
                </c:pt>
                <c:pt idx="3">
                  <c:v>66.159420289855078</c:v>
                </c:pt>
                <c:pt idx="4">
                  <c:v>73.559808612440193</c:v>
                </c:pt>
                <c:pt idx="5">
                  <c:v>64.811023622047244</c:v>
                </c:pt>
              </c:numCache>
            </c:numRef>
          </c:val>
        </c:ser>
        <c:dLbls>
          <c:showLegendKey val="0"/>
          <c:showVal val="0"/>
          <c:showCatName val="0"/>
          <c:showSerName val="0"/>
          <c:showPercent val="0"/>
          <c:showBubbleSize val="0"/>
        </c:dLbls>
        <c:gapWidth val="100"/>
        <c:overlap val="-24"/>
        <c:axId val="374033976"/>
        <c:axId val="374035936"/>
      </c:barChart>
      <c:catAx>
        <c:axId val="374033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35936"/>
        <c:crosses val="autoZero"/>
        <c:auto val="1"/>
        <c:lblAlgn val="ctr"/>
        <c:lblOffset val="100"/>
        <c:noMultiLvlLbl val="0"/>
      </c:catAx>
      <c:valAx>
        <c:axId val="37403593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0339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283290" cy="60632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3290" cy="60632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434340</xdr:colOff>
      <xdr:row>4</xdr:row>
      <xdr:rowOff>15240</xdr:rowOff>
    </xdr:from>
    <xdr:to>
      <xdr:col>7</xdr:col>
      <xdr:colOff>236220</xdr:colOff>
      <xdr:row>17</xdr:row>
      <xdr:rowOff>60960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472440</xdr:colOff>
      <xdr:row>3</xdr:row>
      <xdr:rowOff>160021</xdr:rowOff>
    </xdr:from>
    <xdr:to>
      <xdr:col>10</xdr:col>
      <xdr:colOff>111090</xdr:colOff>
      <xdr:row>7</xdr:row>
      <xdr:rowOff>114300</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85760" y="800101"/>
              <a:ext cx="146745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144780</xdr:colOff>
      <xdr:row>3</xdr:row>
      <xdr:rowOff>175261</xdr:rowOff>
    </xdr:from>
    <xdr:to>
      <xdr:col>12</xdr:col>
      <xdr:colOff>393030</xdr:colOff>
      <xdr:row>11</xdr:row>
      <xdr:rowOff>68580</xdr:rowOff>
    </xdr:to>
    <mc:AlternateContent xmlns:mc="http://schemas.openxmlformats.org/markup-compatibility/2006">
      <mc:Choice xmlns:a14="http://schemas.microsoft.com/office/drawing/2010/main" Requires="a14">
        <xdr:graphicFrame macro="">
          <xdr:nvGraphicFramePr>
            <xdr:cNvPr id="7" name="Service Type"/>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dr:sp macro="" textlink="">
          <xdr:nvSpPr>
            <xdr:cNvPr id="0" name=""/>
            <xdr:cNvSpPr>
              <a:spLocks noTextEdit="1"/>
            </xdr:cNvSpPr>
          </xdr:nvSpPr>
          <xdr:spPr>
            <a:xfrm>
              <a:off x="9486900" y="815341"/>
              <a:ext cx="1467450" cy="1615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464820</xdr:colOff>
      <xdr:row>7</xdr:row>
      <xdr:rowOff>137161</xdr:rowOff>
    </xdr:from>
    <xdr:to>
      <xdr:col>10</xdr:col>
      <xdr:colOff>103470</xdr:colOff>
      <xdr:row>11</xdr:row>
      <xdr:rowOff>68580</xdr:rowOff>
    </xdr:to>
    <mc:AlternateContent xmlns:mc="http://schemas.openxmlformats.org/markup-compatibility/2006">
      <mc:Choice xmlns:a14="http://schemas.microsoft.com/office/drawing/2010/main" Requires="a14">
        <xdr:graphicFrame macro="">
          <xdr:nvGraphicFramePr>
            <xdr:cNvPr id="8" name="Revenue Venue"/>
            <xdr:cNvGraphicFramePr/>
          </xdr:nvGraphicFramePr>
          <xdr:xfrm>
            <a:off x="0" y="0"/>
            <a:ext cx="0" cy="0"/>
          </xdr:xfrm>
          <a:graphic>
            <a:graphicData uri="http://schemas.microsoft.com/office/drawing/2010/slicer">
              <sle:slicer xmlns:sle="http://schemas.microsoft.com/office/drawing/2010/slicer" name="Revenue Venue"/>
            </a:graphicData>
          </a:graphic>
        </xdr:graphicFrame>
      </mc:Choice>
      <mc:Fallback>
        <xdr:sp macro="" textlink="">
          <xdr:nvSpPr>
            <xdr:cNvPr id="0" name=""/>
            <xdr:cNvSpPr>
              <a:spLocks noTextEdit="1"/>
            </xdr:cNvSpPr>
          </xdr:nvSpPr>
          <xdr:spPr>
            <a:xfrm>
              <a:off x="7978140" y="1706881"/>
              <a:ext cx="146745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Nisarg Bhatt" refreshedDate="44622.71935752315" backgroundQuery="1" createdVersion="5" refreshedVersion="5" minRefreshableVersion="3" recordCount="0" supportSubquery="1" supportAdvancedDrill="1">
  <cacheSource type="external" connectionId="1"/>
  <cacheFields count="4">
    <cacheField name="[Range].[Service Type].[Service Type]" caption="Service Type" numFmtId="0" hierarchy="2" level="1">
      <sharedItems count="5">
        <s v="Basic"/>
        <s v="Basic Plus"/>
        <s v="Deluxe 150"/>
        <s v="Hi-Speed"/>
        <s v="T3"/>
      </sharedItems>
    </cacheField>
    <cacheField name="[Measures].[Sum of 2016 Revenue]" caption="Sum of 2016 Revenue" numFmtId="0" hierarchy="7" level="32767"/>
    <cacheField name="[Measures].[Sum of 2017 Revenue]" caption="Sum of 2017 Revenue" numFmtId="0" hierarchy="8" level="32767"/>
    <cacheField name="[Range].[Region].[Region]" caption="Region" numFmtId="0" hierarchy="1" level="1">
      <sharedItems count="3">
        <s v="City"/>
        <s v="Rural"/>
        <s v="Suburban"/>
      </sharedItems>
    </cacheField>
  </cacheFields>
  <cacheHierarchies count="14">
    <cacheHierarchy uniqueName="[Range].[Revenue Venue]" caption="Revenue Venue" attribute="1" defaultMemberUniqueName="[Range].[Revenue Venue].[All]" allUniqueName="[Range].[Revenue Venu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Service Type]" caption="Service Type" attribute="1" defaultMemberUniqueName="[Range].[Service Type].[All]" allUniqueName="[Range].[Service Type].[All]" dimensionUniqueName="[Range]" displayFolder="" count="2" memberValueDatatype="130" unbalanced="0">
      <fieldsUsage count="2">
        <fieldUsage x="-1"/>
        <fieldUsage x="0"/>
      </fieldsUsage>
    </cacheHierarchy>
    <cacheHierarchy uniqueName="[Range].[New Service Startups 2016]" caption="New Service Startups 2016" attribute="1" defaultMemberUniqueName="[Range].[New Service Startups 2016].[All]" allUniqueName="[Range].[New Service Startups 2016].[All]" dimensionUniqueName="[Range]" displayFolder="" count="0" memberValueDatatype="20" unbalanced="0"/>
    <cacheHierarchy uniqueName="[Range].[New Service Startups 2017]" caption="New Service Startups 2017" attribute="1" defaultMemberUniqueName="[Range].[New Service Startups 2017].[All]" allUniqueName="[Range].[New Service Startups 2017].[All]" dimensionUniqueName="[Range]" displayFolder="" count="0" memberValueDatatype="20" unbalanced="0"/>
    <cacheHierarchy uniqueName="[Range].[2016 Revenue]" caption="2016 Revenue" attribute="1" defaultMemberUniqueName="[Range].[2016 Revenue].[All]" allUniqueName="[Range].[2016 Revenue].[All]" dimensionUniqueName="[Range]" displayFolder="" count="0" memberValueDatatype="20" unbalanced="0"/>
    <cacheHierarchy uniqueName="[Range].[2017 Revenue]" caption="2017 Revenue" attribute="1" defaultMemberUniqueName="[Range].[2017 Revenue].[All]" allUniqueName="[Range].[2017 Revenue].[All]" dimensionUniqueName="[Range]" displayFolder="" count="0" memberValueDatatype="20" unbalanced="0"/>
    <cacheHierarchy uniqueName="[Measures].[Sum of 2016 Revenue]" caption="Sum of 2016 Revenue"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Sum of 2017 Revenue]" caption="Sum of 2017 Revenu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Average of 2016 Revenue]" caption="Average of 2016 Revenue" measure="1" displayFolder="" measureGroup="Range" count="0">
      <extLst>
        <ext xmlns:x15="http://schemas.microsoft.com/office/spreadsheetml/2010/11/main" uri="{B97F6D7D-B522-45F9-BDA1-12C45D357490}">
          <x15:cacheHierarchy aggregatedColumn="5"/>
        </ext>
      </extLst>
    </cacheHierarchy>
    <cacheHierarchy uniqueName="[Measures].[Average of 2017 Revenue]" caption="Average of 2017 Revenue" measure="1" displayFolder="" measureGroup="Range" count="0">
      <extLst>
        <ext xmlns:x15="http://schemas.microsoft.com/office/spreadsheetml/2010/11/main" uri="{B97F6D7D-B522-45F9-BDA1-12C45D357490}">
          <x15:cacheHierarchy aggregatedColumn="6"/>
        </ext>
      </extLst>
    </cacheHierarchy>
    <cacheHierarchy uniqueName="[Measures].[Count of Region]" caption="Count of Region"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Nisarg Bhatt" refreshedDate="44622.720529166669" createdVersion="5" refreshedVersion="5" minRefreshableVersion="3" recordCount="30">
  <cacheSource type="worksheet">
    <worksheetSource ref="A2:G32" sheet="Sales Analysis Figures"/>
  </cacheSource>
  <cacheFields count="9">
    <cacheField name="Revenue Venue" numFmtId="0">
      <sharedItems count="2">
        <s v="Online"/>
        <s v="Other venues"/>
      </sharedItems>
    </cacheField>
    <cacheField name="Region" numFmtId="0">
      <sharedItems count="3">
        <s v="City"/>
        <s v="Suburban"/>
        <s v="Rural"/>
      </sharedItems>
    </cacheField>
    <cacheField name="Service Type" numFmtId="0">
      <sharedItems count="5">
        <s v="Basic"/>
        <s v="Basic Plus"/>
        <s v="Hi-Speed"/>
        <s v="Deluxe 150"/>
        <s v="T3"/>
      </sharedItems>
    </cacheField>
    <cacheField name="New Service Startups 2016" numFmtId="0">
      <sharedItems containsSemiMixedTypes="0" containsString="0" containsNumber="1" containsInteger="1" minValue="3" maxValue="866"/>
    </cacheField>
    <cacheField name="New Service Startups 2017" numFmtId="0">
      <sharedItems containsSemiMixedTypes="0" containsString="0" containsNumber="1" containsInteger="1" minValue="6" maxValue="714"/>
    </cacheField>
    <cacheField name="2016 Revenue" numFmtId="0">
      <sharedItems containsSemiMixedTypes="0" containsString="0" containsNumber="1" containsInteger="1" minValue="357" maxValue="30310"/>
    </cacheField>
    <cacheField name="2017 Revenue" numFmtId="0">
      <sharedItems containsSemiMixedTypes="0" containsString="0" containsNumber="1" containsInteger="1" minValue="510" maxValue="28826"/>
    </cacheField>
    <cacheField name="Average 2016 Startup " numFmtId="0" formula="'2016 Revenue' /'New Service Startups 2016'" databaseField="0"/>
    <cacheField name="Average 2017 Startup" numFmtId="0" formula="'2017 Revenue'/'New Service Startups 2017'"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n v="145"/>
    <n v="149"/>
    <n v="9425"/>
    <n v="9824"/>
  </r>
  <r>
    <x v="0"/>
    <x v="0"/>
    <x v="1"/>
    <n v="128"/>
    <n v="118"/>
    <n v="14080"/>
    <n v="14278"/>
  </r>
  <r>
    <x v="0"/>
    <x v="0"/>
    <x v="2"/>
    <n v="298"/>
    <n v="282"/>
    <n v="19370"/>
    <n v="18330"/>
  </r>
  <r>
    <x v="0"/>
    <x v="0"/>
    <x v="3"/>
    <n v="866"/>
    <n v="714"/>
    <n v="30310"/>
    <n v="24990"/>
  </r>
  <r>
    <x v="0"/>
    <x v="0"/>
    <x v="4"/>
    <n v="142"/>
    <n v="154"/>
    <n v="8520"/>
    <n v="9240"/>
  </r>
  <r>
    <x v="0"/>
    <x v="1"/>
    <x v="0"/>
    <n v="15"/>
    <n v="18"/>
    <n v="1275"/>
    <n v="1530"/>
  </r>
  <r>
    <x v="0"/>
    <x v="1"/>
    <x v="1"/>
    <n v="159"/>
    <n v="142"/>
    <n v="30051"/>
    <n v="28826"/>
  </r>
  <r>
    <x v="0"/>
    <x v="1"/>
    <x v="2"/>
    <n v="168"/>
    <n v="150"/>
    <n v="14280"/>
    <n v="12750"/>
  </r>
  <r>
    <x v="0"/>
    <x v="1"/>
    <x v="3"/>
    <n v="305"/>
    <n v="293"/>
    <n v="19825"/>
    <n v="20123"/>
  </r>
  <r>
    <x v="0"/>
    <x v="1"/>
    <x v="4"/>
    <n v="115"/>
    <n v="125"/>
    <n v="9775"/>
    <n v="10625"/>
  </r>
  <r>
    <x v="0"/>
    <x v="2"/>
    <x v="0"/>
    <n v="187"/>
    <n v="233"/>
    <n v="15895"/>
    <n v="19805"/>
  </r>
  <r>
    <x v="0"/>
    <x v="2"/>
    <x v="1"/>
    <n v="108"/>
    <n v="137"/>
    <n v="19656"/>
    <n v="26989"/>
  </r>
  <r>
    <x v="0"/>
    <x v="2"/>
    <x v="2"/>
    <n v="151"/>
    <n v="199"/>
    <n v="12835"/>
    <n v="16915"/>
  </r>
  <r>
    <x v="0"/>
    <x v="2"/>
    <x v="3"/>
    <n v="415"/>
    <n v="390"/>
    <n v="26975"/>
    <n v="25350"/>
  </r>
  <r>
    <x v="0"/>
    <x v="2"/>
    <x v="4"/>
    <n v="66"/>
    <n v="50"/>
    <n v="5610"/>
    <n v="4250"/>
  </r>
  <r>
    <x v="1"/>
    <x v="0"/>
    <x v="0"/>
    <n v="43"/>
    <n v="51"/>
    <n v="2795"/>
    <n v="3315"/>
  </r>
  <r>
    <x v="1"/>
    <x v="0"/>
    <x v="1"/>
    <n v="43"/>
    <n v="37"/>
    <n v="4730"/>
    <n v="4477"/>
  </r>
  <r>
    <x v="1"/>
    <x v="0"/>
    <x v="2"/>
    <n v="49"/>
    <n v="50"/>
    <n v="3185"/>
    <n v="3250"/>
  </r>
  <r>
    <x v="1"/>
    <x v="0"/>
    <x v="3"/>
    <n v="190"/>
    <n v="201"/>
    <n v="6650"/>
    <n v="7035"/>
  </r>
  <r>
    <x v="1"/>
    <x v="0"/>
    <x v="4"/>
    <n v="38"/>
    <n v="32"/>
    <n v="2280"/>
    <n v="1920"/>
  </r>
  <r>
    <x v="1"/>
    <x v="1"/>
    <x v="0"/>
    <n v="3"/>
    <n v="6"/>
    <n v="357"/>
    <n v="510"/>
  </r>
  <r>
    <x v="1"/>
    <x v="1"/>
    <x v="1"/>
    <n v="26"/>
    <n v="31"/>
    <n v="4914"/>
    <n v="6293"/>
  </r>
  <r>
    <x v="1"/>
    <x v="1"/>
    <x v="2"/>
    <n v="40"/>
    <n v="24"/>
    <n v="3400"/>
    <n v="2040"/>
  </r>
  <r>
    <x v="1"/>
    <x v="1"/>
    <x v="3"/>
    <n v="54"/>
    <n v="83"/>
    <n v="3510"/>
    <n v="4491"/>
  </r>
  <r>
    <x v="1"/>
    <x v="1"/>
    <x v="4"/>
    <n v="38"/>
    <n v="44"/>
    <n v="3230"/>
    <n v="3740"/>
  </r>
  <r>
    <x v="1"/>
    <x v="2"/>
    <x v="0"/>
    <n v="36"/>
    <n v="32"/>
    <n v="2060"/>
    <n v="2720"/>
  </r>
  <r>
    <x v="1"/>
    <x v="2"/>
    <x v="1"/>
    <n v="36"/>
    <n v="19"/>
    <n v="6552"/>
    <n v="3743"/>
  </r>
  <r>
    <x v="1"/>
    <x v="2"/>
    <x v="2"/>
    <n v="31"/>
    <n v="66"/>
    <n v="2635"/>
    <n v="5610"/>
  </r>
  <r>
    <x v="1"/>
    <x v="2"/>
    <x v="3"/>
    <n v="85"/>
    <n v="130"/>
    <n v="5050"/>
    <n v="8450"/>
  </r>
  <r>
    <x v="1"/>
    <x v="2"/>
    <x v="4"/>
    <n v="11"/>
    <n v="8"/>
    <n v="935"/>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85" applyNumberFormats="0" applyBorderFormats="0" applyFontFormats="0" applyPatternFormats="0" applyAlignmentFormats="0" applyWidthHeightFormats="1" dataCaption="Values" updatedVersion="5" minRefreshableVersion="3" itemPrintTitles="1" createdVersion="5" indent="0" showHeaders="0" compact="0" compactData="0" multipleFieldFilters="0" chartFormat="3">
  <location ref="A5:D24" firstHeaderRow="0" firstDataRow="1" firstDataCol="2"/>
  <pivotFields count="4">
    <pivotField axis="axisRow" compact="0" allDrilled="1" outline="0" subtotalTop="0"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allDrilled="1" outline="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s>
  <rowFields count="2">
    <field x="3"/>
    <field x="0"/>
  </rowFields>
  <rowItems count="19">
    <i>
      <x/>
      <x/>
    </i>
    <i r="1">
      <x v="1"/>
    </i>
    <i r="1">
      <x v="2"/>
    </i>
    <i r="1">
      <x v="3"/>
    </i>
    <i r="1">
      <x v="4"/>
    </i>
    <i t="default">
      <x/>
    </i>
    <i>
      <x v="1"/>
      <x/>
    </i>
    <i r="1">
      <x v="1"/>
    </i>
    <i r="1">
      <x v="2"/>
    </i>
    <i r="1">
      <x v="3"/>
    </i>
    <i r="1">
      <x v="4"/>
    </i>
    <i t="default">
      <x v="1"/>
    </i>
    <i>
      <x v="2"/>
      <x/>
    </i>
    <i r="1">
      <x v="1"/>
    </i>
    <i r="1">
      <x v="2"/>
    </i>
    <i r="1">
      <x v="3"/>
    </i>
    <i r="1">
      <x v="4"/>
    </i>
    <i t="default">
      <x v="2"/>
    </i>
    <i t="grand">
      <x/>
    </i>
  </rowItems>
  <colFields count="1">
    <field x="-2"/>
  </colFields>
  <colItems count="2">
    <i>
      <x/>
    </i>
    <i i="1">
      <x v="1"/>
    </i>
  </colItems>
  <dataFields count="2">
    <dataField name="2016 Total Revenue" fld="1" baseField="0" baseItem="0" numFmtId="164"/>
    <dataField name="2017 Total Revenue" fld="2" baseField="0" baseItem="0" numFmtId="164"/>
  </dataFields>
  <formats count="1">
    <format dxfId="119">
      <pivotArea grandRow="1"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Dark9" showRowHeaders="1" showColHeaders="1" showRowStripes="0" showColStripes="0" showLastColumn="1"/>
  <rowHierarchiesUsage count="2">
    <rowHierarchyUsage hierarchyUsage="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 Analysis Figures!$A$2:$G$32">
        <x15:activeTabTopLevelEntity name="[Range]"/>
      </x15:pivotTableUISettings>
    </ext>
  </extLst>
</pivotTableDefinition>
</file>

<file path=xl/pivotTables/pivotTable2.xml><?xml version="1.0" encoding="utf-8"?>
<pivotTableDefinition xmlns="http://schemas.openxmlformats.org/spreadsheetml/2006/main" name="PivotTable5" cacheId="19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C16" firstHeaderRow="0" firstDataRow="1" firstDataCol="1"/>
  <pivotFields count="9">
    <pivotField axis="axisRow" showAll="0">
      <items count="3">
        <item x="0"/>
        <item x="1"/>
        <item t="default"/>
      </items>
    </pivotField>
    <pivotField axis="axisRow" showAll="0">
      <items count="4">
        <item x="0"/>
        <item x="2"/>
        <item x="1"/>
        <item t="default"/>
      </items>
    </pivotField>
    <pivotField showAll="0">
      <items count="6">
        <item h="1" x="0"/>
        <item h="1" x="1"/>
        <item x="3"/>
        <item h="1" x="2"/>
        <item x="4"/>
        <item t="default"/>
      </items>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2">
    <field x="1"/>
    <field x="0"/>
  </rowFields>
  <rowItems count="10">
    <i>
      <x/>
    </i>
    <i r="1">
      <x/>
    </i>
    <i r="1">
      <x v="1"/>
    </i>
    <i>
      <x v="1"/>
    </i>
    <i r="1">
      <x/>
    </i>
    <i r="1">
      <x v="1"/>
    </i>
    <i>
      <x v="2"/>
    </i>
    <i r="1">
      <x/>
    </i>
    <i r="1">
      <x v="1"/>
    </i>
    <i t="grand">
      <x/>
    </i>
  </rowItems>
  <colFields count="1">
    <field x="-2"/>
  </colFields>
  <colItems count="2">
    <i>
      <x/>
    </i>
    <i i="1">
      <x v="1"/>
    </i>
  </colItems>
  <dataFields count="2">
    <dataField name="Average 2016 Startup1 " fld="7" baseField="0" baseItem="0" numFmtId="165"/>
    <dataField name="Average 2017 Startup1" fld="8" baseField="0" baseItem="0" numFmtId="165"/>
  </dataFields>
  <formats count="7">
    <format dxfId="112">
      <pivotArea dataOnly="0" labelOnly="1" outline="0" fieldPosition="0">
        <references count="1">
          <reference field="4294967294" count="2">
            <x v="0"/>
            <x v="1"/>
          </reference>
        </references>
      </pivotArea>
    </format>
    <format dxfId="113">
      <pivotArea collapsedLevelsAreSubtotals="1" fieldPosition="0">
        <references count="1">
          <reference field="1" count="1">
            <x v="0"/>
          </reference>
        </references>
      </pivotArea>
    </format>
    <format dxfId="114">
      <pivotArea collapsedLevelsAreSubtotals="1" fieldPosition="0">
        <references count="2">
          <reference field="0" count="0"/>
          <reference field="1" count="1" selected="0">
            <x v="0"/>
          </reference>
        </references>
      </pivotArea>
    </format>
    <format dxfId="115">
      <pivotArea collapsedLevelsAreSubtotals="1" fieldPosition="0">
        <references count="1">
          <reference field="1" count="1">
            <x v="1"/>
          </reference>
        </references>
      </pivotArea>
    </format>
    <format dxfId="116">
      <pivotArea collapsedLevelsAreSubtotals="1" fieldPosition="0">
        <references count="2">
          <reference field="0" count="0"/>
          <reference field="1" count="1" selected="0">
            <x v="1"/>
          </reference>
        </references>
      </pivotArea>
    </format>
    <format dxfId="117">
      <pivotArea collapsedLevelsAreSubtotals="1" fieldPosition="0">
        <references count="1">
          <reference field="1" count="1">
            <x v="2"/>
          </reference>
        </references>
      </pivotArea>
    </format>
    <format dxfId="118">
      <pivotArea collapsedLevelsAreSubtotals="1" fieldPosition="0">
        <references count="2">
          <reference field="0" count="0"/>
          <reference field="1" count="1" selected="0">
            <x v="2"/>
          </reference>
        </references>
      </pivotArea>
    </format>
  </formats>
  <chartFormats count="2">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6" name="PivotTable5"/>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rvice_Type" sourceName="Service Type">
  <pivotTables>
    <pivotTable tabId="26" name="PivotTable5"/>
  </pivotTables>
  <data>
    <tabular pivotCacheId="1">
      <items count="5">
        <i x="0"/>
        <i x="1"/>
        <i x="3" s="1"/>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venue_Venue" sourceName="Revenue Venue">
  <pivotTables>
    <pivotTable tabId="26"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6" rowHeight="144000"/>
  <slicer name="Service Type" cache="Slicer_Service_Type" caption="Service Type" style="SlicerStyleLight6" rowHeight="144000"/>
  <slicer name="Revenue Venue" cache="Slicer_Revenue_Venue" caption="Revenue Venue" style="SlicerStyleLight6"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I16" sqref="I16"/>
    </sheetView>
  </sheetViews>
  <sheetFormatPr defaultColWidth="9.109375" defaultRowHeight="15.6" x14ac:dyDescent="0.3"/>
  <cols>
    <col min="1" max="1" width="23.33203125" style="6" bestFit="1" customWidth="1"/>
    <col min="2" max="2" width="14.5546875" style="6" bestFit="1" customWidth="1"/>
    <col min="3" max="16384" width="9.109375" style="6"/>
  </cols>
  <sheetData>
    <row r="1" spans="1:7" x14ac:dyDescent="0.3">
      <c r="A1" s="5" t="s">
        <v>20</v>
      </c>
      <c r="B1" s="5" t="s">
        <v>33</v>
      </c>
      <c r="C1" s="5"/>
      <c r="D1" s="5"/>
      <c r="E1" s="5"/>
      <c r="F1" s="5"/>
      <c r="G1" s="5"/>
    </row>
    <row r="2" spans="1:7" x14ac:dyDescent="0.3">
      <c r="A2" s="5" t="s">
        <v>3</v>
      </c>
      <c r="B2" s="5"/>
      <c r="C2" s="5"/>
      <c r="D2" s="5"/>
      <c r="E2" s="5"/>
      <c r="F2" s="5"/>
      <c r="G2" s="5"/>
    </row>
    <row r="3" spans="1:7" x14ac:dyDescent="0.3">
      <c r="A3" s="5"/>
      <c r="B3" s="5"/>
      <c r="C3" s="5"/>
      <c r="D3" s="5"/>
      <c r="E3" s="5"/>
      <c r="F3" s="5"/>
      <c r="G3" s="5"/>
    </row>
    <row r="4" spans="1:7" x14ac:dyDescent="0.3">
      <c r="A4" s="5"/>
      <c r="B4" s="5">
        <v>2012</v>
      </c>
      <c r="C4" s="5">
        <v>2013</v>
      </c>
      <c r="D4" s="5">
        <v>2014</v>
      </c>
      <c r="E4" s="5">
        <v>2015</v>
      </c>
      <c r="F4" s="5">
        <v>2016</v>
      </c>
      <c r="G4" s="5">
        <v>2017</v>
      </c>
    </row>
    <row r="5" spans="1:7" x14ac:dyDescent="0.3">
      <c r="A5" s="5" t="s">
        <v>0</v>
      </c>
      <c r="B5" s="5">
        <v>131404</v>
      </c>
      <c r="C5" s="5">
        <v>139886</v>
      </c>
      <c r="D5" s="5">
        <v>294912</v>
      </c>
      <c r="E5" s="5">
        <v>274895</v>
      </c>
      <c r="F5" s="5">
        <f>SUM('Sales Analysis Figures'!F3:F32)</f>
        <v>290165</v>
      </c>
      <c r="G5" s="5">
        <f>SUM('Sales Analysis Figures'!G3:G32)</f>
        <v>302099</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C8" sqref="C8"/>
    </sheetView>
  </sheetViews>
  <sheetFormatPr defaultRowHeight="14.4" x14ac:dyDescent="0.3"/>
  <cols>
    <col min="1" max="1" width="13.77734375" customWidth="1"/>
    <col min="2" max="2" width="10" customWidth="1"/>
    <col min="3" max="4" width="17.6640625" bestFit="1" customWidth="1"/>
    <col min="5" max="6" width="22.6640625" bestFit="1" customWidth="1"/>
  </cols>
  <sheetData>
    <row r="1" spans="1:6" ht="18" x14ac:dyDescent="0.35">
      <c r="A1" s="14" t="s">
        <v>28</v>
      </c>
      <c r="B1" s="15"/>
      <c r="C1" s="15"/>
      <c r="D1" s="15"/>
      <c r="E1" s="15"/>
      <c r="F1" s="15"/>
    </row>
    <row r="2" spans="1:6" ht="18" x14ac:dyDescent="0.35">
      <c r="A2" s="14" t="s">
        <v>29</v>
      </c>
      <c r="B2" s="15"/>
      <c r="C2" s="15"/>
      <c r="D2" s="15"/>
      <c r="E2" s="15"/>
      <c r="F2" s="15"/>
    </row>
    <row r="3" spans="1:6" ht="18" x14ac:dyDescent="0.35">
      <c r="A3" s="13"/>
      <c r="B3" s="12"/>
      <c r="C3" s="12"/>
      <c r="D3" s="12"/>
      <c r="E3" s="12"/>
      <c r="F3" s="12"/>
    </row>
    <row r="5" spans="1:6" x14ac:dyDescent="0.3">
      <c r="C5" t="s">
        <v>23</v>
      </c>
      <c r="D5" t="s">
        <v>24</v>
      </c>
    </row>
    <row r="6" spans="1:6" x14ac:dyDescent="0.3">
      <c r="A6" t="s">
        <v>12</v>
      </c>
      <c r="B6" t="s">
        <v>13</v>
      </c>
      <c r="C6" s="10">
        <v>12220</v>
      </c>
      <c r="D6" s="10">
        <v>13139</v>
      </c>
    </row>
    <row r="7" spans="1:6" x14ac:dyDescent="0.3">
      <c r="A7" t="s">
        <v>12</v>
      </c>
      <c r="B7" t="s">
        <v>16</v>
      </c>
      <c r="C7" s="10">
        <v>18810</v>
      </c>
      <c r="D7" s="10">
        <v>18755</v>
      </c>
    </row>
    <row r="8" spans="1:6" x14ac:dyDescent="0.3">
      <c r="A8" t="s">
        <v>12</v>
      </c>
      <c r="B8" t="s">
        <v>18</v>
      </c>
      <c r="C8" s="10">
        <v>36960</v>
      </c>
      <c r="D8" s="10">
        <v>32025</v>
      </c>
    </row>
    <row r="9" spans="1:6" x14ac:dyDescent="0.3">
      <c r="A9" t="s">
        <v>12</v>
      </c>
      <c r="B9" t="s">
        <v>17</v>
      </c>
      <c r="C9" s="10">
        <v>22555</v>
      </c>
      <c r="D9" s="10">
        <v>21580</v>
      </c>
    </row>
    <row r="10" spans="1:6" x14ac:dyDescent="0.3">
      <c r="A10" t="s">
        <v>12</v>
      </c>
      <c r="B10" t="s">
        <v>19</v>
      </c>
      <c r="C10" s="10">
        <v>10800</v>
      </c>
      <c r="D10" s="10">
        <v>11160</v>
      </c>
    </row>
    <row r="11" spans="1:6" x14ac:dyDescent="0.3">
      <c r="A11" t="s">
        <v>25</v>
      </c>
      <c r="C11" s="10">
        <v>101345</v>
      </c>
      <c r="D11" s="10">
        <v>96659</v>
      </c>
    </row>
    <row r="12" spans="1:6" x14ac:dyDescent="0.3">
      <c r="A12" t="s">
        <v>15</v>
      </c>
      <c r="B12" t="s">
        <v>13</v>
      </c>
      <c r="C12" s="10">
        <v>17955</v>
      </c>
      <c r="D12" s="10">
        <v>22525</v>
      </c>
    </row>
    <row r="13" spans="1:6" x14ac:dyDescent="0.3">
      <c r="A13" t="s">
        <v>15</v>
      </c>
      <c r="B13" t="s">
        <v>16</v>
      </c>
      <c r="C13" s="10">
        <v>26208</v>
      </c>
      <c r="D13" s="10">
        <v>30732</v>
      </c>
    </row>
    <row r="14" spans="1:6" x14ac:dyDescent="0.3">
      <c r="A14" t="s">
        <v>15</v>
      </c>
      <c r="B14" t="s">
        <v>18</v>
      </c>
      <c r="C14" s="10">
        <v>32025</v>
      </c>
      <c r="D14" s="10">
        <v>33800</v>
      </c>
    </row>
    <row r="15" spans="1:6" x14ac:dyDescent="0.3">
      <c r="A15" t="s">
        <v>15</v>
      </c>
      <c r="B15" t="s">
        <v>17</v>
      </c>
      <c r="C15" s="10">
        <v>15470</v>
      </c>
      <c r="D15" s="10">
        <v>22525</v>
      </c>
    </row>
    <row r="16" spans="1:6" x14ac:dyDescent="0.3">
      <c r="A16" t="s">
        <v>15</v>
      </c>
      <c r="B16" t="s">
        <v>19</v>
      </c>
      <c r="C16" s="10">
        <v>6545</v>
      </c>
      <c r="D16" s="10">
        <v>4930</v>
      </c>
    </row>
    <row r="17" spans="1:4" x14ac:dyDescent="0.3">
      <c r="A17" t="s">
        <v>26</v>
      </c>
      <c r="C17" s="10">
        <v>98203</v>
      </c>
      <c r="D17" s="10">
        <v>114512</v>
      </c>
    </row>
    <row r="18" spans="1:4" x14ac:dyDescent="0.3">
      <c r="A18" t="s">
        <v>14</v>
      </c>
      <c r="B18" t="s">
        <v>13</v>
      </c>
      <c r="C18" s="10">
        <v>1632</v>
      </c>
      <c r="D18" s="10">
        <v>2040</v>
      </c>
    </row>
    <row r="19" spans="1:4" x14ac:dyDescent="0.3">
      <c r="A19" t="s">
        <v>14</v>
      </c>
      <c r="B19" t="s">
        <v>16</v>
      </c>
      <c r="C19" s="10">
        <v>34965</v>
      </c>
      <c r="D19" s="10">
        <v>35119</v>
      </c>
    </row>
    <row r="20" spans="1:4" x14ac:dyDescent="0.3">
      <c r="A20" t="s">
        <v>14</v>
      </c>
      <c r="B20" t="s">
        <v>18</v>
      </c>
      <c r="C20" s="10">
        <v>23335</v>
      </c>
      <c r="D20" s="10">
        <v>24614</v>
      </c>
    </row>
    <row r="21" spans="1:4" x14ac:dyDescent="0.3">
      <c r="A21" t="s">
        <v>14</v>
      </c>
      <c r="B21" t="s">
        <v>17</v>
      </c>
      <c r="C21" s="10">
        <v>17680</v>
      </c>
      <c r="D21" s="10">
        <v>14790</v>
      </c>
    </row>
    <row r="22" spans="1:4" x14ac:dyDescent="0.3">
      <c r="A22" t="s">
        <v>14</v>
      </c>
      <c r="B22" t="s">
        <v>19</v>
      </c>
      <c r="C22" s="10">
        <v>13005</v>
      </c>
      <c r="D22" s="10">
        <v>14365</v>
      </c>
    </row>
    <row r="23" spans="1:4" x14ac:dyDescent="0.3">
      <c r="A23" t="s">
        <v>27</v>
      </c>
      <c r="C23" s="10">
        <v>90617</v>
      </c>
      <c r="D23" s="10">
        <v>90928</v>
      </c>
    </row>
    <row r="24" spans="1:4" x14ac:dyDescent="0.3">
      <c r="A24" t="s">
        <v>22</v>
      </c>
      <c r="C24" s="11">
        <v>290165</v>
      </c>
      <c r="D24" s="11">
        <v>302099</v>
      </c>
    </row>
  </sheetData>
  <mergeCells count="2">
    <mergeCell ref="A1:F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N16" sqref="N16"/>
    </sheetView>
  </sheetViews>
  <sheetFormatPr defaultRowHeight="14.4" x14ac:dyDescent="0.3"/>
  <cols>
    <col min="1" max="1" width="16" customWidth="1"/>
    <col min="2" max="3" width="12" customWidth="1"/>
    <col min="4" max="4" width="25.88671875" customWidth="1"/>
    <col min="5" max="5" width="25.88671875" bestFit="1" customWidth="1"/>
  </cols>
  <sheetData>
    <row r="1" spans="1:4" ht="18" x14ac:dyDescent="0.35">
      <c r="A1" s="14" t="s">
        <v>20</v>
      </c>
      <c r="B1" s="14"/>
      <c r="C1" s="14"/>
      <c r="D1" s="14"/>
    </row>
    <row r="2" spans="1:4" ht="18" x14ac:dyDescent="0.35">
      <c r="A2" s="14" t="s">
        <v>30</v>
      </c>
      <c r="B2" s="14"/>
      <c r="C2" s="14"/>
      <c r="D2" s="14"/>
    </row>
    <row r="6" spans="1:4" ht="28.8" x14ac:dyDescent="0.3">
      <c r="A6" s="7" t="s">
        <v>21</v>
      </c>
      <c r="B6" s="17" t="s">
        <v>31</v>
      </c>
      <c r="C6" s="17" t="s">
        <v>32</v>
      </c>
    </row>
    <row r="7" spans="1:4" ht="15.6" x14ac:dyDescent="0.3">
      <c r="A7" s="8" t="s">
        <v>12</v>
      </c>
      <c r="B7" s="18">
        <v>38.640776699029125</v>
      </c>
      <c r="C7" s="18">
        <v>39.223433242506815</v>
      </c>
    </row>
    <row r="8" spans="1:4" ht="15.6" x14ac:dyDescent="0.3">
      <c r="A8" s="9" t="s">
        <v>1</v>
      </c>
      <c r="B8" s="18">
        <v>38.521825396825399</v>
      </c>
      <c r="C8" s="18">
        <v>39.435483870967744</v>
      </c>
    </row>
    <row r="9" spans="1:4" ht="15.6" x14ac:dyDescent="0.3">
      <c r="A9" s="9" t="s">
        <v>2</v>
      </c>
      <c r="B9" s="18">
        <v>39.166666666666664</v>
      </c>
      <c r="C9" s="18">
        <v>38.433476394849784</v>
      </c>
    </row>
    <row r="10" spans="1:4" ht="15.6" x14ac:dyDescent="0.3">
      <c r="A10" s="8" t="s">
        <v>15</v>
      </c>
      <c r="B10" s="18">
        <v>66.845753899480073</v>
      </c>
      <c r="C10" s="18">
        <v>67.006920415224911</v>
      </c>
    </row>
    <row r="11" spans="1:4" ht="15.6" x14ac:dyDescent="0.3">
      <c r="A11" s="9" t="s">
        <v>1</v>
      </c>
      <c r="B11" s="18">
        <v>67.744282744282742</v>
      </c>
      <c r="C11" s="18">
        <v>67.272727272727266</v>
      </c>
    </row>
    <row r="12" spans="1:4" ht="15.6" x14ac:dyDescent="0.3">
      <c r="A12" s="9" t="s">
        <v>2</v>
      </c>
      <c r="B12" s="18">
        <v>62.34375</v>
      </c>
      <c r="C12" s="18">
        <v>66.159420289855078</v>
      </c>
    </row>
    <row r="13" spans="1:4" ht="15.6" x14ac:dyDescent="0.3">
      <c r="A13" s="8" t="s">
        <v>14</v>
      </c>
      <c r="B13" s="18">
        <v>70.9765625</v>
      </c>
      <c r="C13" s="18">
        <v>71.521100917431198</v>
      </c>
    </row>
    <row r="14" spans="1:4" ht="15.6" x14ac:dyDescent="0.3">
      <c r="A14" s="9" t="s">
        <v>1</v>
      </c>
      <c r="B14" s="18">
        <v>70.476190476190482</v>
      </c>
      <c r="C14" s="18">
        <v>73.559808612440193</v>
      </c>
    </row>
    <row r="15" spans="1:4" ht="15.6" x14ac:dyDescent="0.3">
      <c r="A15" s="9" t="s">
        <v>2</v>
      </c>
      <c r="B15" s="18">
        <v>73.260869565217391</v>
      </c>
      <c r="C15" s="18">
        <v>64.811023622047244</v>
      </c>
    </row>
    <row r="16" spans="1:4" x14ac:dyDescent="0.3">
      <c r="A16" s="8" t="s">
        <v>22</v>
      </c>
      <c r="B16" s="16">
        <v>52.761290322580642</v>
      </c>
      <c r="C16" s="16">
        <v>54.358812949640289</v>
      </c>
    </row>
  </sheetData>
  <mergeCells count="2">
    <mergeCell ref="A1:D1"/>
    <mergeCell ref="A2:D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2"/>
  <sheetViews>
    <sheetView topLeftCell="A2" zoomScale="115" zoomScaleNormal="115" workbookViewId="0">
      <selection activeCell="F26" sqref="F26"/>
    </sheetView>
  </sheetViews>
  <sheetFormatPr defaultRowHeight="14.4" x14ac:dyDescent="0.3"/>
  <cols>
    <col min="1" max="1" width="13.5546875" customWidth="1"/>
    <col min="2" max="3" width="12.33203125" customWidth="1"/>
    <col min="4" max="4" width="12" customWidth="1"/>
    <col min="5" max="5" width="11.88671875" customWidth="1"/>
    <col min="6" max="7" width="12.33203125" bestFit="1" customWidth="1"/>
  </cols>
  <sheetData>
    <row r="1" spans="1:7" ht="15.6" x14ac:dyDescent="0.3">
      <c r="A1" s="2" t="s">
        <v>4</v>
      </c>
    </row>
    <row r="2" spans="1:7" s="1" customFormat="1" ht="38.25" customHeight="1" x14ac:dyDescent="0.3">
      <c r="A2" s="3" t="s">
        <v>6</v>
      </c>
      <c r="B2" s="3" t="s">
        <v>5</v>
      </c>
      <c r="C2" s="3" t="s">
        <v>7</v>
      </c>
      <c r="D2" s="4" t="s">
        <v>8</v>
      </c>
      <c r="E2" s="4" t="s">
        <v>9</v>
      </c>
      <c r="F2" s="3" t="s">
        <v>10</v>
      </c>
      <c r="G2" s="3" t="s">
        <v>11</v>
      </c>
    </row>
    <row r="3" spans="1:7" x14ac:dyDescent="0.3">
      <c r="A3" t="s">
        <v>1</v>
      </c>
      <c r="B3" t="s">
        <v>12</v>
      </c>
      <c r="C3" t="s">
        <v>13</v>
      </c>
      <c r="D3">
        <v>145</v>
      </c>
      <c r="E3">
        <v>149</v>
      </c>
      <c r="F3">
        <v>9425</v>
      </c>
      <c r="G3">
        <v>9824</v>
      </c>
    </row>
    <row r="4" spans="1:7" x14ac:dyDescent="0.3">
      <c r="A4" t="s">
        <v>1</v>
      </c>
      <c r="B4" t="s">
        <v>12</v>
      </c>
      <c r="C4" t="s">
        <v>16</v>
      </c>
      <c r="D4">
        <v>128</v>
      </c>
      <c r="E4">
        <v>118</v>
      </c>
      <c r="F4">
        <v>14080</v>
      </c>
      <c r="G4">
        <v>14278</v>
      </c>
    </row>
    <row r="5" spans="1:7" x14ac:dyDescent="0.3">
      <c r="A5" t="s">
        <v>1</v>
      </c>
      <c r="B5" t="s">
        <v>12</v>
      </c>
      <c r="C5" t="s">
        <v>17</v>
      </c>
      <c r="D5">
        <v>298</v>
      </c>
      <c r="E5">
        <v>282</v>
      </c>
      <c r="F5">
        <v>19370</v>
      </c>
      <c r="G5">
        <v>18330</v>
      </c>
    </row>
    <row r="6" spans="1:7" x14ac:dyDescent="0.3">
      <c r="A6" t="s">
        <v>1</v>
      </c>
      <c r="B6" t="s">
        <v>12</v>
      </c>
      <c r="C6" t="s">
        <v>18</v>
      </c>
      <c r="D6">
        <v>866</v>
      </c>
      <c r="E6">
        <v>714</v>
      </c>
      <c r="F6">
        <v>30310</v>
      </c>
      <c r="G6">
        <v>24990</v>
      </c>
    </row>
    <row r="7" spans="1:7" x14ac:dyDescent="0.3">
      <c r="A7" t="s">
        <v>1</v>
      </c>
      <c r="B7" t="s">
        <v>12</v>
      </c>
      <c r="C7" t="s">
        <v>19</v>
      </c>
      <c r="D7">
        <v>142</v>
      </c>
      <c r="E7">
        <v>154</v>
      </c>
      <c r="F7">
        <v>8520</v>
      </c>
      <c r="G7">
        <v>9240</v>
      </c>
    </row>
    <row r="8" spans="1:7" x14ac:dyDescent="0.3">
      <c r="A8" t="s">
        <v>1</v>
      </c>
      <c r="B8" t="s">
        <v>14</v>
      </c>
      <c r="C8" t="s">
        <v>13</v>
      </c>
      <c r="D8">
        <v>15</v>
      </c>
      <c r="E8">
        <v>18</v>
      </c>
      <c r="F8">
        <v>1275</v>
      </c>
      <c r="G8">
        <v>1530</v>
      </c>
    </row>
    <row r="9" spans="1:7" x14ac:dyDescent="0.3">
      <c r="A9" t="s">
        <v>1</v>
      </c>
      <c r="B9" t="s">
        <v>14</v>
      </c>
      <c r="C9" t="s">
        <v>16</v>
      </c>
      <c r="D9">
        <v>159</v>
      </c>
      <c r="E9">
        <v>142</v>
      </c>
      <c r="F9">
        <v>30051</v>
      </c>
      <c r="G9">
        <v>28826</v>
      </c>
    </row>
    <row r="10" spans="1:7" x14ac:dyDescent="0.3">
      <c r="A10" t="s">
        <v>1</v>
      </c>
      <c r="B10" t="s">
        <v>14</v>
      </c>
      <c r="C10" t="s">
        <v>17</v>
      </c>
      <c r="D10">
        <v>168</v>
      </c>
      <c r="E10">
        <v>150</v>
      </c>
      <c r="F10">
        <v>14280</v>
      </c>
      <c r="G10">
        <v>12750</v>
      </c>
    </row>
    <row r="11" spans="1:7" x14ac:dyDescent="0.3">
      <c r="A11" t="s">
        <v>1</v>
      </c>
      <c r="B11" t="s">
        <v>14</v>
      </c>
      <c r="C11" t="s">
        <v>18</v>
      </c>
      <c r="D11">
        <v>305</v>
      </c>
      <c r="E11">
        <v>293</v>
      </c>
      <c r="F11">
        <v>19825</v>
      </c>
      <c r="G11">
        <v>20123</v>
      </c>
    </row>
    <row r="12" spans="1:7" x14ac:dyDescent="0.3">
      <c r="A12" t="s">
        <v>1</v>
      </c>
      <c r="B12" t="s">
        <v>14</v>
      </c>
      <c r="C12" t="s">
        <v>19</v>
      </c>
      <c r="D12">
        <v>115</v>
      </c>
      <c r="E12">
        <v>125</v>
      </c>
      <c r="F12">
        <v>9775</v>
      </c>
      <c r="G12">
        <v>10625</v>
      </c>
    </row>
    <row r="13" spans="1:7" x14ac:dyDescent="0.3">
      <c r="A13" t="s">
        <v>1</v>
      </c>
      <c r="B13" t="s">
        <v>15</v>
      </c>
      <c r="C13" t="s">
        <v>13</v>
      </c>
      <c r="D13">
        <v>187</v>
      </c>
      <c r="E13">
        <v>233</v>
      </c>
      <c r="F13">
        <v>15895</v>
      </c>
      <c r="G13">
        <v>19805</v>
      </c>
    </row>
    <row r="14" spans="1:7" x14ac:dyDescent="0.3">
      <c r="A14" t="s">
        <v>1</v>
      </c>
      <c r="B14" t="s">
        <v>15</v>
      </c>
      <c r="C14" t="s">
        <v>16</v>
      </c>
      <c r="D14">
        <v>108</v>
      </c>
      <c r="E14">
        <v>137</v>
      </c>
      <c r="F14">
        <v>19656</v>
      </c>
      <c r="G14">
        <v>26989</v>
      </c>
    </row>
    <row r="15" spans="1:7" x14ac:dyDescent="0.3">
      <c r="A15" t="s">
        <v>1</v>
      </c>
      <c r="B15" t="s">
        <v>15</v>
      </c>
      <c r="C15" t="s">
        <v>17</v>
      </c>
      <c r="D15">
        <v>151</v>
      </c>
      <c r="E15">
        <v>199</v>
      </c>
      <c r="F15">
        <v>12835</v>
      </c>
      <c r="G15">
        <v>16915</v>
      </c>
    </row>
    <row r="16" spans="1:7" x14ac:dyDescent="0.3">
      <c r="A16" t="s">
        <v>1</v>
      </c>
      <c r="B16" t="s">
        <v>15</v>
      </c>
      <c r="C16" t="s">
        <v>18</v>
      </c>
      <c r="D16">
        <v>415</v>
      </c>
      <c r="E16">
        <v>390</v>
      </c>
      <c r="F16">
        <v>26975</v>
      </c>
      <c r="G16">
        <v>25350</v>
      </c>
    </row>
    <row r="17" spans="1:7" x14ac:dyDescent="0.3">
      <c r="A17" t="s">
        <v>1</v>
      </c>
      <c r="B17" t="s">
        <v>15</v>
      </c>
      <c r="C17" t="s">
        <v>19</v>
      </c>
      <c r="D17">
        <v>66</v>
      </c>
      <c r="E17">
        <v>50</v>
      </c>
      <c r="F17">
        <v>5610</v>
      </c>
      <c r="G17">
        <v>4250</v>
      </c>
    </row>
    <row r="18" spans="1:7" x14ac:dyDescent="0.3">
      <c r="A18" t="s">
        <v>2</v>
      </c>
      <c r="B18" t="s">
        <v>12</v>
      </c>
      <c r="C18" t="s">
        <v>13</v>
      </c>
      <c r="D18">
        <v>43</v>
      </c>
      <c r="E18">
        <v>51</v>
      </c>
      <c r="F18">
        <v>2795</v>
      </c>
      <c r="G18">
        <v>3315</v>
      </c>
    </row>
    <row r="19" spans="1:7" x14ac:dyDescent="0.3">
      <c r="A19" t="s">
        <v>2</v>
      </c>
      <c r="B19" t="s">
        <v>12</v>
      </c>
      <c r="C19" t="s">
        <v>16</v>
      </c>
      <c r="D19">
        <v>43</v>
      </c>
      <c r="E19">
        <v>37</v>
      </c>
      <c r="F19">
        <v>4730</v>
      </c>
      <c r="G19">
        <v>4477</v>
      </c>
    </row>
    <row r="20" spans="1:7" x14ac:dyDescent="0.3">
      <c r="A20" t="s">
        <v>2</v>
      </c>
      <c r="B20" t="s">
        <v>12</v>
      </c>
      <c r="C20" t="s">
        <v>17</v>
      </c>
      <c r="D20">
        <v>49</v>
      </c>
      <c r="E20">
        <v>50</v>
      </c>
      <c r="F20">
        <v>3185</v>
      </c>
      <c r="G20">
        <v>3250</v>
      </c>
    </row>
    <row r="21" spans="1:7" x14ac:dyDescent="0.3">
      <c r="A21" t="s">
        <v>2</v>
      </c>
      <c r="B21" t="s">
        <v>12</v>
      </c>
      <c r="C21" t="s">
        <v>18</v>
      </c>
      <c r="D21">
        <v>190</v>
      </c>
      <c r="E21">
        <v>201</v>
      </c>
      <c r="F21">
        <v>6650</v>
      </c>
      <c r="G21">
        <v>7035</v>
      </c>
    </row>
    <row r="22" spans="1:7" x14ac:dyDescent="0.3">
      <c r="A22" t="s">
        <v>2</v>
      </c>
      <c r="B22" t="s">
        <v>12</v>
      </c>
      <c r="C22" t="s">
        <v>19</v>
      </c>
      <c r="D22">
        <v>38</v>
      </c>
      <c r="E22">
        <v>32</v>
      </c>
      <c r="F22">
        <v>2280</v>
      </c>
      <c r="G22">
        <v>1920</v>
      </c>
    </row>
    <row r="23" spans="1:7" x14ac:dyDescent="0.3">
      <c r="A23" t="s">
        <v>2</v>
      </c>
      <c r="B23" t="s">
        <v>14</v>
      </c>
      <c r="C23" t="s">
        <v>13</v>
      </c>
      <c r="D23">
        <v>3</v>
      </c>
      <c r="E23">
        <v>6</v>
      </c>
      <c r="F23">
        <v>357</v>
      </c>
      <c r="G23">
        <v>510</v>
      </c>
    </row>
    <row r="24" spans="1:7" x14ac:dyDescent="0.3">
      <c r="A24" t="s">
        <v>2</v>
      </c>
      <c r="B24" t="s">
        <v>14</v>
      </c>
      <c r="C24" t="s">
        <v>16</v>
      </c>
      <c r="D24">
        <v>26</v>
      </c>
      <c r="E24">
        <v>31</v>
      </c>
      <c r="F24">
        <v>4914</v>
      </c>
      <c r="G24">
        <v>6293</v>
      </c>
    </row>
    <row r="25" spans="1:7" x14ac:dyDescent="0.3">
      <c r="A25" t="s">
        <v>2</v>
      </c>
      <c r="B25" t="s">
        <v>14</v>
      </c>
      <c r="C25" t="s">
        <v>17</v>
      </c>
      <c r="D25">
        <v>40</v>
      </c>
      <c r="E25">
        <v>24</v>
      </c>
      <c r="F25">
        <v>3400</v>
      </c>
      <c r="G25">
        <v>2040</v>
      </c>
    </row>
    <row r="26" spans="1:7" x14ac:dyDescent="0.3">
      <c r="A26" t="s">
        <v>2</v>
      </c>
      <c r="B26" t="s">
        <v>14</v>
      </c>
      <c r="C26" t="s">
        <v>18</v>
      </c>
      <c r="D26">
        <v>54</v>
      </c>
      <c r="E26">
        <v>83</v>
      </c>
      <c r="F26">
        <v>3510</v>
      </c>
      <c r="G26">
        <v>4491</v>
      </c>
    </row>
    <row r="27" spans="1:7" x14ac:dyDescent="0.3">
      <c r="A27" t="s">
        <v>2</v>
      </c>
      <c r="B27" t="s">
        <v>14</v>
      </c>
      <c r="C27" t="s">
        <v>19</v>
      </c>
      <c r="D27">
        <v>38</v>
      </c>
      <c r="E27">
        <v>44</v>
      </c>
      <c r="F27">
        <v>3230</v>
      </c>
      <c r="G27">
        <v>3740</v>
      </c>
    </row>
    <row r="28" spans="1:7" x14ac:dyDescent="0.3">
      <c r="A28" t="s">
        <v>2</v>
      </c>
      <c r="B28" t="s">
        <v>15</v>
      </c>
      <c r="C28" t="s">
        <v>13</v>
      </c>
      <c r="D28">
        <v>36</v>
      </c>
      <c r="E28">
        <v>32</v>
      </c>
      <c r="F28">
        <v>2060</v>
      </c>
      <c r="G28">
        <v>2720</v>
      </c>
    </row>
    <row r="29" spans="1:7" x14ac:dyDescent="0.3">
      <c r="A29" t="s">
        <v>2</v>
      </c>
      <c r="B29" t="s">
        <v>15</v>
      </c>
      <c r="C29" t="s">
        <v>16</v>
      </c>
      <c r="D29">
        <v>36</v>
      </c>
      <c r="E29">
        <v>19</v>
      </c>
      <c r="F29">
        <v>6552</v>
      </c>
      <c r="G29">
        <v>3743</v>
      </c>
    </row>
    <row r="30" spans="1:7" x14ac:dyDescent="0.3">
      <c r="A30" t="s">
        <v>2</v>
      </c>
      <c r="B30" t="s">
        <v>15</v>
      </c>
      <c r="C30" t="s">
        <v>17</v>
      </c>
      <c r="D30">
        <v>31</v>
      </c>
      <c r="E30">
        <v>66</v>
      </c>
      <c r="F30">
        <v>2635</v>
      </c>
      <c r="G30">
        <v>5610</v>
      </c>
    </row>
    <row r="31" spans="1:7" x14ac:dyDescent="0.3">
      <c r="A31" t="s">
        <v>2</v>
      </c>
      <c r="B31" t="s">
        <v>15</v>
      </c>
      <c r="C31" t="s">
        <v>18</v>
      </c>
      <c r="D31">
        <v>85</v>
      </c>
      <c r="E31">
        <v>130</v>
      </c>
      <c r="F31">
        <v>5050</v>
      </c>
      <c r="G31">
        <v>8450</v>
      </c>
    </row>
    <row r="32" spans="1:7" x14ac:dyDescent="0.3">
      <c r="A32" t="s">
        <v>2</v>
      </c>
      <c r="B32" t="s">
        <v>15</v>
      </c>
      <c r="C32" t="s">
        <v>19</v>
      </c>
      <c r="D32">
        <v>11</v>
      </c>
      <c r="E32">
        <v>8</v>
      </c>
      <c r="F32">
        <v>935</v>
      </c>
      <c r="G32">
        <v>680</v>
      </c>
    </row>
  </sheetData>
  <sortState ref="A3:F62">
    <sortCondition ref="A3:A62"/>
    <sortCondition ref="B3:B62"/>
    <sortCondition ref="C3:C62"/>
  </sortState>
  <pageMargins left="0.7" right="0.7" top="0.75" bottom="0.7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6-Year Sales Figures</vt:lpstr>
      <vt:lpstr>Sales Pivot Table</vt:lpstr>
      <vt:lpstr>Slicers</vt:lpstr>
      <vt:lpstr>Sales Analysis Figures</vt:lpstr>
      <vt:lpstr>Trendline Chart</vt:lpstr>
      <vt:lpstr>Sales PivotChart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Bhatt</dc:creator>
  <cp:lastModifiedBy>Nisarg Bhatt</cp:lastModifiedBy>
  <cp:lastPrinted>2013-06-02T12:25:14Z</cp:lastPrinted>
  <dcterms:created xsi:type="dcterms:W3CDTF">2010-10-20T15:35:58Z</dcterms:created>
  <dcterms:modified xsi:type="dcterms:W3CDTF">2022-03-02T13:01:11Z</dcterms:modified>
</cp:coreProperties>
</file>