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Sem 5 Class Work\3 Business Intelligence Fundamentals - Dhaval Sir\Practice\"/>
    </mc:Choice>
  </mc:AlternateContent>
  <xr:revisionPtr revIDLastSave="0" documentId="13_ncr:1_{844E70E5-6B5A-47D1-A637-03D452B89F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xt, Date Functions" sheetId="1" r:id="rId1"/>
  </sheets>
  <calcPr calcId="191029"/>
  <extLst>
    <ext uri="GoogleSheetsCustomDataVersion1">
      <go:sheetsCustomData xmlns:go="http://customooxmlschemas.google.com/" r:id="rId8" roundtripDataSignature="AMtx7miYxHN0S2Hw7w8qv33/+XHkk1mt7g=="/>
    </ext>
  </extLst>
</workbook>
</file>

<file path=xl/calcChain.xml><?xml version="1.0" encoding="utf-8"?>
<calcChain xmlns="http://schemas.openxmlformats.org/spreadsheetml/2006/main">
  <c r="D41" i="1" l="1"/>
  <c r="E41" i="1" s="1"/>
  <c r="D42" i="1"/>
  <c r="E42" i="1" s="1"/>
  <c r="D43" i="1"/>
  <c r="E43" i="1" s="1"/>
  <c r="D44" i="1"/>
  <c r="E44" i="1" s="1"/>
  <c r="D45" i="1"/>
  <c r="E45" i="1" s="1"/>
  <c r="D40" i="1"/>
  <c r="E40" i="1" s="1"/>
  <c r="K34" i="1"/>
  <c r="G35" i="1"/>
  <c r="H35" i="1"/>
  <c r="F33" i="1"/>
  <c r="K33" i="1" s="1"/>
  <c r="F34" i="1"/>
  <c r="H34" i="1" s="1"/>
  <c r="F35" i="1"/>
  <c r="J35" i="1" s="1"/>
  <c r="F36" i="1"/>
  <c r="J36" i="1" s="1"/>
  <c r="F37" i="1"/>
  <c r="G37" i="1" s="1"/>
  <c r="F32" i="1"/>
  <c r="H32" i="1" s="1"/>
  <c r="I32" i="1" l="1"/>
  <c r="J32" i="1"/>
  <c r="I37" i="1"/>
  <c r="G34" i="1"/>
  <c r="H36" i="1"/>
  <c r="I33" i="1"/>
  <c r="J33" i="1"/>
  <c r="G32" i="1"/>
  <c r="G36" i="1"/>
  <c r="H33" i="1"/>
  <c r="K32" i="1"/>
  <c r="I36" i="1"/>
  <c r="J34" i="1"/>
  <c r="I35" i="1"/>
  <c r="G33" i="1"/>
  <c r="K37" i="1"/>
  <c r="K36" i="1"/>
  <c r="J37" i="1"/>
  <c r="K35" i="1"/>
  <c r="H37" i="1"/>
  <c r="I34" i="1"/>
  <c r="F22" i="1"/>
  <c r="F23" i="1"/>
  <c r="F24" i="1"/>
  <c r="F25" i="1"/>
  <c r="F26" i="1"/>
  <c r="F27" i="1"/>
  <c r="F28" i="1"/>
  <c r="F21" i="1"/>
  <c r="E22" i="1"/>
  <c r="E23" i="1"/>
  <c r="E24" i="1"/>
  <c r="E25" i="1"/>
  <c r="E26" i="1"/>
  <c r="E27" i="1"/>
  <c r="E28" i="1"/>
  <c r="E21" i="1"/>
  <c r="D22" i="1"/>
  <c r="D23" i="1"/>
  <c r="D24" i="1"/>
  <c r="D25" i="1"/>
  <c r="D26" i="1"/>
  <c r="D27" i="1"/>
  <c r="D28" i="1"/>
  <c r="D21" i="1"/>
  <c r="G17" i="1"/>
  <c r="G16" i="1"/>
  <c r="G15" i="1"/>
  <c r="G14" i="1"/>
  <c r="G13" i="1"/>
</calcChain>
</file>

<file path=xl/sharedStrings.xml><?xml version="1.0" encoding="utf-8"?>
<sst xmlns="http://schemas.openxmlformats.org/spreadsheetml/2006/main" count="51" uniqueCount="46">
  <si>
    <t>Fill the below respective cells using Formula only.  Manually entering the values won't be considered.</t>
  </si>
  <si>
    <t>$</t>
  </si>
  <si>
    <t>+</t>
  </si>
  <si>
    <t>venu</t>
  </si>
  <si>
    <t>@</t>
  </si>
  <si>
    <t>" "</t>
  </si>
  <si>
    <t>saurabh</t>
  </si>
  <si>
    <t>sai</t>
  </si>
  <si>
    <t>vikas</t>
  </si>
  <si>
    <t>#</t>
  </si>
  <si>
    <t>Calculate number of cells contains numbers</t>
  </si>
  <si>
    <t>Calculate number of cells contains "$"</t>
  </si>
  <si>
    <t>Calculate number of cells which are blank</t>
  </si>
  <si>
    <t>Calculate number of cells which are not blank</t>
  </si>
  <si>
    <t>Calculate number of cells contains "+"</t>
  </si>
  <si>
    <t>Full Name</t>
  </si>
  <si>
    <t>UPPER()</t>
  </si>
  <si>
    <t>LOWER()</t>
  </si>
  <si>
    <t>Proper()</t>
  </si>
  <si>
    <t>Yuvaraj singh</t>
  </si>
  <si>
    <t>Robin uthappa</t>
  </si>
  <si>
    <t>Ravindra Jadeja</t>
  </si>
  <si>
    <t>Suresh Raina</t>
  </si>
  <si>
    <t>Rohit sharma</t>
  </si>
  <si>
    <t>Virat Kholi</t>
  </si>
  <si>
    <t>Rahul Dravid</t>
  </si>
  <si>
    <t>Shreyas Iyyer</t>
  </si>
  <si>
    <t>Projects</t>
  </si>
  <si>
    <t>Start_Date</t>
  </si>
  <si>
    <t>No_Days</t>
  </si>
  <si>
    <t>End_Date</t>
  </si>
  <si>
    <t>Project_1</t>
  </si>
  <si>
    <t>Project_2</t>
  </si>
  <si>
    <t>Project_3</t>
  </si>
  <si>
    <t>Project_4</t>
  </si>
  <si>
    <t>Project_5</t>
  </si>
  <si>
    <t>Project_6</t>
  </si>
  <si>
    <t xml:space="preserve"> </t>
  </si>
  <si>
    <t>Day Name</t>
  </si>
  <si>
    <t>Day</t>
  </si>
  <si>
    <t>Month</t>
  </si>
  <si>
    <t>Year</t>
  </si>
  <si>
    <t>Month Name</t>
  </si>
  <si>
    <t>Todays Date</t>
  </si>
  <si>
    <t>Last Date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</si>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</sst>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  <xf numFmtId="164" fontId="2" fillId="4" borderId="10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 wrapText="1"/>
    </xf>
    <xf numFmtId="164" fontId="2" fillId="4" borderId="11" xfId="0" applyNumberFormat="1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zoomScaleNormal="100" workbookViewId="0">
      <selection activeCell="G46" sqref="G46"/>
    </sheetView>
  </sheetViews>
  <sheetFormatPr defaultColWidth="15.77734375" defaultRowHeight="15" customHeight="1" x14ac:dyDescent="0.3"/>
  <cols>
    <col min="1" max="12" width="15.77734375" style="1"/>
    <col min="13" max="13" width="17.33203125" style="1" customWidth="1"/>
    <col min="14" max="16384" width="15.77734375" style="1"/>
  </cols>
  <sheetData>
    <row r="1" spans="1:13" ht="31.8" thickBot="1" x14ac:dyDescent="0.3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 ht="14.25" customHeight="1" thickBot="1" x14ac:dyDescent="0.35"/>
    <row r="3" spans="1:13" ht="14.25" customHeight="1" thickBot="1" x14ac:dyDescent="0.35">
      <c r="C3" s="3">
        <v>6</v>
      </c>
      <c r="D3" s="3"/>
      <c r="E3" s="7" t="s">
        <v>1</v>
      </c>
      <c r="F3" s="4" t="s">
        <v>2</v>
      </c>
      <c r="G3" s="4"/>
      <c r="H3" s="2"/>
      <c r="I3" s="2"/>
      <c r="J3" s="2"/>
    </row>
    <row r="4" spans="1:13" ht="14.25" customHeight="1" thickBot="1" x14ac:dyDescent="0.35">
      <c r="C4" s="9">
        <v>2</v>
      </c>
      <c r="D4" s="9"/>
      <c r="E4" s="10"/>
      <c r="F4" s="11"/>
      <c r="G4" s="11" t="s">
        <v>3</v>
      </c>
      <c r="H4" s="2"/>
      <c r="I4" s="2"/>
      <c r="J4" s="2"/>
    </row>
    <row r="5" spans="1:13" ht="14.25" customHeight="1" thickBot="1" x14ac:dyDescent="0.35">
      <c r="C5" s="5"/>
      <c r="D5" s="5" t="s">
        <v>4</v>
      </c>
      <c r="E5" s="8" t="s">
        <v>5</v>
      </c>
      <c r="F5" s="6">
        <v>45</v>
      </c>
      <c r="G5" s="6"/>
      <c r="H5" s="2"/>
      <c r="I5" s="2"/>
      <c r="J5" s="2"/>
    </row>
    <row r="6" spans="1:13" ht="14.25" customHeight="1" thickBot="1" x14ac:dyDescent="0.35">
      <c r="C6" s="9" t="s">
        <v>2</v>
      </c>
      <c r="D6" s="9"/>
      <c r="E6" s="10">
        <v>65</v>
      </c>
      <c r="F6" s="11"/>
      <c r="G6" s="11" t="s">
        <v>2</v>
      </c>
      <c r="H6" s="2"/>
      <c r="I6" s="2"/>
      <c r="J6" s="2"/>
    </row>
    <row r="7" spans="1:13" ht="14.25" customHeight="1" thickBot="1" x14ac:dyDescent="0.35">
      <c r="C7" s="5"/>
      <c r="D7" s="5" t="s">
        <v>6</v>
      </c>
      <c r="E7" s="8"/>
      <c r="F7" s="6"/>
      <c r="G7" s="6" t="s">
        <v>7</v>
      </c>
      <c r="H7" s="2"/>
      <c r="I7" s="2"/>
      <c r="J7" s="2"/>
    </row>
    <row r="8" spans="1:13" ht="14.25" customHeight="1" thickBot="1" x14ac:dyDescent="0.35">
      <c r="C8" s="9"/>
      <c r="D8" s="9"/>
      <c r="E8" s="10" t="s">
        <v>1</v>
      </c>
      <c r="F8" s="11">
        <v>1083</v>
      </c>
      <c r="G8" s="11"/>
      <c r="H8" s="2"/>
      <c r="I8" s="2"/>
      <c r="J8" s="2"/>
    </row>
    <row r="9" spans="1:13" ht="14.25" customHeight="1" thickBot="1" x14ac:dyDescent="0.35">
      <c r="C9" s="5" t="s">
        <v>1</v>
      </c>
      <c r="D9" s="5"/>
      <c r="E9" s="8" t="s">
        <v>8</v>
      </c>
      <c r="F9" s="6"/>
      <c r="G9" s="6" t="s">
        <v>1</v>
      </c>
      <c r="H9" s="2"/>
      <c r="I9" s="2"/>
      <c r="J9" s="2"/>
    </row>
    <row r="10" spans="1:13" ht="14.25" customHeight="1" thickBot="1" x14ac:dyDescent="0.35">
      <c r="C10" s="9"/>
      <c r="D10" s="9">
        <v>90</v>
      </c>
      <c r="E10" s="10"/>
      <c r="F10" s="11" t="s">
        <v>9</v>
      </c>
      <c r="G10" s="11"/>
      <c r="H10" s="2"/>
      <c r="I10" s="2"/>
      <c r="J10" s="2"/>
    </row>
    <row r="11" spans="1:13" ht="14.25" customHeight="1" x14ac:dyDescent="0.3">
      <c r="C11" s="2"/>
      <c r="D11" s="2"/>
      <c r="E11" s="2"/>
      <c r="F11" s="2"/>
      <c r="G11" s="2"/>
      <c r="H11" s="2"/>
      <c r="I11" s="2"/>
      <c r="J11" s="2"/>
    </row>
    <row r="12" spans="1:13" ht="14.25" customHeight="1" thickBot="1" x14ac:dyDescent="0.35">
      <c r="C12" s="2"/>
      <c r="D12" s="2"/>
      <c r="E12" s="2"/>
      <c r="F12" s="2"/>
      <c r="G12" s="2"/>
      <c r="H12" s="2"/>
      <c r="I12" s="2"/>
      <c r="J12" s="2"/>
    </row>
    <row r="13" spans="1:13" ht="14.25" customHeight="1" thickBot="1" x14ac:dyDescent="0.35">
      <c r="C13" s="46" t="s">
        <v>10</v>
      </c>
      <c r="D13" s="47"/>
      <c r="E13" s="47"/>
      <c r="F13" s="48"/>
      <c r="G13" s="24">
        <f>COUNT(C3:G10)</f>
        <v>6</v>
      </c>
    </row>
    <row r="14" spans="1:13" ht="14.25" customHeight="1" thickBot="1" x14ac:dyDescent="0.35">
      <c r="C14" s="43" t="s">
        <v>11</v>
      </c>
      <c r="D14" s="44"/>
      <c r="E14" s="44"/>
      <c r="F14" s="45"/>
      <c r="G14" s="12">
        <f>COUNTIF(C3:G10,"$")</f>
        <v>4</v>
      </c>
    </row>
    <row r="15" spans="1:13" ht="14.25" customHeight="1" thickBot="1" x14ac:dyDescent="0.35">
      <c r="C15" s="46" t="s">
        <v>12</v>
      </c>
      <c r="D15" s="47"/>
      <c r="E15" s="47"/>
      <c r="F15" s="48"/>
      <c r="G15" s="24">
        <f>COUNTBLANK(C3:G10)</f>
        <v>20</v>
      </c>
    </row>
    <row r="16" spans="1:13" ht="14.25" customHeight="1" thickBot="1" x14ac:dyDescent="0.35">
      <c r="C16" s="43" t="s">
        <v>13</v>
      </c>
      <c r="D16" s="44"/>
      <c r="E16" s="44"/>
      <c r="F16" s="45"/>
      <c r="G16" s="12">
        <f>COUNTA(C3:G10)</f>
        <v>20</v>
      </c>
    </row>
    <row r="17" spans="3:13" ht="14.25" customHeight="1" thickBot="1" x14ac:dyDescent="0.35">
      <c r="C17" s="46" t="s">
        <v>14</v>
      </c>
      <c r="D17" s="47"/>
      <c r="E17" s="47"/>
      <c r="F17" s="48"/>
      <c r="G17" s="24">
        <f>COUNTIF(C3:G10,"+")</f>
        <v>3</v>
      </c>
    </row>
    <row r="18" spans="3:13" ht="14.25" customHeight="1" x14ac:dyDescent="0.3"/>
    <row r="19" spans="3:13" ht="14.25" customHeight="1" thickBot="1" x14ac:dyDescent="0.35"/>
    <row r="20" spans="3:13" ht="14.25" customHeight="1" thickBot="1" x14ac:dyDescent="0.35">
      <c r="C20" s="15" t="s">
        <v>15</v>
      </c>
      <c r="D20" s="15" t="s">
        <v>16</v>
      </c>
      <c r="E20" s="15" t="s">
        <v>17</v>
      </c>
      <c r="F20" s="15" t="s">
        <v>18</v>
      </c>
      <c r="G20" s="2"/>
      <c r="H20" s="2"/>
      <c r="I20" s="2"/>
      <c r="J20" s="2"/>
      <c r="L20" s="2"/>
      <c r="M20" s="2"/>
    </row>
    <row r="21" spans="3:13" ht="14.25" customHeight="1" thickBot="1" x14ac:dyDescent="0.35">
      <c r="C21" s="25" t="s">
        <v>19</v>
      </c>
      <c r="D21" s="26" t="str">
        <f>UPPER(C21)</f>
        <v>YUVARAJ SINGH</v>
      </c>
      <c r="E21" s="26" t="str">
        <f>LOWER(C21)</f>
        <v>yuvaraj singh</v>
      </c>
      <c r="F21" s="26" t="str">
        <f>PROPER(C21)</f>
        <v>Yuvaraj Singh</v>
      </c>
      <c r="G21" s="2"/>
      <c r="H21" s="2"/>
      <c r="I21" s="2"/>
      <c r="J21" s="2"/>
    </row>
    <row r="22" spans="3:13" ht="14.25" customHeight="1" thickBot="1" x14ac:dyDescent="0.35">
      <c r="C22" s="25" t="s">
        <v>20</v>
      </c>
      <c r="D22" s="26" t="str">
        <f t="shared" ref="D22:D28" si="0">UPPER(C22)</f>
        <v>ROBIN UTHAPPA</v>
      </c>
      <c r="E22" s="26" t="str">
        <f t="shared" ref="E22:E28" si="1">LOWER(C22)</f>
        <v>robin uthappa</v>
      </c>
      <c r="F22" s="26" t="str">
        <f t="shared" ref="F22:F28" si="2">PROPER(C22)</f>
        <v>Robin Uthappa</v>
      </c>
      <c r="G22" s="2"/>
      <c r="H22" s="2"/>
      <c r="I22" s="2"/>
      <c r="J22" s="2"/>
    </row>
    <row r="23" spans="3:13" ht="14.25" customHeight="1" thickBot="1" x14ac:dyDescent="0.35">
      <c r="C23" s="25" t="s">
        <v>21</v>
      </c>
      <c r="D23" s="26" t="str">
        <f t="shared" si="0"/>
        <v>RAVINDRA JADEJA</v>
      </c>
      <c r="E23" s="26" t="str">
        <f t="shared" si="1"/>
        <v>ravindra jadeja</v>
      </c>
      <c r="F23" s="26" t="str">
        <f t="shared" si="2"/>
        <v>Ravindra Jadeja</v>
      </c>
      <c r="G23" s="2"/>
      <c r="H23" s="2"/>
      <c r="I23" s="2"/>
      <c r="J23" s="2"/>
    </row>
    <row r="24" spans="3:13" ht="14.25" customHeight="1" thickBot="1" x14ac:dyDescent="0.35">
      <c r="C24" s="25" t="s">
        <v>22</v>
      </c>
      <c r="D24" s="26" t="str">
        <f t="shared" si="0"/>
        <v>SURESH RAINA</v>
      </c>
      <c r="E24" s="26" t="str">
        <f t="shared" si="1"/>
        <v>suresh raina</v>
      </c>
      <c r="F24" s="26" t="str">
        <f t="shared" si="2"/>
        <v>Suresh Raina</v>
      </c>
      <c r="G24" s="2"/>
      <c r="H24" s="2"/>
      <c r="I24" s="2"/>
      <c r="J24" s="2"/>
    </row>
    <row r="25" spans="3:13" ht="14.25" customHeight="1" thickBot="1" x14ac:dyDescent="0.35">
      <c r="C25" s="25" t="s">
        <v>23</v>
      </c>
      <c r="D25" s="26" t="str">
        <f t="shared" si="0"/>
        <v>ROHIT SHARMA</v>
      </c>
      <c r="E25" s="26" t="str">
        <f t="shared" si="1"/>
        <v>rohit sharma</v>
      </c>
      <c r="F25" s="26" t="str">
        <f t="shared" si="2"/>
        <v>Rohit Sharma</v>
      </c>
      <c r="G25" s="2"/>
      <c r="H25" s="2"/>
      <c r="I25" s="2"/>
      <c r="J25" s="2"/>
    </row>
    <row r="26" spans="3:13" ht="14.25" customHeight="1" thickBot="1" x14ac:dyDescent="0.35">
      <c r="C26" s="25" t="s">
        <v>24</v>
      </c>
      <c r="D26" s="26" t="str">
        <f t="shared" si="0"/>
        <v>VIRAT KHOLI</v>
      </c>
      <c r="E26" s="26" t="str">
        <f t="shared" si="1"/>
        <v>virat kholi</v>
      </c>
      <c r="F26" s="26" t="str">
        <f t="shared" si="2"/>
        <v>Virat Kholi</v>
      </c>
      <c r="G26" s="2" t="s">
        <v>37</v>
      </c>
      <c r="H26" s="2"/>
      <c r="I26" s="2"/>
      <c r="J26" s="2"/>
    </row>
    <row r="27" spans="3:13" ht="14.25" customHeight="1" thickBot="1" x14ac:dyDescent="0.35">
      <c r="C27" s="25" t="s">
        <v>25</v>
      </c>
      <c r="D27" s="26" t="str">
        <f t="shared" si="0"/>
        <v>RAHUL DRAVID</v>
      </c>
      <c r="E27" s="26" t="str">
        <f t="shared" si="1"/>
        <v>rahul dravid</v>
      </c>
      <c r="F27" s="26" t="str">
        <f t="shared" si="2"/>
        <v>Rahul Dravid</v>
      </c>
      <c r="G27" s="2"/>
      <c r="H27" s="2"/>
      <c r="I27" s="2"/>
      <c r="J27" s="2"/>
    </row>
    <row r="28" spans="3:13" ht="14.25" customHeight="1" thickBot="1" x14ac:dyDescent="0.35">
      <c r="C28" s="25" t="s">
        <v>26</v>
      </c>
      <c r="D28" s="26" t="str">
        <f t="shared" si="0"/>
        <v>SHREYAS IYYER</v>
      </c>
      <c r="E28" s="26" t="str">
        <f t="shared" si="1"/>
        <v>shreyas iyyer</v>
      </c>
      <c r="F28" s="26" t="str">
        <f t="shared" si="2"/>
        <v>Shreyas Iyyer</v>
      </c>
      <c r="G28" s="2"/>
      <c r="H28" s="2"/>
      <c r="I28" s="2"/>
      <c r="J28" s="2"/>
    </row>
    <row r="29" spans="3:13" ht="14.25" customHeight="1" x14ac:dyDescent="0.3"/>
    <row r="30" spans="3:13" ht="14.25" customHeight="1" thickBot="1" x14ac:dyDescent="0.35">
      <c r="C30" s="2"/>
    </row>
    <row r="31" spans="3:13" ht="14.25" customHeight="1" thickBot="1" x14ac:dyDescent="0.35">
      <c r="C31" s="17" t="s">
        <v>27</v>
      </c>
      <c r="D31" s="21" t="s">
        <v>28</v>
      </c>
      <c r="E31" s="18" t="s">
        <v>29</v>
      </c>
      <c r="F31" s="21" t="s">
        <v>30</v>
      </c>
      <c r="G31" s="18" t="s">
        <v>39</v>
      </c>
      <c r="H31" s="21" t="s">
        <v>40</v>
      </c>
      <c r="I31" s="19" t="s">
        <v>41</v>
      </c>
      <c r="J31" s="34" t="s">
        <v>38</v>
      </c>
      <c r="K31" s="34" t="s">
        <v>42</v>
      </c>
    </row>
    <row r="32" spans="3:13" ht="14.25" customHeight="1" thickBot="1" x14ac:dyDescent="0.35">
      <c r="C32" s="27" t="s">
        <v>31</v>
      </c>
      <c r="D32" s="28">
        <v>43873</v>
      </c>
      <c r="E32" s="29">
        <v>120</v>
      </c>
      <c r="F32" s="30">
        <f>SUM(D32+E32)</f>
        <v>43993</v>
      </c>
      <c r="G32" s="31">
        <f>DAY(F32)</f>
        <v>11</v>
      </c>
      <c r="H32" s="26">
        <f>MONTH(F32)</f>
        <v>6</v>
      </c>
      <c r="I32" s="32">
        <f>YEAR(F32)</f>
        <v>2020</v>
      </c>
      <c r="J32" s="36" t="str">
        <f>TEXT(F32,"DDDD")</f>
        <v>Thursday</v>
      </c>
      <c r="K32" s="36" t="str">
        <f>TEXT(F32,"MMMM")</f>
        <v>June</v>
      </c>
    </row>
    <row r="33" spans="3:11" ht="14.25" customHeight="1" thickBot="1" x14ac:dyDescent="0.35">
      <c r="C33" s="13" t="s">
        <v>32</v>
      </c>
      <c r="D33" s="22">
        <v>44269</v>
      </c>
      <c r="E33" s="16">
        <v>70</v>
      </c>
      <c r="F33" s="30">
        <f t="shared" ref="F33:F37" si="3">SUM(D33+E33)</f>
        <v>44339</v>
      </c>
      <c r="G33" s="31">
        <f t="shared" ref="G33:G37" si="4">DAY(F33)</f>
        <v>23</v>
      </c>
      <c r="H33" s="26">
        <f t="shared" ref="H33:H37" si="5">MONTH(F33)</f>
        <v>5</v>
      </c>
      <c r="I33" s="32">
        <f t="shared" ref="I33:I37" si="6">YEAR(F33)</f>
        <v>2021</v>
      </c>
      <c r="J33" s="36" t="str">
        <f t="shared" ref="J33:J37" si="7">TEXT(F33,"DDDD")</f>
        <v>Sunday</v>
      </c>
      <c r="K33" s="36" t="str">
        <f t="shared" ref="K33:K37" si="8">TEXT(F33,"MMMM")</f>
        <v>May</v>
      </c>
    </row>
    <row r="34" spans="3:11" ht="14.25" customHeight="1" thickBot="1" x14ac:dyDescent="0.35">
      <c r="C34" s="27" t="s">
        <v>33</v>
      </c>
      <c r="D34" s="28">
        <v>44341</v>
      </c>
      <c r="E34" s="29">
        <v>123</v>
      </c>
      <c r="F34" s="30">
        <f t="shared" si="3"/>
        <v>44464</v>
      </c>
      <c r="G34" s="31">
        <f t="shared" si="4"/>
        <v>25</v>
      </c>
      <c r="H34" s="26">
        <f t="shared" si="5"/>
        <v>9</v>
      </c>
      <c r="I34" s="32">
        <f t="shared" si="6"/>
        <v>2021</v>
      </c>
      <c r="J34" s="35" t="str">
        <f t="shared" si="7"/>
        <v>Saturday</v>
      </c>
      <c r="K34" s="35" t="str">
        <f t="shared" si="8"/>
        <v>September</v>
      </c>
    </row>
    <row r="35" spans="3:11" ht="14.25" customHeight="1" thickBot="1" x14ac:dyDescent="0.35">
      <c r="C35" s="13" t="s">
        <v>34</v>
      </c>
      <c r="D35" s="22">
        <v>44418</v>
      </c>
      <c r="E35" s="16">
        <v>90</v>
      </c>
      <c r="F35" s="30">
        <f t="shared" si="3"/>
        <v>44508</v>
      </c>
      <c r="G35" s="31">
        <f t="shared" si="4"/>
        <v>8</v>
      </c>
      <c r="H35" s="26">
        <f t="shared" si="5"/>
        <v>11</v>
      </c>
      <c r="I35" s="32">
        <f t="shared" si="6"/>
        <v>2021</v>
      </c>
      <c r="J35" s="35" t="str">
        <f t="shared" si="7"/>
        <v>Monday</v>
      </c>
      <c r="K35" s="35" t="str">
        <f t="shared" si="8"/>
        <v>November</v>
      </c>
    </row>
    <row r="36" spans="3:11" ht="14.25" customHeight="1" thickBot="1" x14ac:dyDescent="0.35">
      <c r="C36" s="27" t="s">
        <v>35</v>
      </c>
      <c r="D36" s="28">
        <v>44571</v>
      </c>
      <c r="E36" s="29">
        <v>89</v>
      </c>
      <c r="F36" s="30">
        <f t="shared" si="3"/>
        <v>44660</v>
      </c>
      <c r="G36" s="31">
        <f t="shared" si="4"/>
        <v>9</v>
      </c>
      <c r="H36" s="26">
        <f t="shared" si="5"/>
        <v>4</v>
      </c>
      <c r="I36" s="32">
        <f t="shared" si="6"/>
        <v>2022</v>
      </c>
      <c r="J36" s="33" t="str">
        <f t="shared" si="7"/>
        <v>Saturday</v>
      </c>
      <c r="K36" s="33" t="str">
        <f t="shared" si="8"/>
        <v>April</v>
      </c>
    </row>
    <row r="37" spans="3:11" ht="14.25" customHeight="1" thickBot="1" x14ac:dyDescent="0.35">
      <c r="C37" s="14" t="s">
        <v>36</v>
      </c>
      <c r="D37" s="23">
        <v>44594</v>
      </c>
      <c r="E37" s="20">
        <v>250</v>
      </c>
      <c r="F37" s="30">
        <f t="shared" si="3"/>
        <v>44844</v>
      </c>
      <c r="G37" s="31">
        <f t="shared" si="4"/>
        <v>10</v>
      </c>
      <c r="H37" s="26">
        <f t="shared" si="5"/>
        <v>10</v>
      </c>
      <c r="I37" s="32">
        <f t="shared" si="6"/>
        <v>2022</v>
      </c>
      <c r="J37" s="33" t="str">
        <f t="shared" si="7"/>
        <v>Monday</v>
      </c>
      <c r="K37" s="33" t="str">
        <f t="shared" si="8"/>
        <v>October</v>
      </c>
    </row>
    <row r="38" spans="3:11" ht="14.25" customHeight="1" thickBot="1" x14ac:dyDescent="0.35"/>
    <row r="39" spans="3:11" ht="14.25" customHeight="1" thickBot="1" x14ac:dyDescent="0.35">
      <c r="C39" s="37" t="s">
        <v>44</v>
      </c>
      <c r="D39" s="34" t="s">
        <v>43</v>
      </c>
      <c r="E39" s="34" t="s">
        <v>45</v>
      </c>
    </row>
    <row r="40" spans="3:11" ht="14.25" customHeight="1" thickBot="1" x14ac:dyDescent="0.35">
      <c r="C40" s="38">
        <v>43873</v>
      </c>
      <c r="D40" s="40">
        <f ca="1">TODAY()</f>
        <v>45186</v>
      </c>
      <c r="E40" s="41">
        <f t="shared" ref="E40:E45" ca="1" si="9">D40-C40</f>
        <v>1313</v>
      </c>
    </row>
    <row r="41" spans="3:11" ht="14.25" customHeight="1" thickBot="1" x14ac:dyDescent="0.35">
      <c r="C41" s="39">
        <v>44269</v>
      </c>
      <c r="D41" s="42">
        <f t="shared" ref="D41:D45" ca="1" si="10">TODAY()</f>
        <v>45186</v>
      </c>
      <c r="E41" s="35">
        <f t="shared" ca="1" si="9"/>
        <v>917</v>
      </c>
    </row>
    <row r="42" spans="3:11" ht="14.25" customHeight="1" thickBot="1" x14ac:dyDescent="0.35">
      <c r="C42" s="38">
        <v>44341</v>
      </c>
      <c r="D42" s="40">
        <f t="shared" ca="1" si="10"/>
        <v>45186</v>
      </c>
      <c r="E42" s="41">
        <f t="shared" ca="1" si="9"/>
        <v>845</v>
      </c>
    </row>
    <row r="43" spans="3:11" ht="14.25" customHeight="1" thickBot="1" x14ac:dyDescent="0.35">
      <c r="C43" s="39">
        <v>44418</v>
      </c>
      <c r="D43" s="42">
        <f t="shared" ca="1" si="10"/>
        <v>45186</v>
      </c>
      <c r="E43" s="35">
        <f t="shared" ca="1" si="9"/>
        <v>768</v>
      </c>
    </row>
    <row r="44" spans="3:11" ht="14.25" customHeight="1" thickBot="1" x14ac:dyDescent="0.35">
      <c r="C44" s="38">
        <v>44571</v>
      </c>
      <c r="D44" s="40">
        <f t="shared" ca="1" si="10"/>
        <v>45186</v>
      </c>
      <c r="E44" s="41">
        <f t="shared" ca="1" si="9"/>
        <v>615</v>
      </c>
    </row>
    <row r="45" spans="3:11" ht="14.25" customHeight="1" thickBot="1" x14ac:dyDescent="0.35">
      <c r="C45" s="39">
        <v>44594</v>
      </c>
      <c r="D45" s="42">
        <f t="shared" ca="1" si="10"/>
        <v>45186</v>
      </c>
      <c r="E45" s="35">
        <f t="shared" ca="1" si="9"/>
        <v>592</v>
      </c>
    </row>
    <row r="46" spans="3:11" ht="14.25" customHeight="1" x14ac:dyDescent="0.3"/>
    <row r="47" spans="3:11" ht="14.25" customHeight="1" x14ac:dyDescent="0.3"/>
    <row r="48" spans="3:11" ht="14.25" customHeight="1" x14ac:dyDescent="0.3"/>
    <row r="49" s="1" customFormat="1" ht="14.25" customHeight="1" x14ac:dyDescent="0.3"/>
    <row r="50" s="1" customFormat="1" ht="14.25" customHeight="1" x14ac:dyDescent="0.3"/>
    <row r="51" s="1" customFormat="1" ht="14.25" customHeight="1" x14ac:dyDescent="0.3"/>
    <row r="52" s="1" customFormat="1" ht="14.25" customHeight="1" x14ac:dyDescent="0.3"/>
    <row r="53" s="1" customFormat="1" ht="14.25" customHeight="1" x14ac:dyDescent="0.3"/>
    <row r="54" s="1" customFormat="1" ht="14.25" customHeight="1" x14ac:dyDescent="0.3"/>
    <row r="55" s="1" customFormat="1" ht="14.25" customHeight="1" x14ac:dyDescent="0.3"/>
    <row r="56" s="1" customFormat="1" ht="14.25" customHeight="1" x14ac:dyDescent="0.3"/>
    <row r="57" s="1" customFormat="1" ht="14.25" customHeight="1" x14ac:dyDescent="0.3"/>
    <row r="58" s="1" customFormat="1" ht="14.25" customHeight="1" x14ac:dyDescent="0.3"/>
    <row r="59" s="1" customFormat="1" ht="14.25" customHeight="1" x14ac:dyDescent="0.3"/>
    <row r="60" s="1" customFormat="1" ht="14.25" customHeight="1" x14ac:dyDescent="0.3"/>
    <row r="61" s="1" customFormat="1" ht="14.25" customHeight="1" x14ac:dyDescent="0.3"/>
    <row r="62" s="1" customFormat="1" ht="14.25" customHeight="1" x14ac:dyDescent="0.3"/>
    <row r="63" s="1" customFormat="1" ht="14.25" customHeight="1" x14ac:dyDescent="0.3"/>
    <row r="64" s="1" customFormat="1" ht="14.25" customHeight="1" x14ac:dyDescent="0.3"/>
    <row r="65" s="1" customFormat="1" ht="14.25" customHeight="1" x14ac:dyDescent="0.3"/>
    <row r="66" s="1" customFormat="1" ht="14.25" customHeight="1" x14ac:dyDescent="0.3"/>
    <row r="67" s="1" customFormat="1" ht="14.25" customHeight="1" x14ac:dyDescent="0.3"/>
    <row r="68" s="1" customFormat="1" ht="14.25" customHeight="1" x14ac:dyDescent="0.3"/>
    <row r="69" s="1" customFormat="1" ht="14.25" customHeight="1" x14ac:dyDescent="0.3"/>
    <row r="70" s="1" customFormat="1" ht="14.25" customHeight="1" x14ac:dyDescent="0.3"/>
    <row r="71" s="1" customFormat="1" ht="14.25" customHeight="1" x14ac:dyDescent="0.3"/>
    <row r="72" s="1" customFormat="1" ht="14.25" customHeight="1" x14ac:dyDescent="0.3"/>
    <row r="73" s="1" customFormat="1" ht="14.25" customHeight="1" x14ac:dyDescent="0.3"/>
    <row r="74" s="1" customFormat="1" ht="14.25" customHeight="1" x14ac:dyDescent="0.3"/>
    <row r="75" s="1" customFormat="1" ht="14.25" customHeight="1" x14ac:dyDescent="0.3"/>
    <row r="76" s="1" customFormat="1" ht="14.25" customHeight="1" x14ac:dyDescent="0.3"/>
    <row r="77" s="1" customFormat="1" ht="14.25" customHeight="1" x14ac:dyDescent="0.3"/>
    <row r="78" s="1" customFormat="1" ht="14.25" customHeight="1" x14ac:dyDescent="0.3"/>
    <row r="79" s="1" customFormat="1" ht="14.25" customHeight="1" x14ac:dyDescent="0.3"/>
    <row r="80" s="1" customFormat="1" ht="14.25" customHeight="1" x14ac:dyDescent="0.3"/>
    <row r="81" s="1" customFormat="1" ht="14.25" customHeight="1" x14ac:dyDescent="0.3"/>
    <row r="82" s="1" customFormat="1" ht="14.25" customHeight="1" x14ac:dyDescent="0.3"/>
    <row r="83" s="1" customFormat="1" ht="14.25" customHeight="1" x14ac:dyDescent="0.3"/>
    <row r="84" s="1" customFormat="1" ht="14.25" customHeight="1" x14ac:dyDescent="0.3"/>
    <row r="85" s="1" customFormat="1" ht="14.25" customHeight="1" x14ac:dyDescent="0.3"/>
    <row r="86" s="1" customFormat="1" ht="14.25" customHeight="1" x14ac:dyDescent="0.3"/>
    <row r="87" s="1" customFormat="1" ht="14.25" customHeight="1" x14ac:dyDescent="0.3"/>
    <row r="88" s="1" customFormat="1" ht="14.25" customHeight="1" x14ac:dyDescent="0.3"/>
    <row r="89" s="1" customFormat="1" ht="14.25" customHeight="1" x14ac:dyDescent="0.3"/>
    <row r="90" s="1" customFormat="1" ht="14.25" customHeight="1" x14ac:dyDescent="0.3"/>
    <row r="91" s="1" customFormat="1" ht="14.25" customHeight="1" x14ac:dyDescent="0.3"/>
    <row r="92" s="1" customFormat="1" ht="14.25" customHeight="1" x14ac:dyDescent="0.3"/>
    <row r="93" s="1" customFormat="1" ht="14.25" customHeight="1" x14ac:dyDescent="0.3"/>
    <row r="94" s="1" customFormat="1" ht="14.25" customHeight="1" x14ac:dyDescent="0.3"/>
    <row r="95" s="1" customFormat="1" ht="14.25" customHeight="1" x14ac:dyDescent="0.3"/>
    <row r="96" s="1" customFormat="1" ht="14.25" customHeight="1" x14ac:dyDescent="0.3"/>
    <row r="97" s="1" customFormat="1" ht="14.25" customHeight="1" x14ac:dyDescent="0.3"/>
    <row r="98" s="1" customFormat="1" ht="14.25" customHeight="1" x14ac:dyDescent="0.3"/>
    <row r="99" s="1" customFormat="1" ht="14.25" customHeight="1" x14ac:dyDescent="0.3"/>
    <row r="100" s="1" customFormat="1" ht="14.25" customHeight="1" x14ac:dyDescent="0.3"/>
    <row r="101" s="1" customFormat="1" ht="14.25" customHeight="1" x14ac:dyDescent="0.3"/>
    <row r="102" s="1" customFormat="1" ht="14.25" customHeight="1" x14ac:dyDescent="0.3"/>
    <row r="103" s="1" customFormat="1" ht="14.25" customHeight="1" x14ac:dyDescent="0.3"/>
    <row r="104" s="1" customFormat="1" ht="14.25" customHeight="1" x14ac:dyDescent="0.3"/>
    <row r="105" s="1" customFormat="1" ht="14.25" customHeight="1" x14ac:dyDescent="0.3"/>
    <row r="106" s="1" customFormat="1" ht="14.25" customHeight="1" x14ac:dyDescent="0.3"/>
    <row r="107" s="1" customFormat="1" ht="14.25" customHeight="1" x14ac:dyDescent="0.3"/>
    <row r="108" s="1" customFormat="1" ht="14.25" customHeight="1" x14ac:dyDescent="0.3"/>
    <row r="109" s="1" customFormat="1" ht="14.25" customHeight="1" x14ac:dyDescent="0.3"/>
    <row r="110" s="1" customFormat="1" ht="14.25" customHeight="1" x14ac:dyDescent="0.3"/>
    <row r="111" s="1" customFormat="1" ht="14.25" customHeight="1" x14ac:dyDescent="0.3"/>
    <row r="112" s="1" customFormat="1" ht="14.25" customHeight="1" x14ac:dyDescent="0.3"/>
    <row r="113" s="1" customFormat="1" ht="14.25" customHeight="1" x14ac:dyDescent="0.3"/>
    <row r="114" s="1" customFormat="1" ht="14.25" customHeight="1" x14ac:dyDescent="0.3"/>
    <row r="115" s="1" customFormat="1" ht="14.25" customHeight="1" x14ac:dyDescent="0.3"/>
    <row r="116" s="1" customFormat="1" ht="14.25" customHeight="1" x14ac:dyDescent="0.3"/>
    <row r="117" s="1" customFormat="1" ht="14.25" customHeight="1" x14ac:dyDescent="0.3"/>
    <row r="118" s="1" customFormat="1" ht="14.25" customHeight="1" x14ac:dyDescent="0.3"/>
    <row r="119" s="1" customFormat="1" ht="14.25" customHeight="1" x14ac:dyDescent="0.3"/>
    <row r="120" s="1" customFormat="1" ht="14.25" customHeight="1" x14ac:dyDescent="0.3"/>
    <row r="121" s="1" customFormat="1" ht="14.25" customHeight="1" x14ac:dyDescent="0.3"/>
    <row r="122" s="1" customFormat="1" ht="14.25" customHeight="1" x14ac:dyDescent="0.3"/>
    <row r="123" s="1" customFormat="1" ht="14.25" customHeight="1" x14ac:dyDescent="0.3"/>
    <row r="124" s="1" customFormat="1" ht="14.25" customHeight="1" x14ac:dyDescent="0.3"/>
    <row r="125" s="1" customFormat="1" ht="14.25" customHeight="1" x14ac:dyDescent="0.3"/>
    <row r="126" s="1" customFormat="1" ht="14.25" customHeight="1" x14ac:dyDescent="0.3"/>
    <row r="127" s="1" customFormat="1" ht="14.25" customHeight="1" x14ac:dyDescent="0.3"/>
    <row r="128" s="1" customFormat="1" ht="14.25" customHeight="1" x14ac:dyDescent="0.3"/>
    <row r="129" s="1" customFormat="1" ht="14.25" customHeight="1" x14ac:dyDescent="0.3"/>
    <row r="130" s="1" customFormat="1" ht="14.25" customHeight="1" x14ac:dyDescent="0.3"/>
    <row r="131" s="1" customFormat="1" ht="14.25" customHeight="1" x14ac:dyDescent="0.3"/>
    <row r="132" s="1" customFormat="1" ht="14.25" customHeight="1" x14ac:dyDescent="0.3"/>
    <row r="133" s="1" customFormat="1" ht="14.25" customHeight="1" x14ac:dyDescent="0.3"/>
    <row r="134" s="1" customFormat="1" ht="14.25" customHeight="1" x14ac:dyDescent="0.3"/>
    <row r="135" s="1" customFormat="1" ht="14.25" customHeight="1" x14ac:dyDescent="0.3"/>
    <row r="136" s="1" customFormat="1" ht="14.25" customHeight="1" x14ac:dyDescent="0.3"/>
    <row r="137" s="1" customFormat="1" ht="14.25" customHeight="1" x14ac:dyDescent="0.3"/>
    <row r="138" s="1" customFormat="1" ht="14.25" customHeight="1" x14ac:dyDescent="0.3"/>
    <row r="139" s="1" customFormat="1" ht="14.25" customHeight="1" x14ac:dyDescent="0.3"/>
    <row r="140" s="1" customFormat="1" ht="14.25" customHeight="1" x14ac:dyDescent="0.3"/>
    <row r="141" s="1" customFormat="1" ht="14.25" customHeight="1" x14ac:dyDescent="0.3"/>
    <row r="142" s="1" customFormat="1" ht="14.25" customHeight="1" x14ac:dyDescent="0.3"/>
    <row r="143" s="1" customFormat="1" ht="14.25" customHeight="1" x14ac:dyDescent="0.3"/>
    <row r="144" s="1" customFormat="1" ht="14.25" customHeight="1" x14ac:dyDescent="0.3"/>
    <row r="145" s="1" customFormat="1" ht="14.25" customHeight="1" x14ac:dyDescent="0.3"/>
    <row r="146" s="1" customFormat="1" ht="14.25" customHeight="1" x14ac:dyDescent="0.3"/>
    <row r="147" s="1" customFormat="1" ht="14.25" customHeight="1" x14ac:dyDescent="0.3"/>
    <row r="148" s="1" customFormat="1" ht="14.25" customHeight="1" x14ac:dyDescent="0.3"/>
    <row r="149" s="1" customFormat="1" ht="14.25" customHeight="1" x14ac:dyDescent="0.3"/>
    <row r="150" s="1" customFormat="1" ht="14.25" customHeight="1" x14ac:dyDescent="0.3"/>
    <row r="151" s="1" customFormat="1" ht="14.25" customHeight="1" x14ac:dyDescent="0.3"/>
    <row r="152" s="1" customFormat="1" ht="14.25" customHeight="1" x14ac:dyDescent="0.3"/>
    <row r="153" s="1" customFormat="1" ht="14.25" customHeight="1" x14ac:dyDescent="0.3"/>
    <row r="154" s="1" customFormat="1" ht="14.25" customHeight="1" x14ac:dyDescent="0.3"/>
    <row r="155" s="1" customFormat="1" ht="14.25" customHeight="1" x14ac:dyDescent="0.3"/>
    <row r="156" s="1" customFormat="1" ht="14.25" customHeight="1" x14ac:dyDescent="0.3"/>
    <row r="157" s="1" customFormat="1" ht="14.25" customHeight="1" x14ac:dyDescent="0.3"/>
    <row r="158" s="1" customFormat="1" ht="14.25" customHeight="1" x14ac:dyDescent="0.3"/>
    <row r="159" s="1" customFormat="1" ht="14.25" customHeight="1" x14ac:dyDescent="0.3"/>
    <row r="160" s="1" customFormat="1" ht="14.25" customHeight="1" x14ac:dyDescent="0.3"/>
    <row r="161" s="1" customFormat="1" ht="14.25" customHeight="1" x14ac:dyDescent="0.3"/>
    <row r="162" s="1" customFormat="1" ht="14.25" customHeight="1" x14ac:dyDescent="0.3"/>
    <row r="163" s="1" customFormat="1" ht="14.25" customHeight="1" x14ac:dyDescent="0.3"/>
    <row r="164" s="1" customFormat="1" ht="14.25" customHeight="1" x14ac:dyDescent="0.3"/>
    <row r="165" s="1" customFormat="1" ht="14.25" customHeight="1" x14ac:dyDescent="0.3"/>
    <row r="166" s="1" customFormat="1" ht="14.25" customHeight="1" x14ac:dyDescent="0.3"/>
    <row r="167" s="1" customFormat="1" ht="14.25" customHeight="1" x14ac:dyDescent="0.3"/>
    <row r="168" s="1" customFormat="1" ht="14.25" customHeight="1" x14ac:dyDescent="0.3"/>
    <row r="169" s="1" customFormat="1" ht="14.25" customHeight="1" x14ac:dyDescent="0.3"/>
    <row r="170" s="1" customFormat="1" ht="14.25" customHeight="1" x14ac:dyDescent="0.3"/>
    <row r="171" s="1" customFormat="1" ht="14.25" customHeight="1" x14ac:dyDescent="0.3"/>
    <row r="172" s="1" customFormat="1" ht="14.25" customHeight="1" x14ac:dyDescent="0.3"/>
    <row r="173" s="1" customFormat="1" ht="14.25" customHeight="1" x14ac:dyDescent="0.3"/>
    <row r="174" s="1" customFormat="1" ht="14.25" customHeight="1" x14ac:dyDescent="0.3"/>
    <row r="175" s="1" customFormat="1" ht="14.25" customHeight="1" x14ac:dyDescent="0.3"/>
    <row r="176" s="1" customFormat="1" ht="14.25" customHeight="1" x14ac:dyDescent="0.3"/>
    <row r="177" s="1" customFormat="1" ht="14.25" customHeight="1" x14ac:dyDescent="0.3"/>
    <row r="178" s="1" customFormat="1" ht="14.25" customHeight="1" x14ac:dyDescent="0.3"/>
    <row r="179" s="1" customFormat="1" ht="14.25" customHeight="1" x14ac:dyDescent="0.3"/>
    <row r="180" s="1" customFormat="1" ht="14.25" customHeight="1" x14ac:dyDescent="0.3"/>
    <row r="181" s="1" customFormat="1" ht="14.25" customHeight="1" x14ac:dyDescent="0.3"/>
    <row r="182" s="1" customFormat="1" ht="14.25" customHeight="1" x14ac:dyDescent="0.3"/>
    <row r="183" s="1" customFormat="1" ht="14.25" customHeight="1" x14ac:dyDescent="0.3"/>
    <row r="184" s="1" customFormat="1" ht="14.25" customHeight="1" x14ac:dyDescent="0.3"/>
    <row r="185" s="1" customFormat="1" ht="14.25" customHeight="1" x14ac:dyDescent="0.3"/>
    <row r="186" s="1" customFormat="1" ht="14.25" customHeight="1" x14ac:dyDescent="0.3"/>
    <row r="187" s="1" customFormat="1" ht="14.25" customHeight="1" x14ac:dyDescent="0.3"/>
    <row r="188" s="1" customFormat="1" ht="14.25" customHeight="1" x14ac:dyDescent="0.3"/>
    <row r="189" s="1" customFormat="1" ht="14.25" customHeight="1" x14ac:dyDescent="0.3"/>
    <row r="190" s="1" customFormat="1" ht="14.25" customHeight="1" x14ac:dyDescent="0.3"/>
    <row r="191" s="1" customFormat="1" ht="14.25" customHeight="1" x14ac:dyDescent="0.3"/>
    <row r="192" s="1" customFormat="1" ht="14.25" customHeight="1" x14ac:dyDescent="0.3"/>
    <row r="193" s="1" customFormat="1" ht="14.25" customHeight="1" x14ac:dyDescent="0.3"/>
    <row r="194" s="1" customFormat="1" ht="14.25" customHeight="1" x14ac:dyDescent="0.3"/>
    <row r="195" s="1" customFormat="1" ht="14.25" customHeight="1" x14ac:dyDescent="0.3"/>
    <row r="196" s="1" customFormat="1" ht="14.25" customHeight="1" x14ac:dyDescent="0.3"/>
    <row r="197" s="1" customFormat="1" ht="14.25" customHeight="1" x14ac:dyDescent="0.3"/>
    <row r="198" s="1" customFormat="1" ht="14.25" customHeight="1" x14ac:dyDescent="0.3"/>
    <row r="199" s="1" customFormat="1" ht="14.25" customHeight="1" x14ac:dyDescent="0.3"/>
    <row r="200" s="1" customFormat="1" ht="14.25" customHeight="1" x14ac:dyDescent="0.3"/>
    <row r="201" s="1" customFormat="1" ht="14.25" customHeight="1" x14ac:dyDescent="0.3"/>
    <row r="202" s="1" customFormat="1" ht="14.25" customHeight="1" x14ac:dyDescent="0.3"/>
    <row r="203" s="1" customFormat="1" ht="14.25" customHeight="1" x14ac:dyDescent="0.3"/>
    <row r="204" s="1" customFormat="1" ht="14.25" customHeight="1" x14ac:dyDescent="0.3"/>
    <row r="205" s="1" customFormat="1" ht="14.25" customHeight="1" x14ac:dyDescent="0.3"/>
    <row r="206" s="1" customFormat="1" ht="14.25" customHeight="1" x14ac:dyDescent="0.3"/>
    <row r="207" s="1" customFormat="1" ht="14.25" customHeight="1" x14ac:dyDescent="0.3"/>
    <row r="208" s="1" customFormat="1" ht="14.25" customHeight="1" x14ac:dyDescent="0.3"/>
    <row r="209" s="1" customFormat="1" ht="14.25" customHeight="1" x14ac:dyDescent="0.3"/>
    <row r="210" s="1" customFormat="1" ht="14.25" customHeight="1" x14ac:dyDescent="0.3"/>
    <row r="211" s="1" customFormat="1" ht="14.25" customHeight="1" x14ac:dyDescent="0.3"/>
    <row r="212" s="1" customFormat="1" ht="14.25" customHeight="1" x14ac:dyDescent="0.3"/>
    <row r="213" s="1" customFormat="1" ht="14.25" customHeight="1" x14ac:dyDescent="0.3"/>
    <row r="214" s="1" customFormat="1" ht="14.25" customHeight="1" x14ac:dyDescent="0.3"/>
    <row r="215" s="1" customFormat="1" ht="14.25" customHeight="1" x14ac:dyDescent="0.3"/>
    <row r="216" s="1" customFormat="1" ht="14.25" customHeight="1" x14ac:dyDescent="0.3"/>
    <row r="217" s="1" customFormat="1" ht="14.25" customHeight="1" x14ac:dyDescent="0.3"/>
    <row r="218" s="1" customFormat="1" ht="14.25" customHeight="1" x14ac:dyDescent="0.3"/>
    <row r="219" s="1" customFormat="1" ht="14.25" customHeight="1" x14ac:dyDescent="0.3"/>
    <row r="220" s="1" customFormat="1" ht="14.25" customHeight="1" x14ac:dyDescent="0.3"/>
    <row r="221" s="1" customFormat="1" ht="14.25" customHeight="1" x14ac:dyDescent="0.3"/>
    <row r="222" s="1" customFormat="1" ht="14.25" customHeight="1" x14ac:dyDescent="0.3"/>
    <row r="223" s="1" customFormat="1" ht="14.25" customHeight="1" x14ac:dyDescent="0.3"/>
    <row r="224" s="1" customFormat="1" ht="14.25" customHeight="1" x14ac:dyDescent="0.3"/>
    <row r="225" s="1" customFormat="1" ht="14.25" customHeight="1" x14ac:dyDescent="0.3"/>
    <row r="226" s="1" customFormat="1" ht="14.25" customHeight="1" x14ac:dyDescent="0.3"/>
    <row r="227" s="1" customFormat="1" ht="14.25" customHeight="1" x14ac:dyDescent="0.3"/>
    <row r="228" s="1" customFormat="1" ht="14.25" customHeight="1" x14ac:dyDescent="0.3"/>
    <row r="229" s="1" customFormat="1" ht="14.25" customHeight="1" x14ac:dyDescent="0.3"/>
    <row r="230" s="1" customFormat="1" ht="14.25" customHeight="1" x14ac:dyDescent="0.3"/>
    <row r="231" s="1" customFormat="1" ht="14.25" customHeight="1" x14ac:dyDescent="0.3"/>
    <row r="232" s="1" customFormat="1" ht="14.25" customHeight="1" x14ac:dyDescent="0.3"/>
    <row r="233" s="1" customFormat="1" ht="14.25" customHeight="1" x14ac:dyDescent="0.3"/>
    <row r="234" s="1" customFormat="1" ht="14.25" customHeight="1" x14ac:dyDescent="0.3"/>
    <row r="235" s="1" customFormat="1" ht="14.25" customHeight="1" x14ac:dyDescent="0.3"/>
    <row r="236" s="1" customFormat="1" ht="14.25" customHeight="1" x14ac:dyDescent="0.3"/>
    <row r="237" s="1" customFormat="1" ht="14.25" customHeight="1" x14ac:dyDescent="0.3"/>
    <row r="238" s="1" customFormat="1" ht="14.25" customHeight="1" x14ac:dyDescent="0.3"/>
    <row r="239" s="1" customFormat="1" ht="14.25" customHeight="1" x14ac:dyDescent="0.3"/>
    <row r="240" s="1" customFormat="1" ht="14.25" customHeight="1" x14ac:dyDescent="0.3"/>
    <row r="241" s="1" customFormat="1" ht="14.25" customHeight="1" x14ac:dyDescent="0.3"/>
    <row r="242" s="1" customFormat="1" ht="14.25" customHeight="1" x14ac:dyDescent="0.3"/>
    <row r="243" s="1" customFormat="1" ht="14.25" customHeight="1" x14ac:dyDescent="0.3"/>
    <row r="244" s="1" customFormat="1" ht="14.25" customHeight="1" x14ac:dyDescent="0.3"/>
    <row r="245" s="1" customFormat="1" ht="14.25" customHeight="1" x14ac:dyDescent="0.3"/>
    <row r="246" s="1" customFormat="1" ht="14.25" customHeight="1" x14ac:dyDescent="0.3"/>
    <row r="247" s="1" customFormat="1" ht="14.25" customHeight="1" x14ac:dyDescent="0.3"/>
    <row r="248" s="1" customFormat="1" ht="14.25" customHeight="1" x14ac:dyDescent="0.3"/>
    <row r="249" s="1" customFormat="1" ht="14.25" customHeight="1" x14ac:dyDescent="0.3"/>
    <row r="250" s="1" customFormat="1" ht="14.25" customHeight="1" x14ac:dyDescent="0.3"/>
    <row r="251" s="1" customFormat="1" ht="14.25" customHeight="1" x14ac:dyDescent="0.3"/>
    <row r="252" s="1" customFormat="1" ht="14.25" customHeight="1" x14ac:dyDescent="0.3"/>
    <row r="253" s="1" customFormat="1" ht="14.25" customHeight="1" x14ac:dyDescent="0.3"/>
    <row r="254" s="1" customFormat="1" ht="14.25" customHeight="1" x14ac:dyDescent="0.3"/>
    <row r="255" s="1" customFormat="1" ht="14.25" customHeight="1" x14ac:dyDescent="0.3"/>
    <row r="256" s="1" customFormat="1" ht="14.25" customHeight="1" x14ac:dyDescent="0.3"/>
    <row r="257" s="1" customFormat="1" ht="14.25" customHeight="1" x14ac:dyDescent="0.3"/>
    <row r="258" s="1" customFormat="1" ht="14.25" customHeight="1" x14ac:dyDescent="0.3"/>
    <row r="259" s="1" customFormat="1" ht="14.25" customHeight="1" x14ac:dyDescent="0.3"/>
    <row r="260" s="1" customFormat="1" ht="14.25" customHeight="1" x14ac:dyDescent="0.3"/>
    <row r="261" s="1" customFormat="1" ht="14.25" customHeight="1" x14ac:dyDescent="0.3"/>
    <row r="262" s="1" customFormat="1" ht="14.25" customHeight="1" x14ac:dyDescent="0.3"/>
    <row r="263" s="1" customFormat="1" ht="14.25" customHeight="1" x14ac:dyDescent="0.3"/>
    <row r="264" s="1" customFormat="1" ht="14.25" customHeight="1" x14ac:dyDescent="0.3"/>
    <row r="265" s="1" customFormat="1" ht="14.25" customHeight="1" x14ac:dyDescent="0.3"/>
    <row r="266" s="1" customFormat="1" ht="14.25" customHeight="1" x14ac:dyDescent="0.3"/>
    <row r="267" s="1" customFormat="1" ht="14.25" customHeight="1" x14ac:dyDescent="0.3"/>
    <row r="268" s="1" customFormat="1" ht="14.25" customHeight="1" x14ac:dyDescent="0.3"/>
    <row r="269" s="1" customFormat="1" ht="14.25" customHeight="1" x14ac:dyDescent="0.3"/>
    <row r="270" s="1" customFormat="1" ht="14.25" customHeight="1" x14ac:dyDescent="0.3"/>
    <row r="271" s="1" customFormat="1" ht="14.25" customHeight="1" x14ac:dyDescent="0.3"/>
    <row r="272" s="1" customFormat="1" ht="14.25" customHeight="1" x14ac:dyDescent="0.3"/>
    <row r="273" s="1" customFormat="1" ht="14.25" customHeight="1" x14ac:dyDescent="0.3"/>
    <row r="274" s="1" customFormat="1" ht="14.25" customHeight="1" x14ac:dyDescent="0.3"/>
    <row r="275" s="1" customFormat="1" ht="14.25" customHeight="1" x14ac:dyDescent="0.3"/>
    <row r="276" s="1" customFormat="1" ht="14.25" customHeight="1" x14ac:dyDescent="0.3"/>
    <row r="277" s="1" customFormat="1" ht="14.25" customHeight="1" x14ac:dyDescent="0.3"/>
    <row r="278" s="1" customFormat="1" ht="14.25" customHeight="1" x14ac:dyDescent="0.3"/>
    <row r="279" s="1" customFormat="1" ht="14.25" customHeight="1" x14ac:dyDescent="0.3"/>
    <row r="280" s="1" customFormat="1" ht="14.25" customHeight="1" x14ac:dyDescent="0.3"/>
    <row r="281" s="1" customFormat="1" ht="14.25" customHeight="1" x14ac:dyDescent="0.3"/>
    <row r="282" s="1" customFormat="1" ht="14.25" customHeight="1" x14ac:dyDescent="0.3"/>
    <row r="283" s="1" customFormat="1" ht="14.25" customHeight="1" x14ac:dyDescent="0.3"/>
    <row r="284" s="1" customFormat="1" ht="14.25" customHeight="1" x14ac:dyDescent="0.3"/>
    <row r="285" s="1" customFormat="1" ht="14.25" customHeight="1" x14ac:dyDescent="0.3"/>
    <row r="286" s="1" customFormat="1" ht="14.25" customHeight="1" x14ac:dyDescent="0.3"/>
    <row r="287" s="1" customFormat="1" ht="14.25" customHeight="1" x14ac:dyDescent="0.3"/>
    <row r="288" s="1" customFormat="1" ht="14.25" customHeight="1" x14ac:dyDescent="0.3"/>
    <row r="289" s="1" customFormat="1" ht="14.25" customHeight="1" x14ac:dyDescent="0.3"/>
    <row r="290" s="1" customFormat="1" ht="14.25" customHeight="1" x14ac:dyDescent="0.3"/>
    <row r="291" s="1" customFormat="1" ht="14.25" customHeight="1" x14ac:dyDescent="0.3"/>
    <row r="292" s="1" customFormat="1" ht="14.25" customHeight="1" x14ac:dyDescent="0.3"/>
    <row r="293" s="1" customFormat="1" ht="14.25" customHeight="1" x14ac:dyDescent="0.3"/>
    <row r="294" s="1" customFormat="1" ht="14.25" customHeight="1" x14ac:dyDescent="0.3"/>
    <row r="295" s="1" customFormat="1" ht="14.25" customHeight="1" x14ac:dyDescent="0.3"/>
    <row r="296" s="1" customFormat="1" ht="14.25" customHeight="1" x14ac:dyDescent="0.3"/>
    <row r="297" s="1" customFormat="1" ht="14.25" customHeight="1" x14ac:dyDescent="0.3"/>
    <row r="298" s="1" customFormat="1" ht="14.25" customHeight="1" x14ac:dyDescent="0.3"/>
    <row r="299" s="1" customFormat="1" ht="14.25" customHeight="1" x14ac:dyDescent="0.3"/>
    <row r="300" s="1" customFormat="1" ht="14.25" customHeight="1" x14ac:dyDescent="0.3"/>
    <row r="301" s="1" customFormat="1" ht="14.25" customHeight="1" x14ac:dyDescent="0.3"/>
    <row r="302" s="1" customFormat="1" ht="14.25" customHeight="1" x14ac:dyDescent="0.3"/>
    <row r="303" s="1" customFormat="1" ht="14.25" customHeight="1" x14ac:dyDescent="0.3"/>
    <row r="304" s="1" customFormat="1" ht="14.25" customHeight="1" x14ac:dyDescent="0.3"/>
    <row r="305" s="1" customFormat="1" ht="14.25" customHeight="1" x14ac:dyDescent="0.3"/>
    <row r="306" s="1" customFormat="1" ht="14.25" customHeight="1" x14ac:dyDescent="0.3"/>
    <row r="307" s="1" customFormat="1" ht="14.25" customHeight="1" x14ac:dyDescent="0.3"/>
    <row r="308" s="1" customFormat="1" ht="14.25" customHeight="1" x14ac:dyDescent="0.3"/>
    <row r="309" s="1" customFormat="1" ht="14.25" customHeight="1" x14ac:dyDescent="0.3"/>
    <row r="310" s="1" customFormat="1" ht="14.25" customHeight="1" x14ac:dyDescent="0.3"/>
    <row r="311" s="1" customFormat="1" ht="14.25" customHeight="1" x14ac:dyDescent="0.3"/>
    <row r="312" s="1" customFormat="1" ht="14.25" customHeight="1" x14ac:dyDescent="0.3"/>
    <row r="313" s="1" customFormat="1" ht="14.25" customHeight="1" x14ac:dyDescent="0.3"/>
    <row r="314" s="1" customFormat="1" ht="14.25" customHeight="1" x14ac:dyDescent="0.3"/>
    <row r="315" s="1" customFormat="1" ht="14.25" customHeight="1" x14ac:dyDescent="0.3"/>
    <row r="316" s="1" customFormat="1" ht="14.25" customHeight="1" x14ac:dyDescent="0.3"/>
    <row r="317" s="1" customFormat="1" ht="14.25" customHeight="1" x14ac:dyDescent="0.3"/>
    <row r="318" s="1" customFormat="1" ht="14.25" customHeight="1" x14ac:dyDescent="0.3"/>
    <row r="319" s="1" customFormat="1" ht="14.25" customHeight="1" x14ac:dyDescent="0.3"/>
    <row r="320" s="1" customFormat="1" ht="14.25" customHeight="1" x14ac:dyDescent="0.3"/>
    <row r="321" s="1" customFormat="1" ht="14.25" customHeight="1" x14ac:dyDescent="0.3"/>
    <row r="322" s="1" customFormat="1" ht="14.25" customHeight="1" x14ac:dyDescent="0.3"/>
    <row r="323" s="1" customFormat="1" ht="14.25" customHeight="1" x14ac:dyDescent="0.3"/>
    <row r="324" s="1" customFormat="1" ht="14.25" customHeight="1" x14ac:dyDescent="0.3"/>
    <row r="325" s="1" customFormat="1" ht="14.25" customHeight="1" x14ac:dyDescent="0.3"/>
    <row r="326" s="1" customFormat="1" ht="14.25" customHeight="1" x14ac:dyDescent="0.3"/>
    <row r="327" s="1" customFormat="1" ht="14.25" customHeight="1" x14ac:dyDescent="0.3"/>
    <row r="328" s="1" customFormat="1" ht="14.25" customHeight="1" x14ac:dyDescent="0.3"/>
    <row r="329" s="1" customFormat="1" ht="14.25" customHeight="1" x14ac:dyDescent="0.3"/>
    <row r="330" s="1" customFormat="1" ht="14.25" customHeight="1" x14ac:dyDescent="0.3"/>
    <row r="331" s="1" customFormat="1" ht="14.25" customHeight="1" x14ac:dyDescent="0.3"/>
    <row r="332" s="1" customFormat="1" ht="14.25" customHeight="1" x14ac:dyDescent="0.3"/>
    <row r="333" s="1" customFormat="1" ht="14.25" customHeight="1" x14ac:dyDescent="0.3"/>
    <row r="334" s="1" customFormat="1" ht="14.25" customHeight="1" x14ac:dyDescent="0.3"/>
    <row r="335" s="1" customFormat="1" ht="14.25" customHeight="1" x14ac:dyDescent="0.3"/>
    <row r="336" s="1" customFormat="1" ht="14.25" customHeight="1" x14ac:dyDescent="0.3"/>
    <row r="337" s="1" customFormat="1" ht="14.25" customHeight="1" x14ac:dyDescent="0.3"/>
    <row r="338" s="1" customFormat="1" ht="14.25" customHeight="1" x14ac:dyDescent="0.3"/>
    <row r="339" s="1" customFormat="1" ht="14.25" customHeight="1" x14ac:dyDescent="0.3"/>
    <row r="340" s="1" customFormat="1" ht="14.25" customHeight="1" x14ac:dyDescent="0.3"/>
    <row r="341" s="1" customFormat="1" ht="14.25" customHeight="1" x14ac:dyDescent="0.3"/>
    <row r="342" s="1" customFormat="1" ht="14.25" customHeight="1" x14ac:dyDescent="0.3"/>
    <row r="343" s="1" customFormat="1" ht="14.25" customHeight="1" x14ac:dyDescent="0.3"/>
    <row r="344" s="1" customFormat="1" ht="14.25" customHeight="1" x14ac:dyDescent="0.3"/>
    <row r="345" s="1" customFormat="1" ht="14.25" customHeight="1" x14ac:dyDescent="0.3"/>
    <row r="346" s="1" customFormat="1" ht="14.25" customHeight="1" x14ac:dyDescent="0.3"/>
    <row r="347" s="1" customFormat="1" ht="14.25" customHeight="1" x14ac:dyDescent="0.3"/>
    <row r="348" s="1" customFormat="1" ht="14.25" customHeight="1" x14ac:dyDescent="0.3"/>
    <row r="349" s="1" customFormat="1" ht="14.25" customHeight="1" x14ac:dyDescent="0.3"/>
    <row r="350" s="1" customFormat="1" ht="14.25" customHeight="1" x14ac:dyDescent="0.3"/>
    <row r="351" s="1" customFormat="1" ht="14.25" customHeight="1" x14ac:dyDescent="0.3"/>
    <row r="352" s="1" customFormat="1" ht="14.25" customHeight="1" x14ac:dyDescent="0.3"/>
    <row r="353" s="1" customFormat="1" ht="14.25" customHeight="1" x14ac:dyDescent="0.3"/>
    <row r="354" s="1" customFormat="1" ht="14.25" customHeight="1" x14ac:dyDescent="0.3"/>
    <row r="355" s="1" customFormat="1" ht="14.25" customHeight="1" x14ac:dyDescent="0.3"/>
    <row r="356" s="1" customFormat="1" ht="14.25" customHeight="1" x14ac:dyDescent="0.3"/>
    <row r="357" s="1" customFormat="1" ht="14.25" customHeight="1" x14ac:dyDescent="0.3"/>
    <row r="358" s="1" customFormat="1" ht="14.25" customHeight="1" x14ac:dyDescent="0.3"/>
    <row r="359" s="1" customFormat="1" ht="14.25" customHeight="1" x14ac:dyDescent="0.3"/>
    <row r="360" s="1" customFormat="1" ht="14.25" customHeight="1" x14ac:dyDescent="0.3"/>
    <row r="361" s="1" customFormat="1" ht="14.25" customHeight="1" x14ac:dyDescent="0.3"/>
    <row r="362" s="1" customFormat="1" ht="14.25" customHeight="1" x14ac:dyDescent="0.3"/>
    <row r="363" s="1" customFormat="1" ht="14.25" customHeight="1" x14ac:dyDescent="0.3"/>
    <row r="364" s="1" customFormat="1" ht="14.25" customHeight="1" x14ac:dyDescent="0.3"/>
    <row r="365" s="1" customFormat="1" ht="14.25" customHeight="1" x14ac:dyDescent="0.3"/>
    <row r="366" s="1" customFormat="1" ht="14.25" customHeight="1" x14ac:dyDescent="0.3"/>
    <row r="367" s="1" customFormat="1" ht="14.25" customHeight="1" x14ac:dyDescent="0.3"/>
    <row r="368" s="1" customFormat="1" ht="14.25" customHeight="1" x14ac:dyDescent="0.3"/>
    <row r="369" s="1" customFormat="1" ht="14.25" customHeight="1" x14ac:dyDescent="0.3"/>
    <row r="370" s="1" customFormat="1" ht="14.25" customHeight="1" x14ac:dyDescent="0.3"/>
    <row r="371" s="1" customFormat="1" ht="14.25" customHeight="1" x14ac:dyDescent="0.3"/>
    <row r="372" s="1" customFormat="1" ht="14.25" customHeight="1" x14ac:dyDescent="0.3"/>
    <row r="373" s="1" customFormat="1" ht="14.25" customHeight="1" x14ac:dyDescent="0.3"/>
    <row r="374" s="1" customFormat="1" ht="14.25" customHeight="1" x14ac:dyDescent="0.3"/>
    <row r="375" s="1" customFormat="1" ht="14.25" customHeight="1" x14ac:dyDescent="0.3"/>
    <row r="376" s="1" customFormat="1" ht="14.25" customHeight="1" x14ac:dyDescent="0.3"/>
    <row r="377" s="1" customFormat="1" ht="14.25" customHeight="1" x14ac:dyDescent="0.3"/>
    <row r="378" s="1" customFormat="1" ht="14.25" customHeight="1" x14ac:dyDescent="0.3"/>
    <row r="379" s="1" customFormat="1" ht="14.25" customHeight="1" x14ac:dyDescent="0.3"/>
    <row r="380" s="1" customFormat="1" ht="14.25" customHeight="1" x14ac:dyDescent="0.3"/>
    <row r="381" s="1" customFormat="1" ht="14.25" customHeight="1" x14ac:dyDescent="0.3"/>
    <row r="382" s="1" customFormat="1" ht="14.25" customHeight="1" x14ac:dyDescent="0.3"/>
    <row r="383" s="1" customFormat="1" ht="14.25" customHeight="1" x14ac:dyDescent="0.3"/>
    <row r="384" s="1" customFormat="1" ht="14.25" customHeight="1" x14ac:dyDescent="0.3"/>
    <row r="385" s="1" customFormat="1" ht="14.25" customHeight="1" x14ac:dyDescent="0.3"/>
    <row r="386" s="1" customFormat="1" ht="14.25" customHeight="1" x14ac:dyDescent="0.3"/>
    <row r="387" s="1" customFormat="1" ht="14.25" customHeight="1" x14ac:dyDescent="0.3"/>
    <row r="388" s="1" customFormat="1" ht="14.25" customHeight="1" x14ac:dyDescent="0.3"/>
    <row r="389" s="1" customFormat="1" ht="14.25" customHeight="1" x14ac:dyDescent="0.3"/>
    <row r="390" s="1" customFormat="1" ht="14.25" customHeight="1" x14ac:dyDescent="0.3"/>
    <row r="391" s="1" customFormat="1" ht="14.25" customHeight="1" x14ac:dyDescent="0.3"/>
    <row r="392" s="1" customFormat="1" ht="14.25" customHeight="1" x14ac:dyDescent="0.3"/>
    <row r="393" s="1" customFormat="1" ht="14.25" customHeight="1" x14ac:dyDescent="0.3"/>
    <row r="394" s="1" customFormat="1" ht="14.25" customHeight="1" x14ac:dyDescent="0.3"/>
    <row r="395" s="1" customFormat="1" ht="14.25" customHeight="1" x14ac:dyDescent="0.3"/>
    <row r="396" s="1" customFormat="1" ht="14.25" customHeight="1" x14ac:dyDescent="0.3"/>
    <row r="397" s="1" customFormat="1" ht="14.25" customHeight="1" x14ac:dyDescent="0.3"/>
    <row r="398" s="1" customFormat="1" ht="14.25" customHeight="1" x14ac:dyDescent="0.3"/>
    <row r="399" s="1" customFormat="1" ht="14.25" customHeight="1" x14ac:dyDescent="0.3"/>
    <row r="400" s="1" customFormat="1" ht="14.25" customHeight="1" x14ac:dyDescent="0.3"/>
    <row r="401" s="1" customFormat="1" ht="14.25" customHeight="1" x14ac:dyDescent="0.3"/>
    <row r="402" s="1" customFormat="1" ht="14.25" customHeight="1" x14ac:dyDescent="0.3"/>
    <row r="403" s="1" customFormat="1" ht="14.25" customHeight="1" x14ac:dyDescent="0.3"/>
    <row r="404" s="1" customFormat="1" ht="14.25" customHeight="1" x14ac:dyDescent="0.3"/>
    <row r="405" s="1" customFormat="1" ht="14.25" customHeight="1" x14ac:dyDescent="0.3"/>
    <row r="406" s="1" customFormat="1" ht="14.25" customHeight="1" x14ac:dyDescent="0.3"/>
    <row r="407" s="1" customFormat="1" ht="14.25" customHeight="1" x14ac:dyDescent="0.3"/>
    <row r="408" s="1" customFormat="1" ht="14.25" customHeight="1" x14ac:dyDescent="0.3"/>
    <row r="409" s="1" customFormat="1" ht="14.25" customHeight="1" x14ac:dyDescent="0.3"/>
    <row r="410" s="1" customFormat="1" ht="14.25" customHeight="1" x14ac:dyDescent="0.3"/>
    <row r="411" s="1" customFormat="1" ht="14.25" customHeight="1" x14ac:dyDescent="0.3"/>
    <row r="412" s="1" customFormat="1" ht="14.25" customHeight="1" x14ac:dyDescent="0.3"/>
    <row r="413" s="1" customFormat="1" ht="14.25" customHeight="1" x14ac:dyDescent="0.3"/>
    <row r="414" s="1" customFormat="1" ht="14.25" customHeight="1" x14ac:dyDescent="0.3"/>
    <row r="415" s="1" customFormat="1" ht="14.25" customHeight="1" x14ac:dyDescent="0.3"/>
    <row r="416" s="1" customFormat="1" ht="14.25" customHeight="1" x14ac:dyDescent="0.3"/>
    <row r="417" s="1" customFormat="1" ht="14.25" customHeight="1" x14ac:dyDescent="0.3"/>
    <row r="418" s="1" customFormat="1" ht="14.25" customHeight="1" x14ac:dyDescent="0.3"/>
    <row r="419" s="1" customFormat="1" ht="14.25" customHeight="1" x14ac:dyDescent="0.3"/>
    <row r="420" s="1" customFormat="1" ht="14.25" customHeight="1" x14ac:dyDescent="0.3"/>
    <row r="421" s="1" customFormat="1" ht="14.25" customHeight="1" x14ac:dyDescent="0.3"/>
    <row r="422" s="1" customFormat="1" ht="14.25" customHeight="1" x14ac:dyDescent="0.3"/>
    <row r="423" s="1" customFormat="1" ht="14.25" customHeight="1" x14ac:dyDescent="0.3"/>
    <row r="424" s="1" customFormat="1" ht="14.25" customHeight="1" x14ac:dyDescent="0.3"/>
    <row r="425" s="1" customFormat="1" ht="14.25" customHeight="1" x14ac:dyDescent="0.3"/>
    <row r="426" s="1" customFormat="1" ht="14.25" customHeight="1" x14ac:dyDescent="0.3"/>
    <row r="427" s="1" customFormat="1" ht="14.25" customHeight="1" x14ac:dyDescent="0.3"/>
    <row r="428" s="1" customFormat="1" ht="14.25" customHeight="1" x14ac:dyDescent="0.3"/>
    <row r="429" s="1" customFormat="1" ht="14.25" customHeight="1" x14ac:dyDescent="0.3"/>
    <row r="430" s="1" customFormat="1" ht="14.25" customHeight="1" x14ac:dyDescent="0.3"/>
    <row r="431" s="1" customFormat="1" ht="14.25" customHeight="1" x14ac:dyDescent="0.3"/>
    <row r="432" s="1" customFormat="1" ht="14.25" customHeight="1" x14ac:dyDescent="0.3"/>
    <row r="433" s="1" customFormat="1" ht="14.25" customHeight="1" x14ac:dyDescent="0.3"/>
    <row r="434" s="1" customFormat="1" ht="14.25" customHeight="1" x14ac:dyDescent="0.3"/>
    <row r="435" s="1" customFormat="1" ht="14.25" customHeight="1" x14ac:dyDescent="0.3"/>
    <row r="436" s="1" customFormat="1" ht="14.25" customHeight="1" x14ac:dyDescent="0.3"/>
    <row r="437" s="1" customFormat="1" ht="14.25" customHeight="1" x14ac:dyDescent="0.3"/>
    <row r="438" s="1" customFormat="1" ht="14.25" customHeight="1" x14ac:dyDescent="0.3"/>
    <row r="439" s="1" customFormat="1" ht="14.25" customHeight="1" x14ac:dyDescent="0.3"/>
    <row r="440" s="1" customFormat="1" ht="14.25" customHeight="1" x14ac:dyDescent="0.3"/>
    <row r="441" s="1" customFormat="1" ht="14.25" customHeight="1" x14ac:dyDescent="0.3"/>
    <row r="442" s="1" customFormat="1" ht="14.25" customHeight="1" x14ac:dyDescent="0.3"/>
    <row r="443" s="1" customFormat="1" ht="14.25" customHeight="1" x14ac:dyDescent="0.3"/>
    <row r="444" s="1" customFormat="1" ht="14.25" customHeight="1" x14ac:dyDescent="0.3"/>
    <row r="445" s="1" customFormat="1" ht="14.25" customHeight="1" x14ac:dyDescent="0.3"/>
    <row r="446" s="1" customFormat="1" ht="14.25" customHeight="1" x14ac:dyDescent="0.3"/>
    <row r="447" s="1" customFormat="1" ht="14.25" customHeight="1" x14ac:dyDescent="0.3"/>
    <row r="448" s="1" customFormat="1" ht="14.25" customHeight="1" x14ac:dyDescent="0.3"/>
    <row r="449" s="1" customFormat="1" ht="14.25" customHeight="1" x14ac:dyDescent="0.3"/>
    <row r="450" s="1" customFormat="1" ht="14.25" customHeight="1" x14ac:dyDescent="0.3"/>
    <row r="451" s="1" customFormat="1" ht="14.25" customHeight="1" x14ac:dyDescent="0.3"/>
    <row r="452" s="1" customFormat="1" ht="14.25" customHeight="1" x14ac:dyDescent="0.3"/>
    <row r="453" s="1" customFormat="1" ht="14.25" customHeight="1" x14ac:dyDescent="0.3"/>
    <row r="454" s="1" customFormat="1" ht="14.25" customHeight="1" x14ac:dyDescent="0.3"/>
    <row r="455" s="1" customFormat="1" ht="14.25" customHeight="1" x14ac:dyDescent="0.3"/>
    <row r="456" s="1" customFormat="1" ht="14.25" customHeight="1" x14ac:dyDescent="0.3"/>
    <row r="457" s="1" customFormat="1" ht="14.25" customHeight="1" x14ac:dyDescent="0.3"/>
    <row r="458" s="1" customFormat="1" ht="14.25" customHeight="1" x14ac:dyDescent="0.3"/>
    <row r="459" s="1" customFormat="1" ht="14.25" customHeight="1" x14ac:dyDescent="0.3"/>
    <row r="460" s="1" customFormat="1" ht="14.25" customHeight="1" x14ac:dyDescent="0.3"/>
    <row r="461" s="1" customFormat="1" ht="14.25" customHeight="1" x14ac:dyDescent="0.3"/>
    <row r="462" s="1" customFormat="1" ht="14.25" customHeight="1" x14ac:dyDescent="0.3"/>
    <row r="463" s="1" customFormat="1" ht="14.25" customHeight="1" x14ac:dyDescent="0.3"/>
    <row r="464" s="1" customFormat="1" ht="14.25" customHeight="1" x14ac:dyDescent="0.3"/>
    <row r="465" s="1" customFormat="1" ht="14.25" customHeight="1" x14ac:dyDescent="0.3"/>
    <row r="466" s="1" customFormat="1" ht="14.25" customHeight="1" x14ac:dyDescent="0.3"/>
    <row r="467" s="1" customFormat="1" ht="14.25" customHeight="1" x14ac:dyDescent="0.3"/>
    <row r="468" s="1" customFormat="1" ht="14.25" customHeight="1" x14ac:dyDescent="0.3"/>
    <row r="469" s="1" customFormat="1" ht="14.25" customHeight="1" x14ac:dyDescent="0.3"/>
    <row r="470" s="1" customFormat="1" ht="14.25" customHeight="1" x14ac:dyDescent="0.3"/>
    <row r="471" s="1" customFormat="1" ht="14.25" customHeight="1" x14ac:dyDescent="0.3"/>
    <row r="472" s="1" customFormat="1" ht="14.25" customHeight="1" x14ac:dyDescent="0.3"/>
    <row r="473" s="1" customFormat="1" ht="14.25" customHeight="1" x14ac:dyDescent="0.3"/>
    <row r="474" s="1" customFormat="1" ht="14.25" customHeight="1" x14ac:dyDescent="0.3"/>
    <row r="475" s="1" customFormat="1" ht="14.25" customHeight="1" x14ac:dyDescent="0.3"/>
    <row r="476" s="1" customFormat="1" ht="14.25" customHeight="1" x14ac:dyDescent="0.3"/>
    <row r="477" s="1" customFormat="1" ht="14.25" customHeight="1" x14ac:dyDescent="0.3"/>
    <row r="478" s="1" customFormat="1" ht="14.25" customHeight="1" x14ac:dyDescent="0.3"/>
    <row r="479" s="1" customFormat="1" ht="14.25" customHeight="1" x14ac:dyDescent="0.3"/>
    <row r="480" s="1" customFormat="1" ht="14.25" customHeight="1" x14ac:dyDescent="0.3"/>
    <row r="481" s="1" customFormat="1" ht="14.25" customHeight="1" x14ac:dyDescent="0.3"/>
    <row r="482" s="1" customFormat="1" ht="14.25" customHeight="1" x14ac:dyDescent="0.3"/>
    <row r="483" s="1" customFormat="1" ht="14.25" customHeight="1" x14ac:dyDescent="0.3"/>
    <row r="484" s="1" customFormat="1" ht="14.25" customHeight="1" x14ac:dyDescent="0.3"/>
    <row r="485" s="1" customFormat="1" ht="14.25" customHeight="1" x14ac:dyDescent="0.3"/>
    <row r="486" s="1" customFormat="1" ht="14.25" customHeight="1" x14ac:dyDescent="0.3"/>
    <row r="487" s="1" customFormat="1" ht="14.25" customHeight="1" x14ac:dyDescent="0.3"/>
    <row r="488" s="1" customFormat="1" ht="14.25" customHeight="1" x14ac:dyDescent="0.3"/>
    <row r="489" s="1" customFormat="1" ht="14.25" customHeight="1" x14ac:dyDescent="0.3"/>
    <row r="490" s="1" customFormat="1" ht="14.25" customHeight="1" x14ac:dyDescent="0.3"/>
    <row r="491" s="1" customFormat="1" ht="14.25" customHeight="1" x14ac:dyDescent="0.3"/>
    <row r="492" s="1" customFormat="1" ht="14.25" customHeight="1" x14ac:dyDescent="0.3"/>
    <row r="493" s="1" customFormat="1" ht="14.25" customHeight="1" x14ac:dyDescent="0.3"/>
    <row r="494" s="1" customFormat="1" ht="14.25" customHeight="1" x14ac:dyDescent="0.3"/>
    <row r="495" s="1" customFormat="1" ht="14.25" customHeight="1" x14ac:dyDescent="0.3"/>
    <row r="496" s="1" customFormat="1" ht="14.25" customHeight="1" x14ac:dyDescent="0.3"/>
    <row r="497" s="1" customFormat="1" ht="14.25" customHeight="1" x14ac:dyDescent="0.3"/>
    <row r="498" s="1" customFormat="1" ht="14.25" customHeight="1" x14ac:dyDescent="0.3"/>
    <row r="499" s="1" customFormat="1" ht="14.25" customHeight="1" x14ac:dyDescent="0.3"/>
    <row r="500" s="1" customFormat="1" ht="14.25" customHeight="1" x14ac:dyDescent="0.3"/>
    <row r="501" s="1" customFormat="1" ht="14.25" customHeight="1" x14ac:dyDescent="0.3"/>
    <row r="502" s="1" customFormat="1" ht="14.25" customHeight="1" x14ac:dyDescent="0.3"/>
    <row r="503" s="1" customFormat="1" ht="14.25" customHeight="1" x14ac:dyDescent="0.3"/>
    <row r="504" s="1" customFormat="1" ht="14.25" customHeight="1" x14ac:dyDescent="0.3"/>
    <row r="505" s="1" customFormat="1" ht="14.25" customHeight="1" x14ac:dyDescent="0.3"/>
    <row r="506" s="1" customFormat="1" ht="14.25" customHeight="1" x14ac:dyDescent="0.3"/>
    <row r="507" s="1" customFormat="1" ht="14.25" customHeight="1" x14ac:dyDescent="0.3"/>
    <row r="508" s="1" customFormat="1" ht="14.25" customHeight="1" x14ac:dyDescent="0.3"/>
    <row r="509" s="1" customFormat="1" ht="14.25" customHeight="1" x14ac:dyDescent="0.3"/>
    <row r="510" s="1" customFormat="1" ht="14.25" customHeight="1" x14ac:dyDescent="0.3"/>
    <row r="511" s="1" customFormat="1" ht="14.25" customHeight="1" x14ac:dyDescent="0.3"/>
    <row r="512" s="1" customFormat="1" ht="14.25" customHeight="1" x14ac:dyDescent="0.3"/>
    <row r="513" s="1" customFormat="1" ht="14.25" customHeight="1" x14ac:dyDescent="0.3"/>
    <row r="514" s="1" customFormat="1" ht="14.25" customHeight="1" x14ac:dyDescent="0.3"/>
    <row r="515" s="1" customFormat="1" ht="14.25" customHeight="1" x14ac:dyDescent="0.3"/>
    <row r="516" s="1" customFormat="1" ht="14.25" customHeight="1" x14ac:dyDescent="0.3"/>
    <row r="517" s="1" customFormat="1" ht="14.25" customHeight="1" x14ac:dyDescent="0.3"/>
    <row r="518" s="1" customFormat="1" ht="14.25" customHeight="1" x14ac:dyDescent="0.3"/>
    <row r="519" s="1" customFormat="1" ht="14.25" customHeight="1" x14ac:dyDescent="0.3"/>
    <row r="520" s="1" customFormat="1" ht="14.25" customHeight="1" x14ac:dyDescent="0.3"/>
    <row r="521" s="1" customFormat="1" ht="14.25" customHeight="1" x14ac:dyDescent="0.3"/>
    <row r="522" s="1" customFormat="1" ht="14.25" customHeight="1" x14ac:dyDescent="0.3"/>
    <row r="523" s="1" customFormat="1" ht="14.25" customHeight="1" x14ac:dyDescent="0.3"/>
    <row r="524" s="1" customFormat="1" ht="14.25" customHeight="1" x14ac:dyDescent="0.3"/>
    <row r="525" s="1" customFormat="1" ht="14.25" customHeight="1" x14ac:dyDescent="0.3"/>
    <row r="526" s="1" customFormat="1" ht="14.25" customHeight="1" x14ac:dyDescent="0.3"/>
    <row r="527" s="1" customFormat="1" ht="14.25" customHeight="1" x14ac:dyDescent="0.3"/>
    <row r="528" s="1" customFormat="1" ht="14.25" customHeight="1" x14ac:dyDescent="0.3"/>
    <row r="529" s="1" customFormat="1" ht="14.25" customHeight="1" x14ac:dyDescent="0.3"/>
    <row r="530" s="1" customFormat="1" ht="14.25" customHeight="1" x14ac:dyDescent="0.3"/>
    <row r="531" s="1" customFormat="1" ht="14.25" customHeight="1" x14ac:dyDescent="0.3"/>
    <row r="532" s="1" customFormat="1" ht="14.25" customHeight="1" x14ac:dyDescent="0.3"/>
    <row r="533" s="1" customFormat="1" ht="14.25" customHeight="1" x14ac:dyDescent="0.3"/>
    <row r="534" s="1" customFormat="1" ht="14.25" customHeight="1" x14ac:dyDescent="0.3"/>
    <row r="535" s="1" customFormat="1" ht="14.25" customHeight="1" x14ac:dyDescent="0.3"/>
    <row r="536" s="1" customFormat="1" ht="14.25" customHeight="1" x14ac:dyDescent="0.3"/>
    <row r="537" s="1" customFormat="1" ht="14.25" customHeight="1" x14ac:dyDescent="0.3"/>
    <row r="538" s="1" customFormat="1" ht="14.25" customHeight="1" x14ac:dyDescent="0.3"/>
    <row r="539" s="1" customFormat="1" ht="14.25" customHeight="1" x14ac:dyDescent="0.3"/>
    <row r="540" s="1" customFormat="1" ht="14.25" customHeight="1" x14ac:dyDescent="0.3"/>
    <row r="541" s="1" customFormat="1" ht="14.25" customHeight="1" x14ac:dyDescent="0.3"/>
    <row r="542" s="1" customFormat="1" ht="14.25" customHeight="1" x14ac:dyDescent="0.3"/>
    <row r="543" s="1" customFormat="1" ht="14.25" customHeight="1" x14ac:dyDescent="0.3"/>
    <row r="544" s="1" customFormat="1" ht="14.25" customHeight="1" x14ac:dyDescent="0.3"/>
    <row r="545" s="1" customFormat="1" ht="14.25" customHeight="1" x14ac:dyDescent="0.3"/>
    <row r="546" s="1" customFormat="1" ht="14.25" customHeight="1" x14ac:dyDescent="0.3"/>
    <row r="547" s="1" customFormat="1" ht="14.25" customHeight="1" x14ac:dyDescent="0.3"/>
    <row r="548" s="1" customFormat="1" ht="14.25" customHeight="1" x14ac:dyDescent="0.3"/>
    <row r="549" s="1" customFormat="1" ht="14.25" customHeight="1" x14ac:dyDescent="0.3"/>
    <row r="550" s="1" customFormat="1" ht="14.25" customHeight="1" x14ac:dyDescent="0.3"/>
    <row r="551" s="1" customFormat="1" ht="14.25" customHeight="1" x14ac:dyDescent="0.3"/>
    <row r="552" s="1" customFormat="1" ht="14.25" customHeight="1" x14ac:dyDescent="0.3"/>
    <row r="553" s="1" customFormat="1" ht="14.25" customHeight="1" x14ac:dyDescent="0.3"/>
    <row r="554" s="1" customFormat="1" ht="14.25" customHeight="1" x14ac:dyDescent="0.3"/>
    <row r="555" s="1" customFormat="1" ht="14.25" customHeight="1" x14ac:dyDescent="0.3"/>
    <row r="556" s="1" customFormat="1" ht="14.25" customHeight="1" x14ac:dyDescent="0.3"/>
    <row r="557" s="1" customFormat="1" ht="14.25" customHeight="1" x14ac:dyDescent="0.3"/>
    <row r="558" s="1" customFormat="1" ht="14.25" customHeight="1" x14ac:dyDescent="0.3"/>
    <row r="559" s="1" customFormat="1" ht="14.25" customHeight="1" x14ac:dyDescent="0.3"/>
    <row r="560" s="1" customFormat="1" ht="14.25" customHeight="1" x14ac:dyDescent="0.3"/>
    <row r="561" s="1" customFormat="1" ht="14.25" customHeight="1" x14ac:dyDescent="0.3"/>
    <row r="562" s="1" customFormat="1" ht="14.25" customHeight="1" x14ac:dyDescent="0.3"/>
    <row r="563" s="1" customFormat="1" ht="14.25" customHeight="1" x14ac:dyDescent="0.3"/>
    <row r="564" s="1" customFormat="1" ht="14.25" customHeight="1" x14ac:dyDescent="0.3"/>
    <row r="565" s="1" customFormat="1" ht="14.25" customHeight="1" x14ac:dyDescent="0.3"/>
    <row r="566" s="1" customFormat="1" ht="14.25" customHeight="1" x14ac:dyDescent="0.3"/>
    <row r="567" s="1" customFormat="1" ht="14.25" customHeight="1" x14ac:dyDescent="0.3"/>
    <row r="568" s="1" customFormat="1" ht="14.25" customHeight="1" x14ac:dyDescent="0.3"/>
    <row r="569" s="1" customFormat="1" ht="14.25" customHeight="1" x14ac:dyDescent="0.3"/>
    <row r="570" s="1" customFormat="1" ht="14.25" customHeight="1" x14ac:dyDescent="0.3"/>
    <row r="571" s="1" customFormat="1" ht="14.25" customHeight="1" x14ac:dyDescent="0.3"/>
    <row r="572" s="1" customFormat="1" ht="14.25" customHeight="1" x14ac:dyDescent="0.3"/>
    <row r="573" s="1" customFormat="1" ht="14.25" customHeight="1" x14ac:dyDescent="0.3"/>
    <row r="574" s="1" customFormat="1" ht="14.25" customHeight="1" x14ac:dyDescent="0.3"/>
    <row r="575" s="1" customFormat="1" ht="14.25" customHeight="1" x14ac:dyDescent="0.3"/>
    <row r="576" s="1" customFormat="1" ht="14.25" customHeight="1" x14ac:dyDescent="0.3"/>
    <row r="577" s="1" customFormat="1" ht="14.25" customHeight="1" x14ac:dyDescent="0.3"/>
    <row r="578" s="1" customFormat="1" ht="14.25" customHeight="1" x14ac:dyDescent="0.3"/>
    <row r="579" s="1" customFormat="1" ht="14.25" customHeight="1" x14ac:dyDescent="0.3"/>
    <row r="580" s="1" customFormat="1" ht="14.25" customHeight="1" x14ac:dyDescent="0.3"/>
    <row r="581" s="1" customFormat="1" ht="14.25" customHeight="1" x14ac:dyDescent="0.3"/>
    <row r="582" s="1" customFormat="1" ht="14.25" customHeight="1" x14ac:dyDescent="0.3"/>
    <row r="583" s="1" customFormat="1" ht="14.25" customHeight="1" x14ac:dyDescent="0.3"/>
    <row r="584" s="1" customFormat="1" ht="14.25" customHeight="1" x14ac:dyDescent="0.3"/>
    <row r="585" s="1" customFormat="1" ht="14.25" customHeight="1" x14ac:dyDescent="0.3"/>
    <row r="586" s="1" customFormat="1" ht="14.25" customHeight="1" x14ac:dyDescent="0.3"/>
    <row r="587" s="1" customFormat="1" ht="14.25" customHeight="1" x14ac:dyDescent="0.3"/>
    <row r="588" s="1" customFormat="1" ht="14.25" customHeight="1" x14ac:dyDescent="0.3"/>
    <row r="589" s="1" customFormat="1" ht="14.25" customHeight="1" x14ac:dyDescent="0.3"/>
    <row r="590" s="1" customFormat="1" ht="14.25" customHeight="1" x14ac:dyDescent="0.3"/>
    <row r="591" s="1" customFormat="1" ht="14.25" customHeight="1" x14ac:dyDescent="0.3"/>
    <row r="592" s="1" customFormat="1" ht="14.25" customHeight="1" x14ac:dyDescent="0.3"/>
    <row r="593" s="1" customFormat="1" ht="14.25" customHeight="1" x14ac:dyDescent="0.3"/>
    <row r="594" s="1" customFormat="1" ht="14.25" customHeight="1" x14ac:dyDescent="0.3"/>
    <row r="595" s="1" customFormat="1" ht="14.25" customHeight="1" x14ac:dyDescent="0.3"/>
    <row r="596" s="1" customFormat="1" ht="14.25" customHeight="1" x14ac:dyDescent="0.3"/>
    <row r="597" s="1" customFormat="1" ht="14.25" customHeight="1" x14ac:dyDescent="0.3"/>
    <row r="598" s="1" customFormat="1" ht="14.25" customHeight="1" x14ac:dyDescent="0.3"/>
    <row r="599" s="1" customFormat="1" ht="14.25" customHeight="1" x14ac:dyDescent="0.3"/>
    <row r="600" s="1" customFormat="1" ht="14.25" customHeight="1" x14ac:dyDescent="0.3"/>
    <row r="601" s="1" customFormat="1" ht="14.25" customHeight="1" x14ac:dyDescent="0.3"/>
    <row r="602" s="1" customFormat="1" ht="14.25" customHeight="1" x14ac:dyDescent="0.3"/>
    <row r="603" s="1" customFormat="1" ht="14.25" customHeight="1" x14ac:dyDescent="0.3"/>
    <row r="604" s="1" customFormat="1" ht="14.25" customHeight="1" x14ac:dyDescent="0.3"/>
    <row r="605" s="1" customFormat="1" ht="14.25" customHeight="1" x14ac:dyDescent="0.3"/>
    <row r="606" s="1" customFormat="1" ht="14.25" customHeight="1" x14ac:dyDescent="0.3"/>
    <row r="607" s="1" customFormat="1" ht="14.25" customHeight="1" x14ac:dyDescent="0.3"/>
    <row r="608" s="1" customFormat="1" ht="14.25" customHeight="1" x14ac:dyDescent="0.3"/>
    <row r="609" s="1" customFormat="1" ht="14.25" customHeight="1" x14ac:dyDescent="0.3"/>
    <row r="610" s="1" customFormat="1" ht="14.25" customHeight="1" x14ac:dyDescent="0.3"/>
    <row r="611" s="1" customFormat="1" ht="14.25" customHeight="1" x14ac:dyDescent="0.3"/>
    <row r="612" s="1" customFormat="1" ht="14.25" customHeight="1" x14ac:dyDescent="0.3"/>
    <row r="613" s="1" customFormat="1" ht="14.25" customHeight="1" x14ac:dyDescent="0.3"/>
    <row r="614" s="1" customFormat="1" ht="14.25" customHeight="1" x14ac:dyDescent="0.3"/>
    <row r="615" s="1" customFormat="1" ht="14.25" customHeight="1" x14ac:dyDescent="0.3"/>
    <row r="616" s="1" customFormat="1" ht="14.25" customHeight="1" x14ac:dyDescent="0.3"/>
    <row r="617" s="1" customFormat="1" ht="14.25" customHeight="1" x14ac:dyDescent="0.3"/>
    <row r="618" s="1" customFormat="1" ht="14.25" customHeight="1" x14ac:dyDescent="0.3"/>
    <row r="619" s="1" customFormat="1" ht="14.25" customHeight="1" x14ac:dyDescent="0.3"/>
    <row r="620" s="1" customFormat="1" ht="14.25" customHeight="1" x14ac:dyDescent="0.3"/>
    <row r="621" s="1" customFormat="1" ht="14.25" customHeight="1" x14ac:dyDescent="0.3"/>
    <row r="622" s="1" customFormat="1" ht="14.25" customHeight="1" x14ac:dyDescent="0.3"/>
    <row r="623" s="1" customFormat="1" ht="14.25" customHeight="1" x14ac:dyDescent="0.3"/>
    <row r="624" s="1" customFormat="1" ht="14.25" customHeight="1" x14ac:dyDescent="0.3"/>
    <row r="625" s="1" customFormat="1" ht="14.25" customHeight="1" x14ac:dyDescent="0.3"/>
    <row r="626" s="1" customFormat="1" ht="14.25" customHeight="1" x14ac:dyDescent="0.3"/>
    <row r="627" s="1" customFormat="1" ht="14.25" customHeight="1" x14ac:dyDescent="0.3"/>
    <row r="628" s="1" customFormat="1" ht="14.25" customHeight="1" x14ac:dyDescent="0.3"/>
    <row r="629" s="1" customFormat="1" ht="14.25" customHeight="1" x14ac:dyDescent="0.3"/>
    <row r="630" s="1" customFormat="1" ht="14.25" customHeight="1" x14ac:dyDescent="0.3"/>
    <row r="631" s="1" customFormat="1" ht="14.25" customHeight="1" x14ac:dyDescent="0.3"/>
    <row r="632" s="1" customFormat="1" ht="14.25" customHeight="1" x14ac:dyDescent="0.3"/>
    <row r="633" s="1" customFormat="1" ht="14.25" customHeight="1" x14ac:dyDescent="0.3"/>
    <row r="634" s="1" customFormat="1" ht="14.25" customHeight="1" x14ac:dyDescent="0.3"/>
    <row r="635" s="1" customFormat="1" ht="14.25" customHeight="1" x14ac:dyDescent="0.3"/>
    <row r="636" s="1" customFormat="1" ht="14.25" customHeight="1" x14ac:dyDescent="0.3"/>
    <row r="637" s="1" customFormat="1" ht="14.25" customHeight="1" x14ac:dyDescent="0.3"/>
    <row r="638" s="1" customFormat="1" ht="14.25" customHeight="1" x14ac:dyDescent="0.3"/>
    <row r="639" s="1" customFormat="1" ht="14.25" customHeight="1" x14ac:dyDescent="0.3"/>
    <row r="640" s="1" customFormat="1" ht="14.25" customHeight="1" x14ac:dyDescent="0.3"/>
    <row r="641" s="1" customFormat="1" ht="14.25" customHeight="1" x14ac:dyDescent="0.3"/>
    <row r="642" s="1" customFormat="1" ht="14.25" customHeight="1" x14ac:dyDescent="0.3"/>
    <row r="643" s="1" customFormat="1" ht="14.25" customHeight="1" x14ac:dyDescent="0.3"/>
    <row r="644" s="1" customFormat="1" ht="14.25" customHeight="1" x14ac:dyDescent="0.3"/>
    <row r="645" s="1" customFormat="1" ht="14.25" customHeight="1" x14ac:dyDescent="0.3"/>
    <row r="646" s="1" customFormat="1" ht="14.25" customHeight="1" x14ac:dyDescent="0.3"/>
    <row r="647" s="1" customFormat="1" ht="14.25" customHeight="1" x14ac:dyDescent="0.3"/>
    <row r="648" s="1" customFormat="1" ht="14.25" customHeight="1" x14ac:dyDescent="0.3"/>
    <row r="649" s="1" customFormat="1" ht="14.25" customHeight="1" x14ac:dyDescent="0.3"/>
    <row r="650" s="1" customFormat="1" ht="14.25" customHeight="1" x14ac:dyDescent="0.3"/>
    <row r="651" s="1" customFormat="1" ht="14.25" customHeight="1" x14ac:dyDescent="0.3"/>
    <row r="652" s="1" customFormat="1" ht="14.25" customHeight="1" x14ac:dyDescent="0.3"/>
    <row r="653" s="1" customFormat="1" ht="14.25" customHeight="1" x14ac:dyDescent="0.3"/>
    <row r="654" s="1" customFormat="1" ht="14.25" customHeight="1" x14ac:dyDescent="0.3"/>
    <row r="655" s="1" customFormat="1" ht="14.25" customHeight="1" x14ac:dyDescent="0.3"/>
    <row r="656" s="1" customFormat="1" ht="14.25" customHeight="1" x14ac:dyDescent="0.3"/>
    <row r="657" s="1" customFormat="1" ht="14.25" customHeight="1" x14ac:dyDescent="0.3"/>
    <row r="658" s="1" customFormat="1" ht="14.25" customHeight="1" x14ac:dyDescent="0.3"/>
    <row r="659" s="1" customFormat="1" ht="14.25" customHeight="1" x14ac:dyDescent="0.3"/>
    <row r="660" s="1" customFormat="1" ht="14.25" customHeight="1" x14ac:dyDescent="0.3"/>
    <row r="661" s="1" customFormat="1" ht="14.25" customHeight="1" x14ac:dyDescent="0.3"/>
    <row r="662" s="1" customFormat="1" ht="14.25" customHeight="1" x14ac:dyDescent="0.3"/>
    <row r="663" s="1" customFormat="1" ht="14.25" customHeight="1" x14ac:dyDescent="0.3"/>
    <row r="664" s="1" customFormat="1" ht="14.25" customHeight="1" x14ac:dyDescent="0.3"/>
    <row r="665" s="1" customFormat="1" ht="14.25" customHeight="1" x14ac:dyDescent="0.3"/>
    <row r="666" s="1" customFormat="1" ht="14.25" customHeight="1" x14ac:dyDescent="0.3"/>
    <row r="667" s="1" customFormat="1" ht="14.25" customHeight="1" x14ac:dyDescent="0.3"/>
    <row r="668" s="1" customFormat="1" ht="14.25" customHeight="1" x14ac:dyDescent="0.3"/>
    <row r="669" s="1" customFormat="1" ht="14.25" customHeight="1" x14ac:dyDescent="0.3"/>
    <row r="670" s="1" customFormat="1" ht="14.25" customHeight="1" x14ac:dyDescent="0.3"/>
    <row r="671" s="1" customFormat="1" ht="14.25" customHeight="1" x14ac:dyDescent="0.3"/>
    <row r="672" s="1" customFormat="1" ht="14.25" customHeight="1" x14ac:dyDescent="0.3"/>
    <row r="673" s="1" customFormat="1" ht="14.25" customHeight="1" x14ac:dyDescent="0.3"/>
    <row r="674" s="1" customFormat="1" ht="14.25" customHeight="1" x14ac:dyDescent="0.3"/>
    <row r="675" s="1" customFormat="1" ht="14.25" customHeight="1" x14ac:dyDescent="0.3"/>
    <row r="676" s="1" customFormat="1" ht="14.25" customHeight="1" x14ac:dyDescent="0.3"/>
    <row r="677" s="1" customFormat="1" ht="14.25" customHeight="1" x14ac:dyDescent="0.3"/>
    <row r="678" s="1" customFormat="1" ht="14.25" customHeight="1" x14ac:dyDescent="0.3"/>
    <row r="679" s="1" customFormat="1" ht="14.25" customHeight="1" x14ac:dyDescent="0.3"/>
    <row r="680" s="1" customFormat="1" ht="14.25" customHeight="1" x14ac:dyDescent="0.3"/>
    <row r="681" s="1" customFormat="1" ht="14.25" customHeight="1" x14ac:dyDescent="0.3"/>
    <row r="682" s="1" customFormat="1" ht="14.25" customHeight="1" x14ac:dyDescent="0.3"/>
    <row r="683" s="1" customFormat="1" ht="14.25" customHeight="1" x14ac:dyDescent="0.3"/>
    <row r="684" s="1" customFormat="1" ht="14.25" customHeight="1" x14ac:dyDescent="0.3"/>
    <row r="685" s="1" customFormat="1" ht="14.25" customHeight="1" x14ac:dyDescent="0.3"/>
    <row r="686" s="1" customFormat="1" ht="14.25" customHeight="1" x14ac:dyDescent="0.3"/>
    <row r="687" s="1" customFormat="1" ht="14.25" customHeight="1" x14ac:dyDescent="0.3"/>
    <row r="688" s="1" customFormat="1" ht="14.25" customHeight="1" x14ac:dyDescent="0.3"/>
    <row r="689" s="1" customFormat="1" ht="14.25" customHeight="1" x14ac:dyDescent="0.3"/>
    <row r="690" s="1" customFormat="1" ht="14.25" customHeight="1" x14ac:dyDescent="0.3"/>
    <row r="691" s="1" customFormat="1" ht="14.25" customHeight="1" x14ac:dyDescent="0.3"/>
    <row r="692" s="1" customFormat="1" ht="14.25" customHeight="1" x14ac:dyDescent="0.3"/>
    <row r="693" s="1" customFormat="1" ht="14.25" customHeight="1" x14ac:dyDescent="0.3"/>
    <row r="694" s="1" customFormat="1" ht="14.25" customHeight="1" x14ac:dyDescent="0.3"/>
    <row r="695" s="1" customFormat="1" ht="14.25" customHeight="1" x14ac:dyDescent="0.3"/>
    <row r="696" s="1" customFormat="1" ht="14.25" customHeight="1" x14ac:dyDescent="0.3"/>
    <row r="697" s="1" customFormat="1" ht="14.25" customHeight="1" x14ac:dyDescent="0.3"/>
    <row r="698" s="1" customFormat="1" ht="14.25" customHeight="1" x14ac:dyDescent="0.3"/>
    <row r="699" s="1" customFormat="1" ht="14.25" customHeight="1" x14ac:dyDescent="0.3"/>
    <row r="700" s="1" customFormat="1" ht="14.25" customHeight="1" x14ac:dyDescent="0.3"/>
    <row r="701" s="1" customFormat="1" ht="14.25" customHeight="1" x14ac:dyDescent="0.3"/>
    <row r="702" s="1" customFormat="1" ht="14.25" customHeight="1" x14ac:dyDescent="0.3"/>
    <row r="703" s="1" customFormat="1" ht="14.25" customHeight="1" x14ac:dyDescent="0.3"/>
    <row r="704" s="1" customFormat="1" ht="14.25" customHeight="1" x14ac:dyDescent="0.3"/>
    <row r="705" s="1" customFormat="1" ht="14.25" customHeight="1" x14ac:dyDescent="0.3"/>
    <row r="706" s="1" customFormat="1" ht="14.25" customHeight="1" x14ac:dyDescent="0.3"/>
    <row r="707" s="1" customFormat="1" ht="14.25" customHeight="1" x14ac:dyDescent="0.3"/>
    <row r="708" s="1" customFormat="1" ht="14.25" customHeight="1" x14ac:dyDescent="0.3"/>
    <row r="709" s="1" customFormat="1" ht="14.25" customHeight="1" x14ac:dyDescent="0.3"/>
    <row r="710" s="1" customFormat="1" ht="14.25" customHeight="1" x14ac:dyDescent="0.3"/>
    <row r="711" s="1" customFormat="1" ht="14.25" customHeight="1" x14ac:dyDescent="0.3"/>
    <row r="712" s="1" customFormat="1" ht="14.25" customHeight="1" x14ac:dyDescent="0.3"/>
    <row r="713" s="1" customFormat="1" ht="14.25" customHeight="1" x14ac:dyDescent="0.3"/>
    <row r="714" s="1" customFormat="1" ht="14.25" customHeight="1" x14ac:dyDescent="0.3"/>
    <row r="715" s="1" customFormat="1" ht="14.25" customHeight="1" x14ac:dyDescent="0.3"/>
    <row r="716" s="1" customFormat="1" ht="14.25" customHeight="1" x14ac:dyDescent="0.3"/>
    <row r="717" s="1" customFormat="1" ht="14.25" customHeight="1" x14ac:dyDescent="0.3"/>
    <row r="718" s="1" customFormat="1" ht="14.25" customHeight="1" x14ac:dyDescent="0.3"/>
    <row r="719" s="1" customFormat="1" ht="14.25" customHeight="1" x14ac:dyDescent="0.3"/>
    <row r="720" s="1" customFormat="1" ht="14.25" customHeight="1" x14ac:dyDescent="0.3"/>
    <row r="721" s="1" customFormat="1" ht="14.25" customHeight="1" x14ac:dyDescent="0.3"/>
    <row r="722" s="1" customFormat="1" ht="14.25" customHeight="1" x14ac:dyDescent="0.3"/>
    <row r="723" s="1" customFormat="1" ht="14.25" customHeight="1" x14ac:dyDescent="0.3"/>
    <row r="724" s="1" customFormat="1" ht="14.25" customHeight="1" x14ac:dyDescent="0.3"/>
    <row r="725" s="1" customFormat="1" ht="14.25" customHeight="1" x14ac:dyDescent="0.3"/>
    <row r="726" s="1" customFormat="1" ht="14.25" customHeight="1" x14ac:dyDescent="0.3"/>
    <row r="727" s="1" customFormat="1" ht="14.25" customHeight="1" x14ac:dyDescent="0.3"/>
    <row r="728" s="1" customFormat="1" ht="14.25" customHeight="1" x14ac:dyDescent="0.3"/>
    <row r="729" s="1" customFormat="1" ht="14.25" customHeight="1" x14ac:dyDescent="0.3"/>
    <row r="730" s="1" customFormat="1" ht="14.25" customHeight="1" x14ac:dyDescent="0.3"/>
    <row r="731" s="1" customFormat="1" ht="14.25" customHeight="1" x14ac:dyDescent="0.3"/>
    <row r="732" s="1" customFormat="1" ht="14.25" customHeight="1" x14ac:dyDescent="0.3"/>
    <row r="733" s="1" customFormat="1" ht="14.25" customHeight="1" x14ac:dyDescent="0.3"/>
    <row r="734" s="1" customFormat="1" ht="14.25" customHeight="1" x14ac:dyDescent="0.3"/>
    <row r="735" s="1" customFormat="1" ht="14.25" customHeight="1" x14ac:dyDescent="0.3"/>
    <row r="736" s="1" customFormat="1" ht="14.25" customHeight="1" x14ac:dyDescent="0.3"/>
    <row r="737" s="1" customFormat="1" ht="14.25" customHeight="1" x14ac:dyDescent="0.3"/>
    <row r="738" s="1" customFormat="1" ht="14.25" customHeight="1" x14ac:dyDescent="0.3"/>
    <row r="739" s="1" customFormat="1" ht="14.25" customHeight="1" x14ac:dyDescent="0.3"/>
    <row r="740" s="1" customFormat="1" ht="14.25" customHeight="1" x14ac:dyDescent="0.3"/>
    <row r="741" s="1" customFormat="1" ht="14.25" customHeight="1" x14ac:dyDescent="0.3"/>
    <row r="742" s="1" customFormat="1" ht="14.25" customHeight="1" x14ac:dyDescent="0.3"/>
    <row r="743" s="1" customFormat="1" ht="14.25" customHeight="1" x14ac:dyDescent="0.3"/>
    <row r="744" s="1" customFormat="1" ht="14.25" customHeight="1" x14ac:dyDescent="0.3"/>
    <row r="745" s="1" customFormat="1" ht="14.25" customHeight="1" x14ac:dyDescent="0.3"/>
    <row r="746" s="1" customFormat="1" ht="14.25" customHeight="1" x14ac:dyDescent="0.3"/>
    <row r="747" s="1" customFormat="1" ht="14.25" customHeight="1" x14ac:dyDescent="0.3"/>
    <row r="748" s="1" customFormat="1" ht="14.25" customHeight="1" x14ac:dyDescent="0.3"/>
    <row r="749" s="1" customFormat="1" ht="14.25" customHeight="1" x14ac:dyDescent="0.3"/>
    <row r="750" s="1" customFormat="1" ht="14.25" customHeight="1" x14ac:dyDescent="0.3"/>
    <row r="751" s="1" customFormat="1" ht="14.25" customHeight="1" x14ac:dyDescent="0.3"/>
    <row r="752" s="1" customFormat="1" ht="14.25" customHeight="1" x14ac:dyDescent="0.3"/>
    <row r="753" s="1" customFormat="1" ht="14.25" customHeight="1" x14ac:dyDescent="0.3"/>
    <row r="754" s="1" customFormat="1" ht="14.25" customHeight="1" x14ac:dyDescent="0.3"/>
    <row r="755" s="1" customFormat="1" ht="14.25" customHeight="1" x14ac:dyDescent="0.3"/>
    <row r="756" s="1" customFormat="1" ht="14.25" customHeight="1" x14ac:dyDescent="0.3"/>
    <row r="757" s="1" customFormat="1" ht="14.25" customHeight="1" x14ac:dyDescent="0.3"/>
    <row r="758" s="1" customFormat="1" ht="14.25" customHeight="1" x14ac:dyDescent="0.3"/>
    <row r="759" s="1" customFormat="1" ht="14.25" customHeight="1" x14ac:dyDescent="0.3"/>
    <row r="760" s="1" customFormat="1" ht="14.25" customHeight="1" x14ac:dyDescent="0.3"/>
    <row r="761" s="1" customFormat="1" ht="14.25" customHeight="1" x14ac:dyDescent="0.3"/>
    <row r="762" s="1" customFormat="1" ht="14.25" customHeight="1" x14ac:dyDescent="0.3"/>
    <row r="763" s="1" customFormat="1" ht="14.25" customHeight="1" x14ac:dyDescent="0.3"/>
    <row r="764" s="1" customFormat="1" ht="14.25" customHeight="1" x14ac:dyDescent="0.3"/>
    <row r="765" s="1" customFormat="1" ht="14.25" customHeight="1" x14ac:dyDescent="0.3"/>
    <row r="766" s="1" customFormat="1" ht="14.25" customHeight="1" x14ac:dyDescent="0.3"/>
    <row r="767" s="1" customFormat="1" ht="14.25" customHeight="1" x14ac:dyDescent="0.3"/>
    <row r="768" s="1" customFormat="1" ht="14.25" customHeight="1" x14ac:dyDescent="0.3"/>
    <row r="769" s="1" customFormat="1" ht="14.25" customHeight="1" x14ac:dyDescent="0.3"/>
    <row r="770" s="1" customFormat="1" ht="14.25" customHeight="1" x14ac:dyDescent="0.3"/>
    <row r="771" s="1" customFormat="1" ht="14.25" customHeight="1" x14ac:dyDescent="0.3"/>
    <row r="772" s="1" customFormat="1" ht="14.25" customHeight="1" x14ac:dyDescent="0.3"/>
    <row r="773" s="1" customFormat="1" ht="14.25" customHeight="1" x14ac:dyDescent="0.3"/>
    <row r="774" s="1" customFormat="1" ht="14.25" customHeight="1" x14ac:dyDescent="0.3"/>
    <row r="775" s="1" customFormat="1" ht="14.25" customHeight="1" x14ac:dyDescent="0.3"/>
    <row r="776" s="1" customFormat="1" ht="14.25" customHeight="1" x14ac:dyDescent="0.3"/>
    <row r="777" s="1" customFormat="1" ht="14.25" customHeight="1" x14ac:dyDescent="0.3"/>
    <row r="778" s="1" customFormat="1" ht="14.25" customHeight="1" x14ac:dyDescent="0.3"/>
    <row r="779" s="1" customFormat="1" ht="14.25" customHeight="1" x14ac:dyDescent="0.3"/>
    <row r="780" s="1" customFormat="1" ht="14.25" customHeight="1" x14ac:dyDescent="0.3"/>
    <row r="781" s="1" customFormat="1" ht="14.25" customHeight="1" x14ac:dyDescent="0.3"/>
    <row r="782" s="1" customFormat="1" ht="14.25" customHeight="1" x14ac:dyDescent="0.3"/>
    <row r="783" s="1" customFormat="1" ht="14.25" customHeight="1" x14ac:dyDescent="0.3"/>
    <row r="784" s="1" customFormat="1" ht="14.25" customHeight="1" x14ac:dyDescent="0.3"/>
    <row r="785" s="1" customFormat="1" ht="14.25" customHeight="1" x14ac:dyDescent="0.3"/>
    <row r="786" s="1" customFormat="1" ht="14.25" customHeight="1" x14ac:dyDescent="0.3"/>
    <row r="787" s="1" customFormat="1" ht="14.25" customHeight="1" x14ac:dyDescent="0.3"/>
    <row r="788" s="1" customFormat="1" ht="14.25" customHeight="1" x14ac:dyDescent="0.3"/>
    <row r="789" s="1" customFormat="1" ht="14.25" customHeight="1" x14ac:dyDescent="0.3"/>
    <row r="790" s="1" customFormat="1" ht="14.25" customHeight="1" x14ac:dyDescent="0.3"/>
    <row r="791" s="1" customFormat="1" ht="14.25" customHeight="1" x14ac:dyDescent="0.3"/>
    <row r="792" s="1" customFormat="1" ht="14.25" customHeight="1" x14ac:dyDescent="0.3"/>
    <row r="793" s="1" customFormat="1" ht="14.25" customHeight="1" x14ac:dyDescent="0.3"/>
    <row r="794" s="1" customFormat="1" ht="14.25" customHeight="1" x14ac:dyDescent="0.3"/>
    <row r="795" s="1" customFormat="1" ht="14.25" customHeight="1" x14ac:dyDescent="0.3"/>
    <row r="796" s="1" customFormat="1" ht="14.25" customHeight="1" x14ac:dyDescent="0.3"/>
    <row r="797" s="1" customFormat="1" ht="14.25" customHeight="1" x14ac:dyDescent="0.3"/>
    <row r="798" s="1" customFormat="1" ht="14.25" customHeight="1" x14ac:dyDescent="0.3"/>
    <row r="799" s="1" customFormat="1" ht="14.25" customHeight="1" x14ac:dyDescent="0.3"/>
    <row r="800" s="1" customFormat="1" ht="14.25" customHeight="1" x14ac:dyDescent="0.3"/>
    <row r="801" s="1" customFormat="1" ht="14.25" customHeight="1" x14ac:dyDescent="0.3"/>
    <row r="802" s="1" customFormat="1" ht="14.25" customHeight="1" x14ac:dyDescent="0.3"/>
    <row r="803" s="1" customFormat="1" ht="14.25" customHeight="1" x14ac:dyDescent="0.3"/>
    <row r="804" s="1" customFormat="1" ht="14.25" customHeight="1" x14ac:dyDescent="0.3"/>
    <row r="805" s="1" customFormat="1" ht="14.25" customHeight="1" x14ac:dyDescent="0.3"/>
    <row r="806" s="1" customFormat="1" ht="14.25" customHeight="1" x14ac:dyDescent="0.3"/>
    <row r="807" s="1" customFormat="1" ht="14.25" customHeight="1" x14ac:dyDescent="0.3"/>
    <row r="808" s="1" customFormat="1" ht="14.25" customHeight="1" x14ac:dyDescent="0.3"/>
    <row r="809" s="1" customFormat="1" ht="14.25" customHeight="1" x14ac:dyDescent="0.3"/>
    <row r="810" s="1" customFormat="1" ht="14.25" customHeight="1" x14ac:dyDescent="0.3"/>
    <row r="811" s="1" customFormat="1" ht="14.25" customHeight="1" x14ac:dyDescent="0.3"/>
    <row r="812" s="1" customFormat="1" ht="14.25" customHeight="1" x14ac:dyDescent="0.3"/>
    <row r="813" s="1" customFormat="1" ht="14.25" customHeight="1" x14ac:dyDescent="0.3"/>
    <row r="814" s="1" customFormat="1" ht="14.25" customHeight="1" x14ac:dyDescent="0.3"/>
    <row r="815" s="1" customFormat="1" ht="14.25" customHeight="1" x14ac:dyDescent="0.3"/>
    <row r="816" s="1" customFormat="1" ht="14.25" customHeight="1" x14ac:dyDescent="0.3"/>
    <row r="817" s="1" customFormat="1" ht="14.25" customHeight="1" x14ac:dyDescent="0.3"/>
    <row r="818" s="1" customFormat="1" ht="14.25" customHeight="1" x14ac:dyDescent="0.3"/>
    <row r="819" s="1" customFormat="1" ht="14.25" customHeight="1" x14ac:dyDescent="0.3"/>
    <row r="820" s="1" customFormat="1" ht="14.25" customHeight="1" x14ac:dyDescent="0.3"/>
    <row r="821" s="1" customFormat="1" ht="14.25" customHeight="1" x14ac:dyDescent="0.3"/>
    <row r="822" s="1" customFormat="1" ht="14.25" customHeight="1" x14ac:dyDescent="0.3"/>
    <row r="823" s="1" customFormat="1" ht="14.25" customHeight="1" x14ac:dyDescent="0.3"/>
    <row r="824" s="1" customFormat="1" ht="14.25" customHeight="1" x14ac:dyDescent="0.3"/>
    <row r="825" s="1" customFormat="1" ht="14.25" customHeight="1" x14ac:dyDescent="0.3"/>
    <row r="826" s="1" customFormat="1" ht="14.25" customHeight="1" x14ac:dyDescent="0.3"/>
    <row r="827" s="1" customFormat="1" ht="14.25" customHeight="1" x14ac:dyDescent="0.3"/>
    <row r="828" s="1" customFormat="1" ht="14.25" customHeight="1" x14ac:dyDescent="0.3"/>
    <row r="829" s="1" customFormat="1" ht="14.25" customHeight="1" x14ac:dyDescent="0.3"/>
    <row r="830" s="1" customFormat="1" ht="14.25" customHeight="1" x14ac:dyDescent="0.3"/>
    <row r="831" s="1" customFormat="1" ht="14.25" customHeight="1" x14ac:dyDescent="0.3"/>
    <row r="832" s="1" customFormat="1" ht="14.25" customHeight="1" x14ac:dyDescent="0.3"/>
    <row r="833" s="1" customFormat="1" ht="14.25" customHeight="1" x14ac:dyDescent="0.3"/>
    <row r="834" s="1" customFormat="1" ht="14.25" customHeight="1" x14ac:dyDescent="0.3"/>
    <row r="835" s="1" customFormat="1" ht="14.25" customHeight="1" x14ac:dyDescent="0.3"/>
    <row r="836" s="1" customFormat="1" ht="14.25" customHeight="1" x14ac:dyDescent="0.3"/>
    <row r="837" s="1" customFormat="1" ht="14.25" customHeight="1" x14ac:dyDescent="0.3"/>
    <row r="838" s="1" customFormat="1" ht="14.25" customHeight="1" x14ac:dyDescent="0.3"/>
    <row r="839" s="1" customFormat="1" ht="14.25" customHeight="1" x14ac:dyDescent="0.3"/>
    <row r="840" s="1" customFormat="1" ht="14.25" customHeight="1" x14ac:dyDescent="0.3"/>
    <row r="841" s="1" customFormat="1" ht="14.25" customHeight="1" x14ac:dyDescent="0.3"/>
    <row r="842" s="1" customFormat="1" ht="14.25" customHeight="1" x14ac:dyDescent="0.3"/>
    <row r="843" s="1" customFormat="1" ht="14.25" customHeight="1" x14ac:dyDescent="0.3"/>
    <row r="844" s="1" customFormat="1" ht="14.25" customHeight="1" x14ac:dyDescent="0.3"/>
    <row r="845" s="1" customFormat="1" ht="14.25" customHeight="1" x14ac:dyDescent="0.3"/>
    <row r="846" s="1" customFormat="1" ht="14.25" customHeight="1" x14ac:dyDescent="0.3"/>
    <row r="847" s="1" customFormat="1" ht="14.25" customHeight="1" x14ac:dyDescent="0.3"/>
    <row r="848" s="1" customFormat="1" ht="14.25" customHeight="1" x14ac:dyDescent="0.3"/>
    <row r="849" s="1" customFormat="1" ht="14.25" customHeight="1" x14ac:dyDescent="0.3"/>
    <row r="850" s="1" customFormat="1" ht="14.25" customHeight="1" x14ac:dyDescent="0.3"/>
    <row r="851" s="1" customFormat="1" ht="14.25" customHeight="1" x14ac:dyDescent="0.3"/>
    <row r="852" s="1" customFormat="1" ht="14.25" customHeight="1" x14ac:dyDescent="0.3"/>
    <row r="853" s="1" customFormat="1" ht="14.25" customHeight="1" x14ac:dyDescent="0.3"/>
    <row r="854" s="1" customFormat="1" ht="14.25" customHeight="1" x14ac:dyDescent="0.3"/>
    <row r="855" s="1" customFormat="1" ht="14.25" customHeight="1" x14ac:dyDescent="0.3"/>
    <row r="856" s="1" customFormat="1" ht="14.25" customHeight="1" x14ac:dyDescent="0.3"/>
    <row r="857" s="1" customFormat="1" ht="14.25" customHeight="1" x14ac:dyDescent="0.3"/>
    <row r="858" s="1" customFormat="1" ht="14.25" customHeight="1" x14ac:dyDescent="0.3"/>
    <row r="859" s="1" customFormat="1" ht="14.25" customHeight="1" x14ac:dyDescent="0.3"/>
    <row r="860" s="1" customFormat="1" ht="14.25" customHeight="1" x14ac:dyDescent="0.3"/>
    <row r="861" s="1" customFormat="1" ht="14.25" customHeight="1" x14ac:dyDescent="0.3"/>
    <row r="862" s="1" customFormat="1" ht="14.25" customHeight="1" x14ac:dyDescent="0.3"/>
    <row r="863" s="1" customFormat="1" ht="14.25" customHeight="1" x14ac:dyDescent="0.3"/>
    <row r="864" s="1" customFormat="1" ht="14.25" customHeight="1" x14ac:dyDescent="0.3"/>
    <row r="865" s="1" customFormat="1" ht="14.25" customHeight="1" x14ac:dyDescent="0.3"/>
    <row r="866" s="1" customFormat="1" ht="14.25" customHeight="1" x14ac:dyDescent="0.3"/>
    <row r="867" s="1" customFormat="1" ht="14.25" customHeight="1" x14ac:dyDescent="0.3"/>
    <row r="868" s="1" customFormat="1" ht="14.25" customHeight="1" x14ac:dyDescent="0.3"/>
    <row r="869" s="1" customFormat="1" ht="14.25" customHeight="1" x14ac:dyDescent="0.3"/>
    <row r="870" s="1" customFormat="1" ht="14.25" customHeight="1" x14ac:dyDescent="0.3"/>
    <row r="871" s="1" customFormat="1" ht="14.25" customHeight="1" x14ac:dyDescent="0.3"/>
    <row r="872" s="1" customFormat="1" ht="14.25" customHeight="1" x14ac:dyDescent="0.3"/>
    <row r="873" s="1" customFormat="1" ht="14.25" customHeight="1" x14ac:dyDescent="0.3"/>
    <row r="874" s="1" customFormat="1" ht="14.25" customHeight="1" x14ac:dyDescent="0.3"/>
    <row r="875" s="1" customFormat="1" ht="14.25" customHeight="1" x14ac:dyDescent="0.3"/>
    <row r="876" s="1" customFormat="1" ht="14.25" customHeight="1" x14ac:dyDescent="0.3"/>
    <row r="877" s="1" customFormat="1" ht="14.25" customHeight="1" x14ac:dyDescent="0.3"/>
    <row r="878" s="1" customFormat="1" ht="14.25" customHeight="1" x14ac:dyDescent="0.3"/>
    <row r="879" s="1" customFormat="1" ht="14.25" customHeight="1" x14ac:dyDescent="0.3"/>
    <row r="880" s="1" customFormat="1" ht="14.25" customHeight="1" x14ac:dyDescent="0.3"/>
    <row r="881" s="1" customFormat="1" ht="14.25" customHeight="1" x14ac:dyDescent="0.3"/>
    <row r="882" s="1" customFormat="1" ht="14.25" customHeight="1" x14ac:dyDescent="0.3"/>
    <row r="883" s="1" customFormat="1" ht="14.25" customHeight="1" x14ac:dyDescent="0.3"/>
    <row r="884" s="1" customFormat="1" ht="14.25" customHeight="1" x14ac:dyDescent="0.3"/>
    <row r="885" s="1" customFormat="1" ht="14.25" customHeight="1" x14ac:dyDescent="0.3"/>
    <row r="886" s="1" customFormat="1" ht="14.25" customHeight="1" x14ac:dyDescent="0.3"/>
    <row r="887" s="1" customFormat="1" ht="14.25" customHeight="1" x14ac:dyDescent="0.3"/>
    <row r="888" s="1" customFormat="1" ht="14.25" customHeight="1" x14ac:dyDescent="0.3"/>
    <row r="889" s="1" customFormat="1" ht="14.25" customHeight="1" x14ac:dyDescent="0.3"/>
    <row r="890" s="1" customFormat="1" ht="14.25" customHeight="1" x14ac:dyDescent="0.3"/>
    <row r="891" s="1" customFormat="1" ht="14.25" customHeight="1" x14ac:dyDescent="0.3"/>
    <row r="892" s="1" customFormat="1" ht="14.25" customHeight="1" x14ac:dyDescent="0.3"/>
    <row r="893" s="1" customFormat="1" ht="14.25" customHeight="1" x14ac:dyDescent="0.3"/>
    <row r="894" s="1" customFormat="1" ht="14.25" customHeight="1" x14ac:dyDescent="0.3"/>
    <row r="895" s="1" customFormat="1" ht="14.25" customHeight="1" x14ac:dyDescent="0.3"/>
    <row r="896" s="1" customFormat="1" ht="14.25" customHeight="1" x14ac:dyDescent="0.3"/>
    <row r="897" s="1" customFormat="1" ht="14.25" customHeight="1" x14ac:dyDescent="0.3"/>
    <row r="898" s="1" customFormat="1" ht="14.25" customHeight="1" x14ac:dyDescent="0.3"/>
    <row r="899" s="1" customFormat="1" ht="14.25" customHeight="1" x14ac:dyDescent="0.3"/>
    <row r="900" s="1" customFormat="1" ht="14.25" customHeight="1" x14ac:dyDescent="0.3"/>
    <row r="901" s="1" customFormat="1" ht="14.25" customHeight="1" x14ac:dyDescent="0.3"/>
    <row r="902" s="1" customFormat="1" ht="14.25" customHeight="1" x14ac:dyDescent="0.3"/>
    <row r="903" s="1" customFormat="1" ht="14.25" customHeight="1" x14ac:dyDescent="0.3"/>
    <row r="904" s="1" customFormat="1" ht="14.25" customHeight="1" x14ac:dyDescent="0.3"/>
    <row r="905" s="1" customFormat="1" ht="14.25" customHeight="1" x14ac:dyDescent="0.3"/>
    <row r="906" s="1" customFormat="1" ht="14.25" customHeight="1" x14ac:dyDescent="0.3"/>
    <row r="907" s="1" customFormat="1" ht="14.25" customHeight="1" x14ac:dyDescent="0.3"/>
    <row r="908" s="1" customFormat="1" ht="14.25" customHeight="1" x14ac:dyDescent="0.3"/>
    <row r="909" s="1" customFormat="1" ht="14.25" customHeight="1" x14ac:dyDescent="0.3"/>
    <row r="910" s="1" customFormat="1" ht="14.25" customHeight="1" x14ac:dyDescent="0.3"/>
    <row r="911" s="1" customFormat="1" ht="14.25" customHeight="1" x14ac:dyDescent="0.3"/>
    <row r="912" s="1" customFormat="1" ht="14.25" customHeight="1" x14ac:dyDescent="0.3"/>
    <row r="913" s="1" customFormat="1" ht="14.25" customHeight="1" x14ac:dyDescent="0.3"/>
    <row r="914" s="1" customFormat="1" ht="14.25" customHeight="1" x14ac:dyDescent="0.3"/>
    <row r="915" s="1" customFormat="1" ht="14.25" customHeight="1" x14ac:dyDescent="0.3"/>
    <row r="916" s="1" customFormat="1" ht="14.25" customHeight="1" x14ac:dyDescent="0.3"/>
    <row r="917" s="1" customFormat="1" ht="14.25" customHeight="1" x14ac:dyDescent="0.3"/>
    <row r="918" s="1" customFormat="1" ht="14.25" customHeight="1" x14ac:dyDescent="0.3"/>
    <row r="919" s="1" customFormat="1" ht="14.25" customHeight="1" x14ac:dyDescent="0.3"/>
    <row r="920" s="1" customFormat="1" ht="14.25" customHeight="1" x14ac:dyDescent="0.3"/>
    <row r="921" s="1" customFormat="1" ht="14.25" customHeight="1" x14ac:dyDescent="0.3"/>
    <row r="922" s="1" customFormat="1" ht="14.25" customHeight="1" x14ac:dyDescent="0.3"/>
    <row r="923" s="1" customFormat="1" ht="14.25" customHeight="1" x14ac:dyDescent="0.3"/>
    <row r="924" s="1" customFormat="1" ht="14.25" customHeight="1" x14ac:dyDescent="0.3"/>
    <row r="925" s="1" customFormat="1" ht="14.25" customHeight="1" x14ac:dyDescent="0.3"/>
    <row r="926" s="1" customFormat="1" ht="14.25" customHeight="1" x14ac:dyDescent="0.3"/>
    <row r="927" s="1" customFormat="1" ht="14.25" customHeight="1" x14ac:dyDescent="0.3"/>
    <row r="928" s="1" customFormat="1" ht="14.25" customHeight="1" x14ac:dyDescent="0.3"/>
    <row r="929" s="1" customFormat="1" ht="14.25" customHeight="1" x14ac:dyDescent="0.3"/>
    <row r="930" s="1" customFormat="1" ht="14.25" customHeight="1" x14ac:dyDescent="0.3"/>
    <row r="931" s="1" customFormat="1" ht="14.25" customHeight="1" x14ac:dyDescent="0.3"/>
    <row r="932" s="1" customFormat="1" ht="14.25" customHeight="1" x14ac:dyDescent="0.3"/>
    <row r="933" s="1" customFormat="1" ht="14.25" customHeight="1" x14ac:dyDescent="0.3"/>
    <row r="934" s="1" customFormat="1" ht="14.25" customHeight="1" x14ac:dyDescent="0.3"/>
    <row r="935" s="1" customFormat="1" ht="14.25" customHeight="1" x14ac:dyDescent="0.3"/>
    <row r="936" s="1" customFormat="1" ht="14.25" customHeight="1" x14ac:dyDescent="0.3"/>
    <row r="937" s="1" customFormat="1" ht="14.25" customHeight="1" x14ac:dyDescent="0.3"/>
    <row r="938" s="1" customFormat="1" ht="14.25" customHeight="1" x14ac:dyDescent="0.3"/>
    <row r="939" s="1" customFormat="1" ht="14.25" customHeight="1" x14ac:dyDescent="0.3"/>
    <row r="940" s="1" customFormat="1" ht="14.25" customHeight="1" x14ac:dyDescent="0.3"/>
    <row r="941" s="1" customFormat="1" ht="14.25" customHeight="1" x14ac:dyDescent="0.3"/>
    <row r="942" s="1" customFormat="1" ht="14.25" customHeight="1" x14ac:dyDescent="0.3"/>
    <row r="943" s="1" customFormat="1" ht="14.25" customHeight="1" x14ac:dyDescent="0.3"/>
    <row r="944" s="1" customFormat="1" ht="14.25" customHeight="1" x14ac:dyDescent="0.3"/>
    <row r="945" s="1" customFormat="1" ht="14.25" customHeight="1" x14ac:dyDescent="0.3"/>
    <row r="946" s="1" customFormat="1" ht="14.25" customHeight="1" x14ac:dyDescent="0.3"/>
    <row r="947" s="1" customFormat="1" ht="14.25" customHeight="1" x14ac:dyDescent="0.3"/>
    <row r="948" s="1" customFormat="1" ht="14.25" customHeight="1" x14ac:dyDescent="0.3"/>
    <row r="949" s="1" customFormat="1" ht="14.25" customHeight="1" x14ac:dyDescent="0.3"/>
    <row r="950" s="1" customFormat="1" ht="14.25" customHeight="1" x14ac:dyDescent="0.3"/>
    <row r="951" s="1" customFormat="1" ht="14.25" customHeight="1" x14ac:dyDescent="0.3"/>
    <row r="952" s="1" customFormat="1" ht="14.25" customHeight="1" x14ac:dyDescent="0.3"/>
    <row r="953" s="1" customFormat="1" ht="14.25" customHeight="1" x14ac:dyDescent="0.3"/>
    <row r="954" s="1" customFormat="1" ht="14.25" customHeight="1" x14ac:dyDescent="0.3"/>
    <row r="955" s="1" customFormat="1" ht="14.25" customHeight="1" x14ac:dyDescent="0.3"/>
    <row r="956" s="1" customFormat="1" ht="14.25" customHeight="1" x14ac:dyDescent="0.3"/>
    <row r="957" s="1" customFormat="1" ht="14.25" customHeight="1" x14ac:dyDescent="0.3"/>
    <row r="958" s="1" customFormat="1" ht="14.25" customHeight="1" x14ac:dyDescent="0.3"/>
    <row r="959" s="1" customFormat="1" ht="14.25" customHeight="1" x14ac:dyDescent="0.3"/>
    <row r="960" s="1" customFormat="1" ht="14.25" customHeight="1" x14ac:dyDescent="0.3"/>
    <row r="961" s="1" customFormat="1" ht="14.25" customHeight="1" x14ac:dyDescent="0.3"/>
    <row r="962" s="1" customFormat="1" ht="14.25" customHeight="1" x14ac:dyDescent="0.3"/>
    <row r="963" s="1" customFormat="1" ht="14.25" customHeight="1" x14ac:dyDescent="0.3"/>
    <row r="964" s="1" customFormat="1" ht="14.25" customHeight="1" x14ac:dyDescent="0.3"/>
    <row r="965" s="1" customFormat="1" ht="14.25" customHeight="1" x14ac:dyDescent="0.3"/>
    <row r="966" s="1" customFormat="1" ht="14.25" customHeight="1" x14ac:dyDescent="0.3"/>
    <row r="967" s="1" customFormat="1" ht="14.25" customHeight="1" x14ac:dyDescent="0.3"/>
    <row r="968" s="1" customFormat="1" ht="14.25" customHeight="1" x14ac:dyDescent="0.3"/>
    <row r="969" s="1" customFormat="1" ht="14.25" customHeight="1" x14ac:dyDescent="0.3"/>
    <row r="970" s="1" customFormat="1" ht="14.25" customHeight="1" x14ac:dyDescent="0.3"/>
    <row r="971" s="1" customFormat="1" ht="14.25" customHeight="1" x14ac:dyDescent="0.3"/>
    <row r="972" s="1" customFormat="1" ht="14.25" customHeight="1" x14ac:dyDescent="0.3"/>
    <row r="973" s="1" customFormat="1" ht="14.25" customHeight="1" x14ac:dyDescent="0.3"/>
    <row r="974" s="1" customFormat="1" ht="14.25" customHeight="1" x14ac:dyDescent="0.3"/>
    <row r="975" s="1" customFormat="1" ht="14.25" customHeight="1" x14ac:dyDescent="0.3"/>
    <row r="976" s="1" customFormat="1" ht="14.25" customHeight="1" x14ac:dyDescent="0.3"/>
    <row r="977" s="1" customFormat="1" ht="14.25" customHeight="1" x14ac:dyDescent="0.3"/>
    <row r="978" s="1" customFormat="1" ht="14.25" customHeight="1" x14ac:dyDescent="0.3"/>
    <row r="979" s="1" customFormat="1" ht="14.25" customHeight="1" x14ac:dyDescent="0.3"/>
    <row r="980" s="1" customFormat="1" ht="14.25" customHeight="1" x14ac:dyDescent="0.3"/>
    <row r="981" s="1" customFormat="1" ht="14.25" customHeight="1" x14ac:dyDescent="0.3"/>
    <row r="982" s="1" customFormat="1" ht="14.25" customHeight="1" x14ac:dyDescent="0.3"/>
    <row r="983" s="1" customFormat="1" ht="14.25" customHeight="1" x14ac:dyDescent="0.3"/>
    <row r="984" s="1" customFormat="1" ht="14.25" customHeight="1" x14ac:dyDescent="0.3"/>
    <row r="985" s="1" customFormat="1" ht="14.25" customHeight="1" x14ac:dyDescent="0.3"/>
    <row r="986" s="1" customFormat="1" ht="14.25" customHeight="1" x14ac:dyDescent="0.3"/>
    <row r="987" s="1" customFormat="1" ht="14.25" customHeight="1" x14ac:dyDescent="0.3"/>
    <row r="988" s="1" customFormat="1" ht="14.25" customHeight="1" x14ac:dyDescent="0.3"/>
    <row r="989" s="1" customFormat="1" ht="14.25" customHeight="1" x14ac:dyDescent="0.3"/>
    <row r="990" s="1" customFormat="1" ht="14.25" customHeight="1" x14ac:dyDescent="0.3"/>
    <row r="991" s="1" customFormat="1" ht="14.25" customHeight="1" x14ac:dyDescent="0.3"/>
    <row r="992" s="1" customFormat="1" ht="14.25" customHeight="1" x14ac:dyDescent="0.3"/>
    <row r="993" s="1" customFormat="1" ht="14.25" customHeight="1" x14ac:dyDescent="0.3"/>
    <row r="994" s="1" customFormat="1" ht="14.25" customHeight="1" x14ac:dyDescent="0.3"/>
    <row r="995" s="1" customFormat="1" ht="14.25" customHeight="1" x14ac:dyDescent="0.3"/>
    <row r="996" s="1" customFormat="1" ht="14.25" customHeight="1" x14ac:dyDescent="0.3"/>
    <row r="997" s="1" customFormat="1" ht="14.25" customHeight="1" x14ac:dyDescent="0.3"/>
    <row r="998" s="1" customFormat="1" ht="14.25" customHeight="1" x14ac:dyDescent="0.3"/>
    <row r="999" s="1" customFormat="1" ht="14.25" customHeight="1" x14ac:dyDescent="0.3"/>
    <row r="1000" s="1" customFormat="1" ht="14.25" customHeight="1" x14ac:dyDescent="0.3"/>
  </sheetData>
  <mergeCells count="6">
    <mergeCell ref="C16:F16"/>
    <mergeCell ref="C17:F17"/>
    <mergeCell ref="A1:M1"/>
    <mergeCell ref="C13:F13"/>
    <mergeCell ref="C14:F14"/>
    <mergeCell ref="C15:F1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Text, Date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Katana</dc:creator>
  <cp:lastModifiedBy>Nisarg Patel</cp:lastModifiedBy>
  <dcterms:created xsi:type="dcterms:W3CDTF">2022-06-07T14:08:03Z</dcterms:created>
  <dcterms:modified xsi:type="dcterms:W3CDTF">2023-09-17T04:47:53Z</dcterms:modified>
</cp:coreProperties>
</file>