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Sem 5 Class Work\5 Fundamentals Of Statistical Analysis - Bhumika Mam\"/>
    </mc:Choice>
  </mc:AlternateContent>
  <xr:revisionPtr revIDLastSave="0" documentId="13_ncr:1_{1B02BEEC-98B9-42D4-B897-B7475201A7E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G9" i="2"/>
  <c r="G4" i="2"/>
  <c r="G5" i="2"/>
  <c r="G6" i="2"/>
  <c r="G7" i="2"/>
  <c r="G8" i="2"/>
  <c r="G3" i="2"/>
  <c r="F9" i="2"/>
  <c r="F4" i="2"/>
  <c r="F5" i="2"/>
  <c r="F6" i="2"/>
  <c r="F7" i="2"/>
  <c r="F8" i="2"/>
  <c r="F3" i="2"/>
  <c r="I5" i="2"/>
  <c r="E9" i="2"/>
  <c r="E4" i="2"/>
  <c r="E5" i="2"/>
  <c r="E6" i="2"/>
  <c r="E7" i="2"/>
  <c r="E8" i="2"/>
  <c r="E3" i="2"/>
  <c r="D9" i="2"/>
  <c r="C9" i="2"/>
  <c r="F11" i="1"/>
  <c r="F5" i="1"/>
  <c r="C10" i="1" s="1"/>
  <c r="D10" i="1" s="1"/>
  <c r="C3" i="1" l="1"/>
  <c r="D3" i="1" s="1"/>
  <c r="C11" i="1"/>
  <c r="D11" i="1" s="1"/>
  <c r="C9" i="1"/>
  <c r="D9" i="1" s="1"/>
  <c r="C8" i="1"/>
  <c r="D8" i="1" s="1"/>
  <c r="C7" i="1"/>
  <c r="D7" i="1" s="1"/>
  <c r="C6" i="1"/>
  <c r="D6" i="1" s="1"/>
  <c r="C5" i="1"/>
  <c r="D5" i="1" s="1"/>
  <c r="C12" i="1"/>
  <c r="D12" i="1" s="1"/>
  <c r="C4" i="1"/>
  <c r="D4" i="1" s="1"/>
  <c r="D13" i="1" l="1"/>
  <c r="C13" i="1"/>
</calcChain>
</file>

<file path=xl/sharedStrings.xml><?xml version="1.0" encoding="utf-8"?>
<sst xmlns="http://schemas.openxmlformats.org/spreadsheetml/2006/main" count="19" uniqueCount="15">
  <si>
    <t>x</t>
  </si>
  <si>
    <t>MEAN</t>
  </si>
  <si>
    <t>x-x̄</t>
  </si>
  <si>
    <t>|x-x̄|</t>
  </si>
  <si>
    <t>Total</t>
  </si>
  <si>
    <t>Class</t>
  </si>
  <si>
    <t>0-10</t>
  </si>
  <si>
    <t>20-30</t>
  </si>
  <si>
    <t>30-40</t>
  </si>
  <si>
    <t>40-50</t>
  </si>
  <si>
    <t>50-60</t>
  </si>
  <si>
    <t>f</t>
  </si>
  <si>
    <t>10-20</t>
  </si>
  <si>
    <t>fx</t>
  </si>
  <si>
    <t>f|x-x̄|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</si>
</sst>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347254</xdr:colOff>
      <xdr:row>7</xdr:row>
      <xdr:rowOff>125185</xdr:rowOff>
    </xdr:from>
    <xdr:ext cx="970394" cy="326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C96E128-C913-51AA-24A2-8B99F2B452EA}"/>
                </a:ext>
              </a:extLst>
            </xdr:cNvPr>
            <xdr:cNvSpPr txBox="1"/>
          </xdr:nvSpPr>
          <xdr:spPr>
            <a:xfrm>
              <a:off x="4723311" y="1440179"/>
              <a:ext cx="970394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𝑴𝑫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</m:acc>
                              </m:e>
                            </m:d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𝑵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C96E128-C913-51AA-24A2-8B99F2B452EA}"/>
                </a:ext>
              </a:extLst>
            </xdr:cNvPr>
            <xdr:cNvSpPr txBox="1"/>
          </xdr:nvSpPr>
          <xdr:spPr>
            <a:xfrm>
              <a:off x="4723311" y="1440179"/>
              <a:ext cx="970394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𝑴𝑫=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(∑128▒|</a:t>
              </a:r>
              <a:r>
                <a:rPr lang="en-IN" sz="1100" b="1" i="0">
                  <a:latin typeface="Cambria Math" panose="02040503050406030204" pitchFamily="18" charset="0"/>
                </a:rPr>
                <a:t>𝒙−𝒙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| )/</a:t>
              </a:r>
              <a:r>
                <a:rPr lang="en-IN" sz="1100" b="1" i="0">
                  <a:latin typeface="Cambria Math" panose="02040503050406030204" pitchFamily="18" charset="0"/>
                </a:rPr>
                <a:t>𝑵</a:t>
              </a:r>
              <a:endParaRPr lang="en-IN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327660</xdr:colOff>
      <xdr:row>7</xdr:row>
      <xdr:rowOff>129540</xdr:rowOff>
    </xdr:from>
    <xdr:ext cx="1073435" cy="326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1849293-7B88-41CD-99CC-DD3FB5C2B139}"/>
                </a:ext>
              </a:extLst>
            </xdr:cNvPr>
            <xdr:cNvSpPr txBox="1"/>
          </xdr:nvSpPr>
          <xdr:spPr>
            <a:xfrm>
              <a:off x="7358380" y="1450340"/>
              <a:ext cx="1073435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𝑴𝑫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𝒇</m:t>
                            </m:r>
                            <m:d>
                              <m:dPr>
                                <m:begChr m:val="|"/>
                                <m:endChr m:val="|"/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</m:acc>
                              </m:e>
                            </m:d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𝑵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1849293-7B88-41CD-99CC-DD3FB5C2B139}"/>
                </a:ext>
              </a:extLst>
            </xdr:cNvPr>
            <xdr:cNvSpPr txBox="1"/>
          </xdr:nvSpPr>
          <xdr:spPr>
            <a:xfrm>
              <a:off x="7358380" y="1450340"/>
              <a:ext cx="1073435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𝑴𝑫=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</a:t>
              </a:r>
              <a:r>
                <a:rPr lang="en-IN" sz="1100" b="1" i="0">
                  <a:latin typeface="Cambria Math" panose="02040503050406030204" pitchFamily="18" charset="0"/>
                </a:rPr>
                <a:t>𝒇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|</a:t>
              </a:r>
              <a:r>
                <a:rPr lang="en-IN" sz="1100" b="1" i="0">
                  <a:latin typeface="Cambria Math" panose="02040503050406030204" pitchFamily="18" charset="0"/>
                </a:rPr>
                <a:t>𝒙−𝒙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| )/</a:t>
              </a:r>
              <a:r>
                <a:rPr lang="en-IN" sz="1100" b="1" i="0">
                  <a:latin typeface="Cambria Math" panose="02040503050406030204" pitchFamily="18" charset="0"/>
                </a:rPr>
                <a:t>𝑵</a:t>
              </a:r>
              <a:endParaRPr lang="en-IN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"/>
  <sheetViews>
    <sheetView zoomScale="175" zoomScaleNormal="175" workbookViewId="0">
      <selection activeCell="D2" sqref="D2"/>
    </sheetView>
  </sheetViews>
  <sheetFormatPr defaultColWidth="12.77734375" defaultRowHeight="14.4" x14ac:dyDescent="0.3"/>
  <cols>
    <col min="1" max="16384" width="12.77734375" style="1"/>
  </cols>
  <sheetData>
    <row r="1" spans="2:7" ht="15" thickBot="1" x14ac:dyDescent="0.35"/>
    <row r="2" spans="2:7" ht="15" thickBot="1" x14ac:dyDescent="0.35">
      <c r="B2" s="11" t="s">
        <v>0</v>
      </c>
      <c r="C2" s="12" t="s">
        <v>2</v>
      </c>
      <c r="D2" s="13" t="s">
        <v>3</v>
      </c>
      <c r="F2" s="14" t="s">
        <v>1</v>
      </c>
      <c r="G2" s="15"/>
    </row>
    <row r="3" spans="2:7" x14ac:dyDescent="0.3">
      <c r="B3" s="4">
        <v>1</v>
      </c>
      <c r="C3" s="9">
        <f>B3-$F$5</f>
        <v>-4.5</v>
      </c>
      <c r="D3" s="5">
        <f>ABS(C3)</f>
        <v>4.5</v>
      </c>
      <c r="F3" s="16"/>
      <c r="G3" s="17"/>
    </row>
    <row r="4" spans="2:7" ht="15" thickBot="1" x14ac:dyDescent="0.35">
      <c r="B4" s="4">
        <v>2</v>
      </c>
      <c r="C4" s="9">
        <f>B4-$F$5</f>
        <v>-3.5</v>
      </c>
      <c r="D4" s="5">
        <f t="shared" ref="D4:D12" si="0">ABS(C4)</f>
        <v>3.5</v>
      </c>
      <c r="F4" s="16"/>
      <c r="G4" s="17"/>
    </row>
    <row r="5" spans="2:7" x14ac:dyDescent="0.3">
      <c r="B5" s="4">
        <v>3</v>
      </c>
      <c r="C5" s="9">
        <f>B5-$F$5</f>
        <v>-2.5</v>
      </c>
      <c r="D5" s="5">
        <f t="shared" si="0"/>
        <v>2.5</v>
      </c>
      <c r="F5" s="14">
        <f>AVERAGE(B3:B12)</f>
        <v>5.5</v>
      </c>
      <c r="G5" s="15"/>
    </row>
    <row r="6" spans="2:7" x14ac:dyDescent="0.3">
      <c r="B6" s="4">
        <v>4</v>
      </c>
      <c r="C6" s="9">
        <f>B6-$F$5</f>
        <v>-1.5</v>
      </c>
      <c r="D6" s="5">
        <f t="shared" si="0"/>
        <v>1.5</v>
      </c>
      <c r="F6" s="16"/>
      <c r="G6" s="17"/>
    </row>
    <row r="7" spans="2:7" ht="15" thickBot="1" x14ac:dyDescent="0.35">
      <c r="B7" s="4">
        <v>5</v>
      </c>
      <c r="C7" s="9">
        <f>B7-$F$5</f>
        <v>-0.5</v>
      </c>
      <c r="D7" s="5">
        <f t="shared" si="0"/>
        <v>0.5</v>
      </c>
      <c r="F7" s="18"/>
      <c r="G7" s="19"/>
    </row>
    <row r="8" spans="2:7" x14ac:dyDescent="0.3">
      <c r="B8" s="4">
        <v>6</v>
      </c>
      <c r="C8" s="9">
        <f>B8-$F$5</f>
        <v>0.5</v>
      </c>
      <c r="D8" s="5">
        <f t="shared" si="0"/>
        <v>0.5</v>
      </c>
      <c r="F8" s="14"/>
      <c r="G8" s="15"/>
    </row>
    <row r="9" spans="2:7" x14ac:dyDescent="0.3">
      <c r="B9" s="4">
        <v>7</v>
      </c>
      <c r="C9" s="9">
        <f>B9-$F$5</f>
        <v>1.5</v>
      </c>
      <c r="D9" s="5">
        <f t="shared" si="0"/>
        <v>1.5</v>
      </c>
      <c r="F9" s="16"/>
      <c r="G9" s="17"/>
    </row>
    <row r="10" spans="2:7" ht="15" thickBot="1" x14ac:dyDescent="0.35">
      <c r="B10" s="4">
        <v>8</v>
      </c>
      <c r="C10" s="9">
        <f>B10-$F$5</f>
        <v>2.5</v>
      </c>
      <c r="D10" s="5">
        <f t="shared" si="0"/>
        <v>2.5</v>
      </c>
      <c r="F10" s="18"/>
      <c r="G10" s="19"/>
    </row>
    <row r="11" spans="2:7" x14ac:dyDescent="0.3">
      <c r="B11" s="4">
        <v>9</v>
      </c>
      <c r="C11" s="9">
        <f>B11-$F$5</f>
        <v>3.5</v>
      </c>
      <c r="D11" s="5">
        <f t="shared" si="0"/>
        <v>3.5</v>
      </c>
      <c r="F11" s="16">
        <f>D13/COUNT(B3:B12)</f>
        <v>2.5</v>
      </c>
      <c r="G11" s="17"/>
    </row>
    <row r="12" spans="2:7" ht="15" thickBot="1" x14ac:dyDescent="0.35">
      <c r="B12" s="4">
        <v>10</v>
      </c>
      <c r="C12" s="9">
        <f>B12-$F$5</f>
        <v>4.5</v>
      </c>
      <c r="D12" s="5">
        <f t="shared" si="0"/>
        <v>4.5</v>
      </c>
      <c r="F12" s="16"/>
      <c r="G12" s="17"/>
    </row>
    <row r="13" spans="2:7" ht="15" thickBot="1" x14ac:dyDescent="0.35">
      <c r="B13" s="11" t="s">
        <v>4</v>
      </c>
      <c r="C13" s="12">
        <f>SUM(C3:C12)</f>
        <v>0</v>
      </c>
      <c r="D13" s="13">
        <f>SUM(D3:D12)</f>
        <v>25</v>
      </c>
      <c r="F13" s="18"/>
      <c r="G13" s="19"/>
    </row>
  </sheetData>
  <mergeCells count="4">
    <mergeCell ref="F8:G10"/>
    <mergeCell ref="F11:G13"/>
    <mergeCell ref="F2:G4"/>
    <mergeCell ref="F5:G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50FD-528B-405C-A198-740D6AA69720}">
  <dimension ref="B1:J13"/>
  <sheetViews>
    <sheetView tabSelected="1" zoomScale="150" zoomScaleNormal="150" workbookViewId="0">
      <selection activeCell="C14" sqref="C14"/>
    </sheetView>
  </sheetViews>
  <sheetFormatPr defaultColWidth="12.77734375" defaultRowHeight="14.4" x14ac:dyDescent="0.3"/>
  <cols>
    <col min="1" max="16384" width="12.77734375" style="1"/>
  </cols>
  <sheetData>
    <row r="1" spans="2:10" ht="15" thickBot="1" x14ac:dyDescent="0.35"/>
    <row r="2" spans="2:10" ht="15" thickBot="1" x14ac:dyDescent="0.35">
      <c r="B2" s="11" t="s">
        <v>5</v>
      </c>
      <c r="C2" s="12" t="s">
        <v>11</v>
      </c>
      <c r="D2" s="13" t="s">
        <v>0</v>
      </c>
      <c r="E2" s="12" t="s">
        <v>13</v>
      </c>
      <c r="F2" s="13" t="s">
        <v>3</v>
      </c>
      <c r="G2" s="13" t="s">
        <v>14</v>
      </c>
      <c r="I2" s="14" t="s">
        <v>1</v>
      </c>
      <c r="J2" s="15"/>
    </row>
    <row r="3" spans="2:10" x14ac:dyDescent="0.3">
      <c r="B3" s="2" t="s">
        <v>6</v>
      </c>
      <c r="C3" s="8">
        <v>2</v>
      </c>
      <c r="D3" s="3">
        <v>5</v>
      </c>
      <c r="E3" s="8">
        <f>C3*D3</f>
        <v>10</v>
      </c>
      <c r="F3" s="8">
        <f>ABS(D3-$I$5)</f>
        <v>33.333333333333336</v>
      </c>
      <c r="G3" s="8">
        <f>C3*F3</f>
        <v>66.666666666666671</v>
      </c>
      <c r="I3" s="16"/>
      <c r="J3" s="17"/>
    </row>
    <row r="4" spans="2:10" ht="15" thickBot="1" x14ac:dyDescent="0.35">
      <c r="B4" s="20" t="s">
        <v>12</v>
      </c>
      <c r="C4" s="9">
        <v>4</v>
      </c>
      <c r="D4" s="5">
        <v>15</v>
      </c>
      <c r="E4" s="9">
        <f t="shared" ref="E4:E8" si="0">C4*D4</f>
        <v>60</v>
      </c>
      <c r="F4" s="9">
        <f t="shared" ref="F4:F8" si="1">ABS(D4-$I$5)</f>
        <v>23.333333333333336</v>
      </c>
      <c r="G4" s="9">
        <f t="shared" ref="G4:G8" si="2">C4*F4</f>
        <v>93.333333333333343</v>
      </c>
      <c r="I4" s="16"/>
      <c r="J4" s="17"/>
    </row>
    <row r="5" spans="2:10" x14ac:dyDescent="0.3">
      <c r="B5" s="4" t="s">
        <v>7</v>
      </c>
      <c r="C5" s="9">
        <v>6</v>
      </c>
      <c r="D5" s="5">
        <v>25</v>
      </c>
      <c r="E5" s="9">
        <f t="shared" si="0"/>
        <v>150</v>
      </c>
      <c r="F5" s="9">
        <f t="shared" si="1"/>
        <v>13.333333333333336</v>
      </c>
      <c r="G5" s="9">
        <f t="shared" si="2"/>
        <v>80.000000000000014</v>
      </c>
      <c r="I5" s="14">
        <f>E9/C9</f>
        <v>38.333333333333336</v>
      </c>
      <c r="J5" s="15"/>
    </row>
    <row r="6" spans="2:10" x14ac:dyDescent="0.3">
      <c r="B6" s="4" t="s">
        <v>8</v>
      </c>
      <c r="C6" s="9">
        <v>8</v>
      </c>
      <c r="D6" s="5">
        <v>35</v>
      </c>
      <c r="E6" s="9">
        <f t="shared" si="0"/>
        <v>280</v>
      </c>
      <c r="F6" s="9">
        <f t="shared" si="1"/>
        <v>3.3333333333333357</v>
      </c>
      <c r="G6" s="9">
        <f t="shared" si="2"/>
        <v>26.666666666666686</v>
      </c>
      <c r="I6" s="16"/>
      <c r="J6" s="17"/>
    </row>
    <row r="7" spans="2:10" ht="15" thickBot="1" x14ac:dyDescent="0.35">
      <c r="B7" s="4" t="s">
        <v>9</v>
      </c>
      <c r="C7" s="9">
        <v>10</v>
      </c>
      <c r="D7" s="5">
        <v>45</v>
      </c>
      <c r="E7" s="9">
        <f t="shared" si="0"/>
        <v>450</v>
      </c>
      <c r="F7" s="9">
        <f t="shared" si="1"/>
        <v>6.6666666666666643</v>
      </c>
      <c r="G7" s="9">
        <f t="shared" si="2"/>
        <v>66.666666666666643</v>
      </c>
      <c r="I7" s="18"/>
      <c r="J7" s="19"/>
    </row>
    <row r="8" spans="2:10" ht="15" thickBot="1" x14ac:dyDescent="0.35">
      <c r="B8" s="6" t="s">
        <v>10</v>
      </c>
      <c r="C8" s="10">
        <v>12</v>
      </c>
      <c r="D8" s="7">
        <v>55</v>
      </c>
      <c r="E8" s="10">
        <f t="shared" si="0"/>
        <v>660</v>
      </c>
      <c r="F8" s="10">
        <f t="shared" si="1"/>
        <v>16.666666666666664</v>
      </c>
      <c r="G8" s="10">
        <f t="shared" si="2"/>
        <v>199.99999999999997</v>
      </c>
      <c r="I8" s="14"/>
      <c r="J8" s="15"/>
    </row>
    <row r="9" spans="2:10" ht="15" thickBot="1" x14ac:dyDescent="0.35">
      <c r="B9" s="11" t="s">
        <v>4</v>
      </c>
      <c r="C9" s="12">
        <f>SUM(C3:C8)</f>
        <v>42</v>
      </c>
      <c r="D9" s="12">
        <f>SUM(D3:D8)</f>
        <v>180</v>
      </c>
      <c r="E9" s="13">
        <f>SUM(E3:E8)</f>
        <v>1610</v>
      </c>
      <c r="F9" s="12">
        <f>SUM(F3:F8)</f>
        <v>96.666666666666657</v>
      </c>
      <c r="G9" s="12">
        <f>SUM(G3:G8)</f>
        <v>533.33333333333326</v>
      </c>
      <c r="I9" s="16"/>
      <c r="J9" s="17"/>
    </row>
    <row r="10" spans="2:10" ht="15" thickBot="1" x14ac:dyDescent="0.35">
      <c r="I10" s="18"/>
      <c r="J10" s="19"/>
    </row>
    <row r="11" spans="2:10" x14ac:dyDescent="0.3">
      <c r="I11" s="16">
        <f>G9/C9</f>
        <v>12.698412698412696</v>
      </c>
      <c r="J11" s="17"/>
    </row>
    <row r="12" spans="2:10" x14ac:dyDescent="0.3">
      <c r="I12" s="16"/>
      <c r="J12" s="17"/>
    </row>
    <row r="13" spans="2:10" ht="15" thickBot="1" x14ac:dyDescent="0.35">
      <c r="I13" s="18"/>
      <c r="J13" s="19"/>
    </row>
  </sheetData>
  <mergeCells count="4">
    <mergeCell ref="I2:J4"/>
    <mergeCell ref="I5:J7"/>
    <mergeCell ref="I8:J10"/>
    <mergeCell ref="I11:J13"/>
  </mergeCells>
  <pageMargins left="0.7" right="0.7" top="0.75" bottom="0.75" header="0.3" footer="0.3"/>
  <ignoredErrors>
    <ignoredError sqref="B4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2023-08-04T06:33:19Z</dcterms:modified>
</cp:coreProperties>
</file>