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s\"/>
    </mc:Choice>
  </mc:AlternateContent>
  <xr:revisionPtr revIDLastSave="0" documentId="13_ncr:1_{7EE0B2E0-1291-4C58-A3A3-547AC1F992FF}" xr6:coauthVersionLast="47" xr6:coauthVersionMax="47" xr10:uidLastSave="{00000000-0000-0000-0000-000000000000}"/>
  <bookViews>
    <workbookView xWindow="-108" yWindow="-108" windowWidth="23256" windowHeight="12456" xr2:uid="{F8830423-CEE7-4417-BB50-EAFB495AE0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J5" i="1"/>
  <c r="I4" i="1"/>
  <c r="I3" i="1"/>
  <c r="L4" i="1"/>
  <c r="L3" i="1"/>
  <c r="K4" i="1"/>
  <c r="K3" i="1"/>
  <c r="L5" i="1" l="1"/>
  <c r="I5" i="1"/>
  <c r="M4" i="1"/>
  <c r="N4" i="1" s="1"/>
  <c r="M3" i="1"/>
  <c r="N3" i="1" l="1"/>
  <c r="N5" i="1" s="1"/>
  <c r="M5" i="1"/>
</calcChain>
</file>

<file path=xl/sharedStrings.xml><?xml version="1.0" encoding="utf-8"?>
<sst xmlns="http://schemas.openxmlformats.org/spreadsheetml/2006/main" count="17" uniqueCount="16">
  <si>
    <t>BANKNIFTY</t>
  </si>
  <si>
    <t>EXPIRY</t>
  </si>
  <si>
    <t>PE</t>
  </si>
  <si>
    <t>CE</t>
  </si>
  <si>
    <t>BUY PRICE</t>
  </si>
  <si>
    <t>NAME</t>
  </si>
  <si>
    <t>OPTION</t>
  </si>
  <si>
    <t>TYPE</t>
  </si>
  <si>
    <t>LOT</t>
  </si>
  <si>
    <t>TOTAL BUY</t>
  </si>
  <si>
    <t>TOTAL SELL</t>
  </si>
  <si>
    <t>BROCKERAGE</t>
  </si>
  <si>
    <t>HIGH/LOW</t>
  </si>
  <si>
    <t>TOTAL</t>
  </si>
  <si>
    <t>GRAND</t>
  </si>
  <si>
    <t>DIFFERNCE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</si>
</sst>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48D2-EFF9-48E7-9F31-FEE43CD20946}">
  <dimension ref="B1:N5"/>
  <sheetViews>
    <sheetView tabSelected="1" workbookViewId="0">
      <selection activeCell="M15" sqref="M15"/>
    </sheetView>
  </sheetViews>
  <sheetFormatPr defaultColWidth="12.77734375" defaultRowHeight="14.4" x14ac:dyDescent="0.3"/>
  <cols>
    <col min="1" max="16384" width="12.77734375" style="1"/>
  </cols>
  <sheetData>
    <row r="1" spans="2:14" ht="15" thickBot="1" x14ac:dyDescent="0.35"/>
    <row r="2" spans="2:14" s="2" customFormat="1" ht="15" thickBot="1" x14ac:dyDescent="0.35">
      <c r="B2" s="15" t="s">
        <v>5</v>
      </c>
      <c r="C2" s="16" t="s">
        <v>6</v>
      </c>
      <c r="D2" s="17" t="s">
        <v>7</v>
      </c>
      <c r="E2" s="15" t="s">
        <v>1</v>
      </c>
      <c r="F2" s="15" t="s">
        <v>8</v>
      </c>
      <c r="G2" s="15" t="s">
        <v>4</v>
      </c>
      <c r="H2" s="15" t="s">
        <v>12</v>
      </c>
      <c r="I2" s="16" t="s">
        <v>15</v>
      </c>
      <c r="J2" s="17" t="s">
        <v>11</v>
      </c>
      <c r="K2" s="16" t="s">
        <v>9</v>
      </c>
      <c r="L2" s="17" t="s">
        <v>10</v>
      </c>
      <c r="M2" s="16" t="s">
        <v>13</v>
      </c>
      <c r="N2" s="16" t="s">
        <v>14</v>
      </c>
    </row>
    <row r="3" spans="2:14" x14ac:dyDescent="0.3">
      <c r="B3" s="3" t="s">
        <v>0</v>
      </c>
      <c r="C3" s="7">
        <v>43000</v>
      </c>
      <c r="D3" s="4" t="s">
        <v>2</v>
      </c>
      <c r="E3" s="9">
        <v>45155</v>
      </c>
      <c r="F3" s="11">
        <v>15</v>
      </c>
      <c r="G3" s="13">
        <v>14.85</v>
      </c>
      <c r="H3" s="13">
        <v>25.45</v>
      </c>
      <c r="I3" s="7">
        <f>H3-G3</f>
        <v>10.6</v>
      </c>
      <c r="J3" s="4">
        <v>50</v>
      </c>
      <c r="K3" s="7">
        <f>G3*F3</f>
        <v>222.75</v>
      </c>
      <c r="L3" s="4">
        <f>F3*H3</f>
        <v>381.75</v>
      </c>
      <c r="M3" s="7">
        <f>(L3-K3)</f>
        <v>159</v>
      </c>
      <c r="N3" s="7">
        <f>M3-J3</f>
        <v>109</v>
      </c>
    </row>
    <row r="4" spans="2:14" ht="15" thickBot="1" x14ac:dyDescent="0.35">
      <c r="B4" s="5"/>
      <c r="C4" s="8">
        <v>46000</v>
      </c>
      <c r="D4" s="6" t="s">
        <v>3</v>
      </c>
      <c r="E4" s="10">
        <v>45155</v>
      </c>
      <c r="F4" s="12">
        <v>15</v>
      </c>
      <c r="G4" s="14">
        <v>13.75</v>
      </c>
      <c r="H4" s="14">
        <v>11.55</v>
      </c>
      <c r="I4" s="8">
        <f>H4-G4</f>
        <v>-2.1999999999999993</v>
      </c>
      <c r="J4" s="6">
        <v>50</v>
      </c>
      <c r="K4" s="8">
        <f>F4*G4</f>
        <v>206.25</v>
      </c>
      <c r="L4" s="6">
        <f>F4*H4</f>
        <v>173.25</v>
      </c>
      <c r="M4" s="8">
        <f t="shared" ref="M4" si="0">(L4-K4)</f>
        <v>-33</v>
      </c>
      <c r="N4" s="8">
        <f>M4-J4</f>
        <v>-83</v>
      </c>
    </row>
    <row r="5" spans="2:14" ht="15" thickBot="1" x14ac:dyDescent="0.35">
      <c r="B5" s="18" t="s">
        <v>13</v>
      </c>
      <c r="C5" s="19"/>
      <c r="D5" s="19"/>
      <c r="E5" s="19"/>
      <c r="F5" s="19"/>
      <c r="G5" s="19"/>
      <c r="H5" s="19"/>
      <c r="I5" s="16">
        <f>SUM(I3:I4)</f>
        <v>8.4</v>
      </c>
      <c r="J5" s="17">
        <f>SUM(J3:J4)</f>
        <v>100</v>
      </c>
      <c r="K5" s="16">
        <f>SUM(K3:K4)</f>
        <v>429</v>
      </c>
      <c r="L5" s="17">
        <f>SUM(L3:L4)</f>
        <v>555</v>
      </c>
      <c r="M5" s="16">
        <f>SUM(M3:M4)</f>
        <v>126</v>
      </c>
      <c r="N5" s="16">
        <f>SUM(N3:N4)</f>
        <v>26</v>
      </c>
    </row>
  </sheetData>
  <mergeCells count="2">
    <mergeCell ref="B3:B4"/>
    <mergeCell ref="B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2023-08-11T03:48:11Z</dcterms:created>
  <dcterms:modified xsi:type="dcterms:W3CDTF">2023-08-11T04:31:51Z</dcterms:modified>
</cp:coreProperties>
</file>