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3"/>
  </bookViews>
  <sheets>
    <sheet name="Races" sheetId="1" r:id="rId1"/>
    <sheet name="Professions" sheetId="2" r:id="rId2"/>
    <sheet name="WeaponMod" sheetId="6" r:id="rId3"/>
    <sheet name="Weapons" sheetId="7" r:id="rId4"/>
    <sheet name="Traits" sheetId="3" r:id="rId5"/>
    <sheet name="Tiles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9" i="1" l="1"/>
  <c r="J3" i="1"/>
  <c r="J4" i="1"/>
  <c r="J5" i="1"/>
  <c r="J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N9" i="3" l="1"/>
  <c r="N7" i="3"/>
  <c r="N8" i="3"/>
  <c r="N10" i="3"/>
  <c r="N11" i="3"/>
  <c r="N12" i="3"/>
  <c r="N13" i="3"/>
  <c r="N14" i="3"/>
  <c r="N15" i="3"/>
  <c r="N16" i="3"/>
  <c r="N17" i="3"/>
  <c r="N18" i="3"/>
  <c r="N19" i="3"/>
  <c r="N20" i="3"/>
  <c r="N21" i="3"/>
  <c r="N6" i="3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</calcChain>
</file>

<file path=xl/sharedStrings.xml><?xml version="1.0" encoding="utf-8"?>
<sst xmlns="http://schemas.openxmlformats.org/spreadsheetml/2006/main" count="320" uniqueCount="207">
  <si>
    <t>Naga</t>
  </si>
  <si>
    <t>Name</t>
  </si>
  <si>
    <t>Strength</t>
  </si>
  <si>
    <t>Endurance</t>
  </si>
  <si>
    <t>Knowledge</t>
  </si>
  <si>
    <t>Perception</t>
  </si>
  <si>
    <t>Mentality</t>
  </si>
  <si>
    <t>Hardening</t>
  </si>
  <si>
    <t>Improvisation</t>
  </si>
  <si>
    <t>Bonus</t>
  </si>
  <si>
    <t>Beloved</t>
  </si>
  <si>
    <t>Broken</t>
  </si>
  <si>
    <t>Corrupted</t>
  </si>
  <si>
    <t>Cursed</t>
  </si>
  <si>
    <t>Energetic</t>
  </si>
  <si>
    <t>Enthusiastic</t>
  </si>
  <si>
    <t>Forgotten</t>
  </si>
  <si>
    <t>Merciless</t>
  </si>
  <si>
    <t>Mountain</t>
  </si>
  <si>
    <t>Old</t>
  </si>
  <si>
    <t>Rabbit</t>
  </si>
  <si>
    <t>Rock</t>
  </si>
  <si>
    <t>Shapeshifter</t>
  </si>
  <si>
    <t>Wanderer</t>
  </si>
  <si>
    <t>Steed</t>
  </si>
  <si>
    <t>Malus</t>
  </si>
  <si>
    <t>Forest</t>
  </si>
  <si>
    <t>Ocean</t>
  </si>
  <si>
    <t>Plain</t>
  </si>
  <si>
    <t>Road</t>
  </si>
  <si>
    <t>Village</t>
  </si>
  <si>
    <t>wolf</t>
  </si>
  <si>
    <t>carnivore</t>
  </si>
  <si>
    <t>beast</t>
  </si>
  <si>
    <t>This is quite an angry wolf.</t>
  </si>
  <si>
    <t>Tile Name</t>
  </si>
  <si>
    <t>Creature Name</t>
  </si>
  <si>
    <t>Profession</t>
  </si>
  <si>
    <t>Race</t>
  </si>
  <si>
    <t>Description</t>
  </si>
  <si>
    <t>bear</t>
  </si>
  <si>
    <t>He wants my skin to be lying on his homes floor.</t>
  </si>
  <si>
    <t>troll</t>
  </si>
  <si>
    <t>bruiser</t>
  </si>
  <si>
    <t>giant</t>
  </si>
  <si>
    <t>You smell him before you see him.</t>
  </si>
  <si>
    <t>three headed lizard</t>
  </si>
  <si>
    <t>dragon</t>
  </si>
  <si>
    <t>It is marked with purple dots and shoots icy shards out of its nose.</t>
  </si>
  <si>
    <t>mountain lizard</t>
  </si>
  <si>
    <t>A goat is hanging out of his mouth.</t>
  </si>
  <si>
    <t>mountain ogre</t>
  </si>
  <si>
    <t>How could i not have seen him?</t>
  </si>
  <si>
    <t>mountain hawk</t>
  </si>
  <si>
    <t>The mountain crumbles when it lifts off.</t>
  </si>
  <si>
    <t>drowning pirat</t>
  </si>
  <si>
    <t>fighter</t>
  </si>
  <si>
    <t>human</t>
  </si>
  <si>
    <t>He was dying but you saved him. You fool!</t>
  </si>
  <si>
    <t>kraken</t>
  </si>
  <si>
    <t>duelist</t>
  </si>
  <si>
    <t>Why does it have swords for arms?</t>
  </si>
  <si>
    <t>mermaid</t>
  </si>
  <si>
    <t>kabbalist</t>
  </si>
  <si>
    <t>She is fallin in laughter with you.</t>
  </si>
  <si>
    <t>a swarm of piranha</t>
  </si>
  <si>
    <t>They do not need feet, they just jump on board!</t>
  </si>
  <si>
    <t>hyena</t>
  </si>
  <si>
    <t>They are not tasteful in any kind of way</t>
  </si>
  <si>
    <t>bandit</t>
  </si>
  <si>
    <t>dwarf</t>
  </si>
  <si>
    <t>He was hiding head up on the field!</t>
  </si>
  <si>
    <t>monk</t>
  </si>
  <si>
    <t>spiritualist</t>
  </si>
  <si>
    <t>Inner peace made him go on a rampage</t>
  </si>
  <si>
    <t>wild horse</t>
  </si>
  <si>
    <t>omnivore</t>
  </si>
  <si>
    <t>It just does not like you.</t>
  </si>
  <si>
    <t>mercenary</t>
  </si>
  <si>
    <t>knight</t>
  </si>
  <si>
    <t>Did you try offering him a job?</t>
  </si>
  <si>
    <t>orc</t>
  </si>
  <si>
    <t>His strength is his biggest strength!</t>
  </si>
  <si>
    <t>assassin</t>
  </si>
  <si>
    <t>elf</t>
  </si>
  <si>
    <t>Where do all these daggers come from?</t>
  </si>
  <si>
    <t>trader</t>
  </si>
  <si>
    <t>trickster</t>
  </si>
  <si>
    <t>gnome</t>
  </si>
  <si>
    <t>His goods are armoring him up.</t>
  </si>
  <si>
    <t>villager</t>
  </si>
  <si>
    <t>craftsman</t>
  </si>
  <si>
    <t>In his spare time he crafts chairs out of bones.</t>
  </si>
  <si>
    <t xml:space="preserve">villager </t>
  </si>
  <si>
    <t>farmer</t>
  </si>
  <si>
    <t>He keeps throwing pitchforks!</t>
  </si>
  <si>
    <t>guard</t>
  </si>
  <si>
    <t>Do not make him angry!</t>
  </si>
  <si>
    <t>prophet</t>
  </si>
  <si>
    <t>He can't possibly always be wrong!</t>
  </si>
  <si>
    <t>avg.</t>
  </si>
  <si>
    <t>Perk</t>
  </si>
  <si>
    <t>Chance</t>
  </si>
  <si>
    <t>reflect</t>
  </si>
  <si>
    <t>lifesteal</t>
  </si>
  <si>
    <t>random effect</t>
  </si>
  <si>
    <t>doublecraft</t>
  </si>
  <si>
    <t>crit</t>
  </si>
  <si>
    <t>doubleloot</t>
  </si>
  <si>
    <t>resist</t>
  </si>
  <si>
    <t>evade</t>
  </si>
  <si>
    <t>speedrush</t>
  </si>
  <si>
    <t>Damage</t>
  </si>
  <si>
    <t>Stamina</t>
  </si>
  <si>
    <t>SpellDamage</t>
  </si>
  <si>
    <t>Charisma</t>
  </si>
  <si>
    <t>EffectChance</t>
  </si>
  <si>
    <t>Armor</t>
  </si>
  <si>
    <t>Resistance</t>
  </si>
  <si>
    <t>Sum</t>
  </si>
  <si>
    <t>Crit</t>
  </si>
  <si>
    <t>Evasion</t>
  </si>
  <si>
    <t>Mod -&gt;</t>
  </si>
  <si>
    <t>may cast random spells</t>
  </si>
  <si>
    <t>Firststrike</t>
  </si>
  <si>
    <t>EscapeChance halved</t>
  </si>
  <si>
    <t>Golem</t>
  </si>
  <si>
    <t>nobody remembers him</t>
  </si>
  <si>
    <t>HpReg</t>
  </si>
  <si>
    <t>MpReg</t>
  </si>
  <si>
    <t>MaxHp</t>
  </si>
  <si>
    <t>MaxMp</t>
  </si>
  <si>
    <t>remove stamina and replace with speed and crit</t>
  </si>
  <si>
    <t>stunn</t>
  </si>
  <si>
    <t>target skips next turn</t>
  </si>
  <si>
    <t>Player evades</t>
  </si>
  <si>
    <t>Player receives 2 crafts</t>
  </si>
  <si>
    <t>Player uses attack twice</t>
  </si>
  <si>
    <t>doubleattack</t>
  </si>
  <si>
    <t>Player casts potatorain</t>
  </si>
  <si>
    <t>Player deals criticaldamage</t>
  </si>
  <si>
    <t>Player reflects</t>
  </si>
  <si>
    <t>Player resists</t>
  </si>
  <si>
    <t>Player steals Mana for Damage</t>
  </si>
  <si>
    <t>Players casts random effext on random entity</t>
  </si>
  <si>
    <t>Player loots twice</t>
  </si>
  <si>
    <t>Player gets double speed for one turn</t>
  </si>
  <si>
    <t>Type</t>
  </si>
  <si>
    <t>attack</t>
  </si>
  <si>
    <t>loot</t>
  </si>
  <si>
    <t>Player steals life</t>
  </si>
  <si>
    <t>defense</t>
  </si>
  <si>
    <t>craft</t>
  </si>
  <si>
    <t>a</t>
  </si>
  <si>
    <t>an</t>
  </si>
  <si>
    <t>Article</t>
  </si>
  <si>
    <t>description</t>
  </si>
  <si>
    <t>ent</t>
  </si>
  <si>
    <t>naga</t>
  </si>
  <si>
    <t>necrotic</t>
  </si>
  <si>
    <t>strength</t>
  </si>
  <si>
    <t>endurance</t>
  </si>
  <si>
    <t>knowledge</t>
  </si>
  <si>
    <t>perception</t>
  </si>
  <si>
    <t>mentality</t>
  </si>
  <si>
    <t>hardening</t>
  </si>
  <si>
    <t>improvisation</t>
  </si>
  <si>
    <t>0.2</t>
  </si>
  <si>
    <t>0.1</t>
  </si>
  <si>
    <t>patotorain</t>
  </si>
  <si>
    <t>manasteal</t>
  </si>
  <si>
    <t>article||Mod -&gt;</t>
  </si>
  <si>
    <t>mod</t>
  </si>
  <si>
    <t>multiplier</t>
  </si>
  <si>
    <t>broken</t>
  </si>
  <si>
    <t>rusty</t>
  </si>
  <si>
    <t>balanced</t>
  </si>
  <si>
    <t>polished</t>
  </si>
  <si>
    <t>improved</t>
  </si>
  <si>
    <t>engraved</t>
  </si>
  <si>
    <t>astonishing</t>
  </si>
  <si>
    <t>damaged</t>
  </si>
  <si>
    <t>name</t>
  </si>
  <si>
    <t>slot</t>
  </si>
  <si>
    <t>price</t>
  </si>
  <si>
    <t>weight</t>
  </si>
  <si>
    <t>speed</t>
  </si>
  <si>
    <t>stamina</t>
  </si>
  <si>
    <t>hpReg</t>
  </si>
  <si>
    <t>mpReg</t>
  </si>
  <si>
    <t>armor</t>
  </si>
  <si>
    <t>resistance</t>
  </si>
  <si>
    <t>maxHp</t>
  </si>
  <si>
    <t>maxMp</t>
  </si>
  <si>
    <t>broadsword</t>
  </si>
  <si>
    <t>weapon</t>
  </si>
  <si>
    <t>charisma</t>
  </si>
  <si>
    <t>a simple broadsword</t>
  </si>
  <si>
    <t>dmg</t>
  </si>
  <si>
    <t>spellDmg</t>
  </si>
  <si>
    <t>effectCh.</t>
  </si>
  <si>
    <t>longsword</t>
  </si>
  <si>
    <t>rapier</t>
  </si>
  <si>
    <t>greatsword</t>
  </si>
  <si>
    <t>shortsword</t>
  </si>
  <si>
    <t>scimitar</t>
  </si>
  <si>
    <t>Flamberge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</si>
</sst>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0" fillId="0" borderId="0" xfId="0" applyNumberFormat="1"/>
    <xf numFmtId="0" fontId="2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99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12.85546875" customWidth="1"/>
    <col min="2" max="2" width="6.5703125" customWidth="1"/>
    <col min="4" max="4" width="11.140625" customWidth="1"/>
    <col min="5" max="5" width="11.42578125" customWidth="1"/>
    <col min="6" max="6" width="10.7109375" customWidth="1"/>
    <col min="7" max="7" width="9.7109375" customWidth="1"/>
    <col min="8" max="8" width="10.28515625" customWidth="1"/>
    <col min="9" max="9" width="13.5703125" customWidth="1"/>
    <col min="11" max="11" width="63.7109375" customWidth="1"/>
  </cols>
  <sheetData>
    <row r="1" spans="1:11" x14ac:dyDescent="0.25">
      <c r="A1" t="s">
        <v>1</v>
      </c>
      <c r="B1" t="s">
        <v>155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119</v>
      </c>
      <c r="K1" t="s">
        <v>156</v>
      </c>
    </row>
    <row r="2" spans="1:11" x14ac:dyDescent="0.25">
      <c r="A2" t="s">
        <v>33</v>
      </c>
      <c r="B2" t="s">
        <v>153</v>
      </c>
      <c r="C2">
        <v>16</v>
      </c>
      <c r="D2">
        <v>16</v>
      </c>
      <c r="E2">
        <v>2</v>
      </c>
      <c r="F2">
        <v>14</v>
      </c>
      <c r="G2">
        <v>2</v>
      </c>
      <c r="H2">
        <v>16</v>
      </c>
      <c r="I2">
        <v>4</v>
      </c>
      <c r="J2">
        <f>SUM(C2:I2)</f>
        <v>70</v>
      </c>
      <c r="K2" t="s">
        <v>156</v>
      </c>
    </row>
    <row r="3" spans="1:11" x14ac:dyDescent="0.25">
      <c r="A3" t="s">
        <v>47</v>
      </c>
      <c r="B3" t="s">
        <v>153</v>
      </c>
      <c r="C3">
        <v>20</v>
      </c>
      <c r="D3">
        <v>8</v>
      </c>
      <c r="E3">
        <v>15</v>
      </c>
      <c r="F3">
        <v>6</v>
      </c>
      <c r="G3">
        <v>5</v>
      </c>
      <c r="H3">
        <v>12</v>
      </c>
      <c r="I3">
        <v>4</v>
      </c>
      <c r="J3">
        <f t="shared" ref="J3:J22" si="0">SUM(C3:I3)</f>
        <v>70</v>
      </c>
      <c r="K3" t="s">
        <v>156</v>
      </c>
    </row>
    <row r="4" spans="1:11" x14ac:dyDescent="0.25">
      <c r="A4" t="s">
        <v>70</v>
      </c>
      <c r="B4" t="s">
        <v>153</v>
      </c>
      <c r="C4">
        <v>14</v>
      </c>
      <c r="D4">
        <v>10</v>
      </c>
      <c r="E4">
        <v>8</v>
      </c>
      <c r="F4">
        <v>5</v>
      </c>
      <c r="G4">
        <v>11</v>
      </c>
      <c r="H4">
        <v>12</v>
      </c>
      <c r="I4">
        <v>10</v>
      </c>
      <c r="J4">
        <f t="shared" si="0"/>
        <v>70</v>
      </c>
      <c r="K4" t="s">
        <v>156</v>
      </c>
    </row>
    <row r="5" spans="1:11" x14ac:dyDescent="0.25">
      <c r="A5" t="s">
        <v>84</v>
      </c>
      <c r="B5" t="s">
        <v>154</v>
      </c>
      <c r="C5">
        <v>14</v>
      </c>
      <c r="D5">
        <v>10</v>
      </c>
      <c r="E5">
        <v>8</v>
      </c>
      <c r="F5">
        <v>5</v>
      </c>
      <c r="G5">
        <v>11</v>
      </c>
      <c r="H5">
        <v>12</v>
      </c>
      <c r="I5">
        <v>10</v>
      </c>
      <c r="J5">
        <f t="shared" si="0"/>
        <v>70</v>
      </c>
      <c r="K5" t="s">
        <v>156</v>
      </c>
    </row>
    <row r="6" spans="1:11" x14ac:dyDescent="0.25">
      <c r="A6" t="s">
        <v>157</v>
      </c>
      <c r="B6" t="s">
        <v>154</v>
      </c>
      <c r="C6">
        <v>14</v>
      </c>
      <c r="D6">
        <v>10</v>
      </c>
      <c r="E6">
        <v>8</v>
      </c>
      <c r="F6">
        <v>5</v>
      </c>
      <c r="G6">
        <v>11</v>
      </c>
      <c r="H6">
        <v>12</v>
      </c>
      <c r="I6">
        <v>10</v>
      </c>
      <c r="J6">
        <f t="shared" si="0"/>
        <v>70</v>
      </c>
      <c r="K6" t="s">
        <v>156</v>
      </c>
    </row>
    <row r="7" spans="1:11" x14ac:dyDescent="0.25">
      <c r="A7" t="s">
        <v>44</v>
      </c>
      <c r="B7" t="s">
        <v>153</v>
      </c>
      <c r="C7">
        <v>30</v>
      </c>
      <c r="D7">
        <v>2</v>
      </c>
      <c r="E7">
        <v>2</v>
      </c>
      <c r="F7">
        <v>2</v>
      </c>
      <c r="G7">
        <v>2</v>
      </c>
      <c r="H7">
        <v>30</v>
      </c>
      <c r="I7">
        <v>2</v>
      </c>
      <c r="J7">
        <f t="shared" si="0"/>
        <v>70</v>
      </c>
      <c r="K7" t="s">
        <v>156</v>
      </c>
    </row>
    <row r="8" spans="1:11" x14ac:dyDescent="0.25">
      <c r="A8" t="s">
        <v>88</v>
      </c>
      <c r="B8" t="s">
        <v>153</v>
      </c>
      <c r="C8">
        <v>7</v>
      </c>
      <c r="D8">
        <v>7</v>
      </c>
      <c r="E8">
        <v>17</v>
      </c>
      <c r="F8">
        <v>6</v>
      </c>
      <c r="G8">
        <v>13</v>
      </c>
      <c r="H8">
        <v>6</v>
      </c>
      <c r="I8">
        <v>14</v>
      </c>
      <c r="J8">
        <f t="shared" si="0"/>
        <v>70</v>
      </c>
      <c r="K8" t="s">
        <v>156</v>
      </c>
    </row>
    <row r="9" spans="1:11" x14ac:dyDescent="0.25">
      <c r="A9" t="s">
        <v>57</v>
      </c>
      <c r="B9" t="s">
        <v>153</v>
      </c>
      <c r="C9">
        <v>14</v>
      </c>
      <c r="D9">
        <v>14</v>
      </c>
      <c r="E9">
        <v>8</v>
      </c>
      <c r="F9">
        <v>8</v>
      </c>
      <c r="G9">
        <v>8</v>
      </c>
      <c r="H9">
        <v>10</v>
      </c>
      <c r="I9">
        <v>8</v>
      </c>
      <c r="J9">
        <f>SUM(C9:I9)</f>
        <v>70</v>
      </c>
      <c r="K9" t="s">
        <v>156</v>
      </c>
    </row>
    <row r="10" spans="1:11" x14ac:dyDescent="0.25">
      <c r="A10" t="s">
        <v>158</v>
      </c>
      <c r="B10" t="s">
        <v>153</v>
      </c>
      <c r="C10">
        <v>10</v>
      </c>
      <c r="D10">
        <v>10</v>
      </c>
      <c r="E10">
        <v>8</v>
      </c>
      <c r="F10">
        <v>7</v>
      </c>
      <c r="G10">
        <v>11</v>
      </c>
      <c r="H10">
        <v>5</v>
      </c>
      <c r="I10">
        <v>7</v>
      </c>
      <c r="J10">
        <f t="shared" si="0"/>
        <v>58</v>
      </c>
      <c r="K10" t="s">
        <v>156</v>
      </c>
    </row>
    <row r="11" spans="1:11" x14ac:dyDescent="0.25">
      <c r="A11" t="s">
        <v>159</v>
      </c>
      <c r="B11" t="s">
        <v>153</v>
      </c>
      <c r="C11">
        <v>11</v>
      </c>
      <c r="D11">
        <v>7</v>
      </c>
      <c r="E11">
        <v>16</v>
      </c>
      <c r="F11">
        <v>5</v>
      </c>
      <c r="G11">
        <v>17</v>
      </c>
      <c r="H11">
        <v>8</v>
      </c>
      <c r="I11">
        <v>6</v>
      </c>
      <c r="J11">
        <f t="shared" si="0"/>
        <v>70</v>
      </c>
      <c r="K11" t="s">
        <v>156</v>
      </c>
    </row>
    <row r="12" spans="1:11" x14ac:dyDescent="0.25">
      <c r="A12" t="s">
        <v>81</v>
      </c>
      <c r="B12" t="s">
        <v>154</v>
      </c>
      <c r="C12">
        <v>19</v>
      </c>
      <c r="D12">
        <v>7</v>
      </c>
      <c r="E12">
        <v>3</v>
      </c>
      <c r="F12">
        <v>8</v>
      </c>
      <c r="G12">
        <v>10</v>
      </c>
      <c r="H12">
        <v>19</v>
      </c>
      <c r="I12">
        <v>4</v>
      </c>
      <c r="J12">
        <f t="shared" si="0"/>
        <v>70</v>
      </c>
      <c r="K12" t="s">
        <v>156</v>
      </c>
    </row>
    <row r="13" spans="1:11" x14ac:dyDescent="0.25">
      <c r="J13">
        <f t="shared" si="0"/>
        <v>0</v>
      </c>
    </row>
    <row r="14" spans="1:11" x14ac:dyDescent="0.25">
      <c r="J14">
        <f t="shared" si="0"/>
        <v>0</v>
      </c>
    </row>
    <row r="15" spans="1:11" x14ac:dyDescent="0.25">
      <c r="J15">
        <f t="shared" si="0"/>
        <v>0</v>
      </c>
    </row>
    <row r="16" spans="1:11" x14ac:dyDescent="0.25">
      <c r="J16">
        <f t="shared" si="0"/>
        <v>0</v>
      </c>
    </row>
    <row r="17" spans="10:10" x14ac:dyDescent="0.25">
      <c r="J17">
        <f t="shared" si="0"/>
        <v>0</v>
      </c>
    </row>
    <row r="18" spans="10:10" x14ac:dyDescent="0.25">
      <c r="J18">
        <f t="shared" si="0"/>
        <v>0</v>
      </c>
    </row>
    <row r="19" spans="10:10" x14ac:dyDescent="0.25">
      <c r="J19">
        <f t="shared" si="0"/>
        <v>0</v>
      </c>
    </row>
    <row r="20" spans="10:10" x14ac:dyDescent="0.25">
      <c r="J20">
        <f t="shared" si="0"/>
        <v>0</v>
      </c>
    </row>
    <row r="21" spans="10:10" x14ac:dyDescent="0.25">
      <c r="J21">
        <f t="shared" si="0"/>
        <v>0</v>
      </c>
    </row>
    <row r="22" spans="10:10" x14ac:dyDescent="0.25">
      <c r="J22">
        <f t="shared" si="0"/>
        <v>0</v>
      </c>
    </row>
  </sheetData>
  <sortState ref="A2:A18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B1" workbookViewId="0">
      <selection activeCell="H9" sqref="H9"/>
    </sheetView>
  </sheetViews>
  <sheetFormatPr baseColWidth="10" defaultRowHeight="15" x14ac:dyDescent="0.25"/>
  <cols>
    <col min="1" max="1" width="16.28515625" style="3" customWidth="1"/>
    <col min="2" max="2" width="14.5703125" style="3" customWidth="1"/>
    <col min="3" max="3" width="13.28515625" style="3" customWidth="1"/>
    <col min="4" max="4" width="14.5703125" style="3" customWidth="1"/>
    <col min="5" max="5" width="14.85546875" style="3" customWidth="1"/>
    <col min="6" max="6" width="15.140625" style="3" customWidth="1"/>
    <col min="7" max="7" width="13.42578125" style="3" customWidth="1"/>
    <col min="8" max="8" width="14" style="3" customWidth="1"/>
    <col min="9" max="9" width="16.85546875" style="3" customWidth="1"/>
    <col min="10" max="10" width="7.7109375" style="3" bestFit="1" customWidth="1"/>
    <col min="11" max="11" width="3.5703125" style="3" customWidth="1"/>
    <col min="12" max="12" width="17" style="3" customWidth="1"/>
    <col min="13" max="13" width="11.42578125" style="3"/>
    <col min="14" max="14" width="41.42578125" style="3" customWidth="1"/>
    <col min="15" max="16384" width="11.42578125" style="3"/>
  </cols>
  <sheetData>
    <row r="1" spans="1:15" x14ac:dyDescent="0.25">
      <c r="A1" s="4" t="s">
        <v>1</v>
      </c>
      <c r="B1" s="4" t="s">
        <v>171</v>
      </c>
      <c r="C1" s="4" t="s">
        <v>160</v>
      </c>
      <c r="D1" s="4" t="s">
        <v>161</v>
      </c>
      <c r="E1" s="4" t="s">
        <v>162</v>
      </c>
      <c r="F1" s="4" t="s">
        <v>163</v>
      </c>
      <c r="G1" s="4" t="s">
        <v>164</v>
      </c>
      <c r="H1" s="4" t="s">
        <v>165</v>
      </c>
      <c r="I1" s="4" t="s">
        <v>166</v>
      </c>
      <c r="J1" s="4" t="s">
        <v>100</v>
      </c>
      <c r="K1" s="4"/>
      <c r="L1" s="4" t="s">
        <v>101</v>
      </c>
      <c r="M1" s="3" t="s">
        <v>102</v>
      </c>
      <c r="N1" s="3" t="s">
        <v>39</v>
      </c>
      <c r="O1" s="3" t="s">
        <v>147</v>
      </c>
    </row>
    <row r="2" spans="1:15" x14ac:dyDescent="0.25">
      <c r="A2" s="3" t="s">
        <v>43</v>
      </c>
      <c r="B2" s="3" t="s">
        <v>153</v>
      </c>
      <c r="C2" s="3">
        <v>0.2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f>SUM(C2:I2)</f>
        <v>0.2</v>
      </c>
      <c r="L2" s="3" t="s">
        <v>133</v>
      </c>
      <c r="M2" s="3" t="s">
        <v>168</v>
      </c>
      <c r="N2" s="3" t="s">
        <v>134</v>
      </c>
      <c r="O2" s="3" t="s">
        <v>148</v>
      </c>
    </row>
    <row r="3" spans="1:15" x14ac:dyDescent="0.25">
      <c r="A3" s="3" t="s">
        <v>32</v>
      </c>
      <c r="B3" s="3" t="s">
        <v>153</v>
      </c>
      <c r="C3" s="3">
        <v>0.1</v>
      </c>
      <c r="D3" s="3">
        <v>0.1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f>SUM(C3:I3)</f>
        <v>0.2</v>
      </c>
      <c r="L3" s="3" t="s">
        <v>110</v>
      </c>
      <c r="M3" s="3" t="s">
        <v>168</v>
      </c>
      <c r="N3" s="3" t="s">
        <v>135</v>
      </c>
      <c r="O3" s="3" t="s">
        <v>151</v>
      </c>
    </row>
    <row r="4" spans="1:15" x14ac:dyDescent="0.25">
      <c r="A4" s="3" t="s">
        <v>91</v>
      </c>
      <c r="B4" s="3" t="s">
        <v>153</v>
      </c>
      <c r="C4" s="3">
        <v>0.1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0.1</v>
      </c>
      <c r="J4" s="3">
        <f t="shared" ref="J4:J18" si="0">SUM(C4:I4)</f>
        <v>0.2</v>
      </c>
      <c r="L4" s="3" t="s">
        <v>106</v>
      </c>
      <c r="M4" s="3" t="s">
        <v>168</v>
      </c>
      <c r="N4" s="3" t="s">
        <v>136</v>
      </c>
      <c r="O4" s="3" t="s">
        <v>152</v>
      </c>
    </row>
    <row r="5" spans="1:15" x14ac:dyDescent="0.25">
      <c r="A5" s="3" t="s">
        <v>60</v>
      </c>
      <c r="B5" s="3" t="s">
        <v>153</v>
      </c>
      <c r="C5" s="3">
        <v>0</v>
      </c>
      <c r="D5" s="3">
        <v>0.2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f t="shared" si="0"/>
        <v>0.2</v>
      </c>
      <c r="L5" s="3" t="s">
        <v>138</v>
      </c>
      <c r="M5" s="3" t="s">
        <v>168</v>
      </c>
      <c r="N5" s="3" t="s">
        <v>137</v>
      </c>
      <c r="O5" s="3" t="s">
        <v>148</v>
      </c>
    </row>
    <row r="6" spans="1:15" x14ac:dyDescent="0.25">
      <c r="A6" s="3" t="s">
        <v>94</v>
      </c>
      <c r="B6" s="3" t="s">
        <v>153</v>
      </c>
      <c r="C6" s="3">
        <v>0</v>
      </c>
      <c r="D6" s="3">
        <v>0.1</v>
      </c>
      <c r="E6" s="3">
        <v>0.1</v>
      </c>
      <c r="F6" s="3">
        <v>0</v>
      </c>
      <c r="G6" s="3">
        <v>0</v>
      </c>
      <c r="H6" s="3">
        <v>0</v>
      </c>
      <c r="I6" s="3">
        <v>0</v>
      </c>
      <c r="J6" s="3">
        <f t="shared" si="0"/>
        <v>0.2</v>
      </c>
      <c r="L6" s="3" t="s">
        <v>169</v>
      </c>
      <c r="M6" s="3" t="s">
        <v>168</v>
      </c>
      <c r="N6" s="3" t="s">
        <v>139</v>
      </c>
      <c r="O6" s="3" t="s">
        <v>148</v>
      </c>
    </row>
    <row r="7" spans="1:15" x14ac:dyDescent="0.25">
      <c r="A7" s="3" t="s">
        <v>56</v>
      </c>
      <c r="B7" s="3" t="s">
        <v>153</v>
      </c>
      <c r="C7" s="3">
        <v>0</v>
      </c>
      <c r="D7" s="3">
        <v>0</v>
      </c>
      <c r="E7" s="3">
        <v>0</v>
      </c>
      <c r="F7" s="3">
        <v>0.2</v>
      </c>
      <c r="G7" s="3">
        <v>0</v>
      </c>
      <c r="H7" s="3">
        <v>0</v>
      </c>
      <c r="I7" s="3">
        <v>0</v>
      </c>
      <c r="J7" s="3">
        <f t="shared" si="0"/>
        <v>0.2</v>
      </c>
      <c r="L7" s="3" t="s">
        <v>107</v>
      </c>
      <c r="M7" s="3" t="s">
        <v>168</v>
      </c>
      <c r="N7" s="3" t="s">
        <v>140</v>
      </c>
      <c r="O7" s="3" t="s">
        <v>148</v>
      </c>
    </row>
    <row r="8" spans="1:15" x14ac:dyDescent="0.25">
      <c r="A8" s="3" t="s">
        <v>63</v>
      </c>
      <c r="B8" s="3" t="s">
        <v>153</v>
      </c>
      <c r="C8" s="3">
        <v>0</v>
      </c>
      <c r="D8" s="3">
        <v>0</v>
      </c>
      <c r="E8" s="3">
        <v>0.2</v>
      </c>
      <c r="F8" s="3">
        <v>0</v>
      </c>
      <c r="G8" s="3">
        <v>0</v>
      </c>
      <c r="H8" s="3">
        <v>0</v>
      </c>
      <c r="I8" s="3">
        <v>0</v>
      </c>
      <c r="J8" s="3">
        <f t="shared" si="0"/>
        <v>0.2</v>
      </c>
      <c r="L8" s="3" t="s">
        <v>104</v>
      </c>
      <c r="M8" s="3" t="s">
        <v>168</v>
      </c>
      <c r="N8" s="3" t="s">
        <v>150</v>
      </c>
      <c r="O8" s="3" t="s">
        <v>148</v>
      </c>
    </row>
    <row r="9" spans="1:15" x14ac:dyDescent="0.25">
      <c r="A9" s="3" t="s">
        <v>79</v>
      </c>
      <c r="B9" s="3" t="s">
        <v>153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0.2</v>
      </c>
      <c r="I9" s="3">
        <v>0</v>
      </c>
      <c r="J9" s="3">
        <f t="shared" si="0"/>
        <v>0.2</v>
      </c>
      <c r="L9" s="3" t="s">
        <v>103</v>
      </c>
      <c r="M9" s="3" t="s">
        <v>168</v>
      </c>
      <c r="N9" s="3" t="s">
        <v>141</v>
      </c>
      <c r="O9" s="3" t="s">
        <v>151</v>
      </c>
    </row>
    <row r="10" spans="1:15" x14ac:dyDescent="0.25">
      <c r="A10" s="3" t="s">
        <v>76</v>
      </c>
      <c r="B10" s="3" t="s">
        <v>154</v>
      </c>
      <c r="C10" s="3">
        <v>0</v>
      </c>
      <c r="D10" s="3">
        <v>0.1</v>
      </c>
      <c r="E10" s="3">
        <v>0</v>
      </c>
      <c r="F10" s="3">
        <v>0.1</v>
      </c>
      <c r="G10" s="3">
        <v>0</v>
      </c>
      <c r="H10" s="3">
        <v>0</v>
      </c>
      <c r="I10" s="3">
        <v>0</v>
      </c>
      <c r="J10" s="3">
        <f t="shared" si="0"/>
        <v>0.2</v>
      </c>
      <c r="L10" s="3" t="s">
        <v>109</v>
      </c>
      <c r="M10" s="3" t="s">
        <v>167</v>
      </c>
      <c r="N10" s="3" t="s">
        <v>142</v>
      </c>
      <c r="O10" s="3" t="s">
        <v>151</v>
      </c>
    </row>
    <row r="11" spans="1:15" x14ac:dyDescent="0.25">
      <c r="A11" s="3" t="s">
        <v>73</v>
      </c>
      <c r="B11" s="3" t="s">
        <v>153</v>
      </c>
      <c r="C11" s="3">
        <v>0</v>
      </c>
      <c r="D11" s="3">
        <v>0</v>
      </c>
      <c r="E11" s="3">
        <v>0</v>
      </c>
      <c r="F11" s="3">
        <v>0</v>
      </c>
      <c r="G11" s="3">
        <v>0.2</v>
      </c>
      <c r="H11" s="3">
        <v>0</v>
      </c>
      <c r="I11" s="3">
        <v>0</v>
      </c>
      <c r="J11" s="3">
        <f t="shared" si="0"/>
        <v>0.2</v>
      </c>
      <c r="L11" s="3" t="s">
        <v>170</v>
      </c>
      <c r="M11" s="3" t="s">
        <v>168</v>
      </c>
      <c r="N11" s="3" t="s">
        <v>143</v>
      </c>
      <c r="O11" s="3" t="s">
        <v>148</v>
      </c>
    </row>
    <row r="12" spans="1:15" x14ac:dyDescent="0.25">
      <c r="A12" s="3" t="s">
        <v>87</v>
      </c>
      <c r="B12" s="3" t="s">
        <v>153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0.2</v>
      </c>
      <c r="J12" s="3">
        <f t="shared" si="0"/>
        <v>0.2</v>
      </c>
      <c r="L12" s="3" t="s">
        <v>105</v>
      </c>
      <c r="M12" s="3" t="s">
        <v>168</v>
      </c>
      <c r="N12" s="3" t="s">
        <v>144</v>
      </c>
      <c r="O12" s="3" t="s">
        <v>148</v>
      </c>
    </row>
    <row r="13" spans="1:15" x14ac:dyDescent="0.25">
      <c r="J13" s="3">
        <f t="shared" si="0"/>
        <v>0</v>
      </c>
      <c r="L13" s="3" t="s">
        <v>108</v>
      </c>
      <c r="M13" s="3" t="s">
        <v>168</v>
      </c>
      <c r="N13" s="3" t="s">
        <v>145</v>
      </c>
      <c r="O13" s="3" t="s">
        <v>149</v>
      </c>
    </row>
    <row r="14" spans="1:15" x14ac:dyDescent="0.25">
      <c r="J14" s="3">
        <f t="shared" si="0"/>
        <v>0</v>
      </c>
      <c r="L14" s="3" t="s">
        <v>111</v>
      </c>
      <c r="M14" s="3" t="s">
        <v>168</v>
      </c>
      <c r="N14" s="3" t="s">
        <v>146</v>
      </c>
      <c r="O14" s="3" t="s">
        <v>148</v>
      </c>
    </row>
    <row r="15" spans="1:15" x14ac:dyDescent="0.25">
      <c r="J15" s="3">
        <f t="shared" si="0"/>
        <v>0</v>
      </c>
      <c r="M15" s="3" t="s">
        <v>168</v>
      </c>
    </row>
    <row r="16" spans="1:15" x14ac:dyDescent="0.25">
      <c r="J16" s="3">
        <f t="shared" si="0"/>
        <v>0</v>
      </c>
      <c r="M16" s="3" t="s">
        <v>168</v>
      </c>
    </row>
    <row r="17" spans="10:13" x14ac:dyDescent="0.25">
      <c r="J17" s="3">
        <f t="shared" si="0"/>
        <v>0</v>
      </c>
      <c r="M17" s="3" t="s">
        <v>168</v>
      </c>
    </row>
    <row r="18" spans="10:13" x14ac:dyDescent="0.25">
      <c r="J18" s="3">
        <f t="shared" si="0"/>
        <v>0</v>
      </c>
      <c r="M18" s="3" t="s">
        <v>168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3" sqref="E13"/>
    </sheetView>
  </sheetViews>
  <sheetFormatPr baseColWidth="10" defaultRowHeight="15" x14ac:dyDescent="0.25"/>
  <cols>
    <col min="1" max="1" width="16.28515625" customWidth="1"/>
    <col min="2" max="2" width="11.42578125" style="7"/>
  </cols>
  <sheetData>
    <row r="1" spans="1:2" x14ac:dyDescent="0.25">
      <c r="A1" s="2" t="s">
        <v>172</v>
      </c>
      <c r="B1" s="6" t="s">
        <v>173</v>
      </c>
    </row>
    <row r="2" spans="1:2" x14ac:dyDescent="0.25">
      <c r="A2" t="s">
        <v>174</v>
      </c>
      <c r="B2" s="7">
        <v>0.4</v>
      </c>
    </row>
    <row r="3" spans="1:2" x14ac:dyDescent="0.25">
      <c r="A3" t="s">
        <v>181</v>
      </c>
      <c r="B3" s="7">
        <v>0.6</v>
      </c>
    </row>
    <row r="4" spans="1:2" x14ac:dyDescent="0.25">
      <c r="A4" t="s">
        <v>175</v>
      </c>
      <c r="B4" s="7">
        <v>0.8</v>
      </c>
    </row>
    <row r="5" spans="1:2" x14ac:dyDescent="0.25">
      <c r="A5" t="s">
        <v>176</v>
      </c>
      <c r="B5" s="7">
        <v>1</v>
      </c>
    </row>
    <row r="6" spans="1:2" x14ac:dyDescent="0.25">
      <c r="A6" t="s">
        <v>177</v>
      </c>
      <c r="B6" s="7">
        <v>1.2</v>
      </c>
    </row>
    <row r="7" spans="1:2" x14ac:dyDescent="0.25">
      <c r="A7" t="s">
        <v>178</v>
      </c>
      <c r="B7" s="7">
        <v>1.4</v>
      </c>
    </row>
    <row r="8" spans="1:2" x14ac:dyDescent="0.25">
      <c r="A8" t="s">
        <v>179</v>
      </c>
      <c r="B8" s="7">
        <v>1.6</v>
      </c>
    </row>
    <row r="9" spans="1:2" x14ac:dyDescent="0.25">
      <c r="A9" t="s">
        <v>180</v>
      </c>
      <c r="B9" s="7">
        <v>1.8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Q7" sqref="Q7"/>
    </sheetView>
  </sheetViews>
  <sheetFormatPr baseColWidth="10" defaultRowHeight="15" x14ac:dyDescent="0.25"/>
  <cols>
    <col min="1" max="1" width="12" customWidth="1"/>
    <col min="2" max="2" width="10.28515625" customWidth="1"/>
    <col min="3" max="3" width="6.28515625" style="9" customWidth="1"/>
    <col min="4" max="4" width="6.85546875" customWidth="1"/>
    <col min="5" max="5" width="6.42578125" customWidth="1"/>
    <col min="6" max="6" width="4.85546875" customWidth="1"/>
    <col min="7" max="7" width="7.7109375" customWidth="1"/>
    <col min="8" max="8" width="9" customWidth="1"/>
    <col min="9" max="9" width="8.5703125" customWidth="1"/>
    <col min="10" max="10" width="8.85546875" customWidth="1"/>
    <col min="11" max="11" width="6.42578125" customWidth="1"/>
    <col min="12" max="12" width="6.5703125" customWidth="1"/>
    <col min="13" max="13" width="6.140625" customWidth="1"/>
    <col min="14" max="14" width="9.7109375" customWidth="1"/>
    <col min="15" max="15" width="6.85546875" customWidth="1"/>
    <col min="16" max="16" width="7.140625" customWidth="1"/>
    <col min="17" max="17" width="51.42578125" customWidth="1"/>
  </cols>
  <sheetData>
    <row r="1" spans="1:17" s="1" customFormat="1" x14ac:dyDescent="0.25">
      <c r="A1" s="1" t="s">
        <v>182</v>
      </c>
      <c r="B1" s="1" t="s">
        <v>183</v>
      </c>
      <c r="C1" s="8" t="s">
        <v>184</v>
      </c>
      <c r="D1" s="1" t="s">
        <v>185</v>
      </c>
      <c r="E1" s="1" t="s">
        <v>186</v>
      </c>
      <c r="F1" s="1" t="s">
        <v>198</v>
      </c>
      <c r="G1" s="1" t="s">
        <v>187</v>
      </c>
      <c r="H1" s="1" t="s">
        <v>199</v>
      </c>
      <c r="I1" s="1" t="s">
        <v>196</v>
      </c>
      <c r="J1" s="1" t="s">
        <v>200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156</v>
      </c>
    </row>
    <row r="2" spans="1:17" x14ac:dyDescent="0.25">
      <c r="A2" t="s">
        <v>194</v>
      </c>
      <c r="B2" t="s">
        <v>195</v>
      </c>
      <c r="C2" s="9">
        <v>27</v>
      </c>
      <c r="D2">
        <v>4</v>
      </c>
      <c r="E2">
        <v>8</v>
      </c>
      <c r="F2">
        <v>20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 t="s">
        <v>197</v>
      </c>
    </row>
    <row r="3" spans="1:17" x14ac:dyDescent="0.25">
      <c r="A3" t="s">
        <v>201</v>
      </c>
    </row>
    <row r="4" spans="1:17" x14ac:dyDescent="0.25">
      <c r="A4" t="s">
        <v>203</v>
      </c>
    </row>
    <row r="5" spans="1:17" x14ac:dyDescent="0.25">
      <c r="A5" t="s">
        <v>204</v>
      </c>
    </row>
    <row r="6" spans="1:17" x14ac:dyDescent="0.25">
      <c r="A6" t="s">
        <v>205</v>
      </c>
    </row>
    <row r="7" spans="1:17" x14ac:dyDescent="0.25">
      <c r="A7" t="s">
        <v>202</v>
      </c>
    </row>
    <row r="8" spans="1:17" x14ac:dyDescent="0.25">
      <c r="A8" t="s">
        <v>206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0"/>
  <sheetViews>
    <sheetView workbookViewId="0">
      <selection activeCell="D11" sqref="D11"/>
    </sheetView>
  </sheetViews>
  <sheetFormatPr baseColWidth="10" defaultRowHeight="15" x14ac:dyDescent="0.25"/>
  <cols>
    <col min="2" max="2" width="8.28515625" customWidth="1"/>
    <col min="3" max="3" width="7.7109375" customWidth="1"/>
    <col min="4" max="4" width="12.5703125" customWidth="1"/>
    <col min="5" max="5" width="9.140625" customWidth="1"/>
    <col min="6" max="6" width="12.5703125" customWidth="1"/>
    <col min="7" max="7" width="7.5703125" customWidth="1"/>
    <col min="8" max="8" width="8.140625" customWidth="1"/>
    <col min="9" max="9" width="6.5703125" customWidth="1"/>
    <col min="10" max="10" width="10.5703125" customWidth="1"/>
    <col min="11" max="11" width="8" customWidth="1"/>
    <col min="12" max="12" width="5" customWidth="1"/>
    <col min="13" max="13" width="7.5703125" customWidth="1"/>
    <col min="14" max="14" width="5.5703125" customWidth="1"/>
    <col min="15" max="15" width="22.42578125" customWidth="1"/>
    <col min="16" max="16" width="22.28515625" customWidth="1"/>
    <col min="17" max="17" width="22" customWidth="1"/>
    <col min="18" max="18" width="22.140625" customWidth="1"/>
  </cols>
  <sheetData>
    <row r="5" spans="1:16" x14ac:dyDescent="0.25">
      <c r="A5" s="5" t="s">
        <v>122</v>
      </c>
      <c r="B5" s="1" t="s">
        <v>112</v>
      </c>
      <c r="C5" s="1" t="s">
        <v>113</v>
      </c>
      <c r="D5" s="1" t="s">
        <v>114</v>
      </c>
      <c r="E5" s="1" t="s">
        <v>115</v>
      </c>
      <c r="F5" s="1" t="s">
        <v>116</v>
      </c>
      <c r="G5" s="1" t="s">
        <v>130</v>
      </c>
      <c r="H5" s="1" t="s">
        <v>131</v>
      </c>
      <c r="I5" s="1" t="s">
        <v>117</v>
      </c>
      <c r="J5" s="1" t="s">
        <v>118</v>
      </c>
      <c r="K5" s="1" t="s">
        <v>121</v>
      </c>
      <c r="L5" s="1" t="s">
        <v>120</v>
      </c>
      <c r="M5" s="1"/>
      <c r="N5" s="1" t="s">
        <v>119</v>
      </c>
      <c r="O5" s="1" t="s">
        <v>9</v>
      </c>
      <c r="P5" s="1" t="s">
        <v>25</v>
      </c>
    </row>
    <row r="6" spans="1:16" x14ac:dyDescent="0.25">
      <c r="A6" s="1" t="s">
        <v>1</v>
      </c>
      <c r="N6">
        <f t="shared" ref="N6:N21" si="0">SUM(B6:L6)</f>
        <v>0</v>
      </c>
    </row>
    <row r="7" spans="1:16" x14ac:dyDescent="0.25">
      <c r="A7" t="s">
        <v>10</v>
      </c>
      <c r="E7">
        <v>0.2</v>
      </c>
      <c r="I7">
        <v>-0.2</v>
      </c>
      <c r="N7">
        <f t="shared" si="0"/>
        <v>0</v>
      </c>
    </row>
    <row r="8" spans="1:16" x14ac:dyDescent="0.25">
      <c r="A8" t="s">
        <v>11</v>
      </c>
      <c r="B8">
        <v>0.1</v>
      </c>
      <c r="G8">
        <v>-0.1</v>
      </c>
      <c r="N8">
        <f t="shared" si="0"/>
        <v>0</v>
      </c>
    </row>
    <row r="9" spans="1:16" x14ac:dyDescent="0.25">
      <c r="A9" t="s">
        <v>12</v>
      </c>
      <c r="N9">
        <f t="shared" si="0"/>
        <v>0</v>
      </c>
      <c r="O9" t="s">
        <v>123</v>
      </c>
      <c r="P9" t="s">
        <v>123</v>
      </c>
    </row>
    <row r="10" spans="1:16" x14ac:dyDescent="0.25">
      <c r="A10" t="s">
        <v>13</v>
      </c>
      <c r="D10">
        <v>0.1</v>
      </c>
      <c r="G10">
        <v>-0.1</v>
      </c>
      <c r="N10">
        <f t="shared" si="0"/>
        <v>0</v>
      </c>
    </row>
    <row r="11" spans="1:16" x14ac:dyDescent="0.25">
      <c r="A11" t="s">
        <v>14</v>
      </c>
      <c r="G11">
        <v>-0.2</v>
      </c>
      <c r="H11">
        <v>0.2</v>
      </c>
      <c r="N11">
        <f t="shared" si="0"/>
        <v>0</v>
      </c>
    </row>
    <row r="12" spans="1:16" x14ac:dyDescent="0.25">
      <c r="A12" t="s">
        <v>15</v>
      </c>
      <c r="K12">
        <v>-0.2</v>
      </c>
      <c r="L12">
        <v>0.2</v>
      </c>
      <c r="N12">
        <f t="shared" si="0"/>
        <v>0</v>
      </c>
    </row>
    <row r="13" spans="1:16" x14ac:dyDescent="0.25">
      <c r="A13" t="s">
        <v>16</v>
      </c>
      <c r="N13">
        <f t="shared" si="0"/>
        <v>0</v>
      </c>
      <c r="O13" t="s">
        <v>127</v>
      </c>
      <c r="P13" t="s">
        <v>127</v>
      </c>
    </row>
    <row r="14" spans="1:16" x14ac:dyDescent="0.25">
      <c r="A14" t="s">
        <v>17</v>
      </c>
      <c r="B14">
        <v>0.2</v>
      </c>
      <c r="E14">
        <v>-0.3</v>
      </c>
      <c r="N14">
        <f t="shared" si="0"/>
        <v>-9.9999999999999978E-2</v>
      </c>
    </row>
    <row r="15" spans="1:16" x14ac:dyDescent="0.25">
      <c r="A15" t="s">
        <v>18</v>
      </c>
      <c r="C15">
        <v>-0.2</v>
      </c>
      <c r="G15">
        <v>0.2</v>
      </c>
      <c r="N15">
        <f t="shared" si="0"/>
        <v>0</v>
      </c>
    </row>
    <row r="16" spans="1:16" x14ac:dyDescent="0.25">
      <c r="A16" t="s">
        <v>19</v>
      </c>
      <c r="D16">
        <v>0.2</v>
      </c>
      <c r="G16">
        <v>-0.2</v>
      </c>
      <c r="N16">
        <f t="shared" si="0"/>
        <v>0</v>
      </c>
    </row>
    <row r="17" spans="1:16" x14ac:dyDescent="0.25">
      <c r="A17" t="s">
        <v>20</v>
      </c>
      <c r="F17">
        <v>0.2</v>
      </c>
      <c r="J17">
        <v>-0.2</v>
      </c>
      <c r="N17">
        <f t="shared" si="0"/>
        <v>0</v>
      </c>
    </row>
    <row r="18" spans="1:16" x14ac:dyDescent="0.25">
      <c r="A18" t="s">
        <v>21</v>
      </c>
      <c r="B18">
        <v>-0.1</v>
      </c>
      <c r="J18">
        <v>0.2</v>
      </c>
      <c r="N18">
        <f t="shared" si="0"/>
        <v>0.1</v>
      </c>
    </row>
    <row r="19" spans="1:16" x14ac:dyDescent="0.25">
      <c r="A19" t="s">
        <v>22</v>
      </c>
      <c r="N19">
        <f t="shared" si="0"/>
        <v>0</v>
      </c>
    </row>
    <row r="20" spans="1:16" x14ac:dyDescent="0.25">
      <c r="A20" t="s">
        <v>24</v>
      </c>
      <c r="D20">
        <v>-0.2</v>
      </c>
      <c r="K20">
        <v>0.2</v>
      </c>
      <c r="N20">
        <f t="shared" si="0"/>
        <v>0</v>
      </c>
    </row>
    <row r="21" spans="1:16" x14ac:dyDescent="0.25">
      <c r="A21" t="s">
        <v>23</v>
      </c>
      <c r="C21">
        <v>0.2</v>
      </c>
      <c r="H21">
        <v>-0.2</v>
      </c>
      <c r="N21">
        <f t="shared" si="0"/>
        <v>0</v>
      </c>
    </row>
    <row r="22" spans="1:16" x14ac:dyDescent="0.25">
      <c r="A22" t="s">
        <v>126</v>
      </c>
      <c r="F22">
        <v>-0.2</v>
      </c>
      <c r="I22">
        <v>0.2</v>
      </c>
    </row>
    <row r="24" spans="1:16" x14ac:dyDescent="0.25">
      <c r="A24" t="s">
        <v>128</v>
      </c>
      <c r="B24" s="1" t="s">
        <v>129</v>
      </c>
      <c r="C24" s="1"/>
    </row>
    <row r="26" spans="1:16" x14ac:dyDescent="0.25">
      <c r="A26" t="s">
        <v>132</v>
      </c>
    </row>
    <row r="30" spans="1:16" x14ac:dyDescent="0.25">
      <c r="O30" t="s">
        <v>124</v>
      </c>
      <c r="P30" t="s">
        <v>125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14" sqref="E14"/>
    </sheetView>
  </sheetViews>
  <sheetFormatPr baseColWidth="10" defaultRowHeight="15" x14ac:dyDescent="0.25"/>
  <cols>
    <col min="2" max="2" width="18.28515625" customWidth="1"/>
    <col min="5" max="5" width="63.28515625" customWidth="1"/>
  </cols>
  <sheetData>
    <row r="1" spans="1:5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3" spans="1:5" x14ac:dyDescent="0.25">
      <c r="A3" s="2" t="s">
        <v>26</v>
      </c>
    </row>
    <row r="4" spans="1:5" x14ac:dyDescent="0.25">
      <c r="B4" t="s">
        <v>31</v>
      </c>
      <c r="C4" t="s">
        <v>32</v>
      </c>
      <c r="D4" t="s">
        <v>33</v>
      </c>
      <c r="E4" t="s">
        <v>34</v>
      </c>
    </row>
    <row r="5" spans="1:5" x14ac:dyDescent="0.25">
      <c r="B5" t="s">
        <v>40</v>
      </c>
      <c r="C5" t="s">
        <v>32</v>
      </c>
      <c r="D5" t="s">
        <v>33</v>
      </c>
      <c r="E5" t="s">
        <v>41</v>
      </c>
    </row>
    <row r="6" spans="1:5" x14ac:dyDescent="0.25">
      <c r="B6" t="s">
        <v>42</v>
      </c>
      <c r="C6" t="s">
        <v>43</v>
      </c>
      <c r="D6" t="s">
        <v>44</v>
      </c>
      <c r="E6" t="s">
        <v>45</v>
      </c>
    </row>
    <row r="7" spans="1:5" x14ac:dyDescent="0.25">
      <c r="B7" t="s">
        <v>46</v>
      </c>
      <c r="C7" t="s">
        <v>32</v>
      </c>
      <c r="D7" t="s">
        <v>47</v>
      </c>
      <c r="E7" t="s">
        <v>48</v>
      </c>
    </row>
    <row r="9" spans="1:5" x14ac:dyDescent="0.25">
      <c r="A9" s="2" t="s">
        <v>18</v>
      </c>
    </row>
    <row r="10" spans="1:5" x14ac:dyDescent="0.25">
      <c r="B10" t="s">
        <v>31</v>
      </c>
      <c r="C10" t="s">
        <v>32</v>
      </c>
      <c r="D10" t="s">
        <v>33</v>
      </c>
      <c r="E10" t="s">
        <v>34</v>
      </c>
    </row>
    <row r="11" spans="1:5" x14ac:dyDescent="0.25">
      <c r="B11" t="s">
        <v>49</v>
      </c>
      <c r="C11" t="s">
        <v>32</v>
      </c>
      <c r="D11" t="s">
        <v>47</v>
      </c>
      <c r="E11" t="s">
        <v>50</v>
      </c>
    </row>
    <row r="12" spans="1:5" x14ac:dyDescent="0.25">
      <c r="B12" t="s">
        <v>51</v>
      </c>
      <c r="C12" t="s">
        <v>43</v>
      </c>
      <c r="D12" t="s">
        <v>44</v>
      </c>
      <c r="E12" t="s">
        <v>52</v>
      </c>
    </row>
    <row r="13" spans="1:5" x14ac:dyDescent="0.25">
      <c r="B13" t="s">
        <v>53</v>
      </c>
      <c r="C13" t="s">
        <v>32</v>
      </c>
      <c r="D13" t="s">
        <v>33</v>
      </c>
      <c r="E13" t="s">
        <v>54</v>
      </c>
    </row>
    <row r="16" spans="1:5" x14ac:dyDescent="0.25">
      <c r="A16" s="2" t="s">
        <v>27</v>
      </c>
    </row>
    <row r="17" spans="1:5" x14ac:dyDescent="0.25">
      <c r="B17" t="s">
        <v>55</v>
      </c>
      <c r="C17" t="s">
        <v>56</v>
      </c>
      <c r="D17" t="s">
        <v>57</v>
      </c>
      <c r="E17" t="s">
        <v>58</v>
      </c>
    </row>
    <row r="18" spans="1:5" x14ac:dyDescent="0.25">
      <c r="B18" t="s">
        <v>59</v>
      </c>
      <c r="C18" t="s">
        <v>60</v>
      </c>
      <c r="D18" t="s">
        <v>33</v>
      </c>
      <c r="E18" t="s">
        <v>61</v>
      </c>
    </row>
    <row r="19" spans="1:5" x14ac:dyDescent="0.25">
      <c r="B19" t="s">
        <v>62</v>
      </c>
      <c r="C19" t="s">
        <v>63</v>
      </c>
      <c r="D19" t="s">
        <v>0</v>
      </c>
      <c r="E19" t="s">
        <v>64</v>
      </c>
    </row>
    <row r="20" spans="1:5" x14ac:dyDescent="0.25">
      <c r="B20" t="s">
        <v>65</v>
      </c>
      <c r="C20" t="s">
        <v>32</v>
      </c>
      <c r="D20" t="s">
        <v>33</v>
      </c>
      <c r="E20" t="s">
        <v>66</v>
      </c>
    </row>
    <row r="22" spans="1:5" x14ac:dyDescent="0.25">
      <c r="A22" s="2" t="s">
        <v>28</v>
      </c>
    </row>
    <row r="23" spans="1:5" x14ac:dyDescent="0.25">
      <c r="B23" t="s">
        <v>67</v>
      </c>
      <c r="C23" t="s">
        <v>32</v>
      </c>
      <c r="D23" t="s">
        <v>33</v>
      </c>
      <c r="E23" t="s">
        <v>68</v>
      </c>
    </row>
    <row r="24" spans="1:5" x14ac:dyDescent="0.25">
      <c r="B24" t="s">
        <v>69</v>
      </c>
      <c r="C24" t="s">
        <v>43</v>
      </c>
      <c r="D24" t="s">
        <v>70</v>
      </c>
      <c r="E24" t="s">
        <v>71</v>
      </c>
    </row>
    <row r="25" spans="1:5" x14ac:dyDescent="0.25">
      <c r="B25" t="s">
        <v>72</v>
      </c>
      <c r="C25" t="s">
        <v>73</v>
      </c>
      <c r="D25" t="s">
        <v>57</v>
      </c>
      <c r="E25" t="s">
        <v>74</v>
      </c>
    </row>
    <row r="26" spans="1:5" x14ac:dyDescent="0.25">
      <c r="B26" t="s">
        <v>75</v>
      </c>
      <c r="C26" t="s">
        <v>76</v>
      </c>
      <c r="D26" t="s">
        <v>33</v>
      </c>
      <c r="E26" t="s">
        <v>77</v>
      </c>
    </row>
    <row r="28" spans="1:5" x14ac:dyDescent="0.25">
      <c r="A28" s="2" t="s">
        <v>29</v>
      </c>
    </row>
    <row r="29" spans="1:5" x14ac:dyDescent="0.25">
      <c r="B29" t="s">
        <v>78</v>
      </c>
      <c r="C29" t="s">
        <v>79</v>
      </c>
      <c r="D29" t="s">
        <v>57</v>
      </c>
      <c r="E29" t="s">
        <v>80</v>
      </c>
    </row>
    <row r="30" spans="1:5" x14ac:dyDescent="0.25">
      <c r="B30" t="s">
        <v>69</v>
      </c>
      <c r="C30" t="s">
        <v>43</v>
      </c>
      <c r="D30" t="s">
        <v>81</v>
      </c>
      <c r="E30" t="s">
        <v>82</v>
      </c>
    </row>
    <row r="31" spans="1:5" x14ac:dyDescent="0.25">
      <c r="B31" t="s">
        <v>83</v>
      </c>
      <c r="C31" t="s">
        <v>60</v>
      </c>
      <c r="D31" t="s">
        <v>84</v>
      </c>
      <c r="E31" t="s">
        <v>85</v>
      </c>
    </row>
    <row r="32" spans="1:5" x14ac:dyDescent="0.25">
      <c r="B32" t="s">
        <v>86</v>
      </c>
      <c r="C32" t="s">
        <v>87</v>
      </c>
      <c r="D32" t="s">
        <v>88</v>
      </c>
      <c r="E32" t="s">
        <v>89</v>
      </c>
    </row>
    <row r="34" spans="1:5" x14ac:dyDescent="0.25">
      <c r="A34" s="2" t="s">
        <v>30</v>
      </c>
    </row>
    <row r="35" spans="1:5" x14ac:dyDescent="0.25">
      <c r="B35" t="s">
        <v>90</v>
      </c>
      <c r="C35" t="s">
        <v>91</v>
      </c>
      <c r="D35" t="s">
        <v>57</v>
      </c>
      <c r="E35" t="s">
        <v>92</v>
      </c>
    </row>
    <row r="36" spans="1:5" x14ac:dyDescent="0.25">
      <c r="B36" t="s">
        <v>93</v>
      </c>
      <c r="C36" t="s">
        <v>94</v>
      </c>
      <c r="D36" t="s">
        <v>57</v>
      </c>
      <c r="E36" t="s">
        <v>95</v>
      </c>
    </row>
    <row r="37" spans="1:5" x14ac:dyDescent="0.25">
      <c r="B37" t="s">
        <v>96</v>
      </c>
      <c r="C37" t="s">
        <v>79</v>
      </c>
      <c r="D37" t="s">
        <v>57</v>
      </c>
      <c r="E37" t="s">
        <v>97</v>
      </c>
    </row>
    <row r="38" spans="1:5" x14ac:dyDescent="0.25">
      <c r="B38" t="s">
        <v>98</v>
      </c>
      <c r="C38" t="s">
        <v>73</v>
      </c>
      <c r="D38" t="s">
        <v>57</v>
      </c>
      <c r="E38" t="s">
        <v>99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Races</vt:lpstr>
      <vt:lpstr>Professions</vt:lpstr>
      <vt:lpstr>WeaponMod</vt:lpstr>
      <vt:lpstr>Weapons</vt:lpstr>
      <vt:lpstr>Traits</vt:lpstr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2017-03-21T11:51:29Z</dcterms:modified>
</cp:coreProperties>
</file>