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filterPrivacy="1"/>
  <xr:revisionPtr revIDLastSave="0" documentId="13_ncr:1_{92CC9F64-874C-4898-AECB-F4067D51B35D}" xr6:coauthVersionLast="47" xr6:coauthVersionMax="47" xr10:uidLastSave="{00000000-0000-0000-0000-000000000000}"/>
  <bookViews>
    <workbookView xWindow="-120" yWindow="-120" windowWidth="24240" windowHeight="13020" activeTab="4" xr2:uid="{00000000-000D-0000-FFFF-FFFF00000000}"/>
  </bookViews>
  <sheets>
    <sheet name="Pivot_Table" sheetId="18" r:id="rId1"/>
    <sheet name="Purchases" sheetId="2" r:id="rId2"/>
    <sheet name="Sales" sheetId="3" r:id="rId3"/>
    <sheet name="Purchases_Sales" sheetId="14" r:id="rId4"/>
    <sheet name="Margin" sheetId="1" r:id="rId5"/>
  </sheets>
  <definedNames>
    <definedName name="_xlnm._FilterDatabase" localSheetId="1" hidden="1">Purchases!$N$18:$N$18</definedName>
    <definedName name="ExternalData_1" localSheetId="3" hidden="1">Purchases_Sales!$A$1:$J$583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" i="2" l="1"/>
  <c r="T4" i="2"/>
  <c r="T3" i="2"/>
  <c r="J3" i="2"/>
  <c r="M3" i="2"/>
  <c r="F2" i="3"/>
  <c r="M13" i="2"/>
  <c r="M12" i="2"/>
  <c r="M11" i="2"/>
  <c r="M7" i="2"/>
  <c r="M6" i="2"/>
  <c r="M5" i="2"/>
  <c r="M4" i="2"/>
  <c r="I3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86A269-8370-4B7E-9C0A-18EF7682D89E}" keepAlive="1" name="Query - Merge1" description="Connection to the 'Merge1' query in the workbook." type="5" refreshedVersion="8" background="1" saveData="1">
    <dbPr connection="Provider=Microsoft.Mashup.OleDb.1;Data Source=$Workbook$;Location=Merge1;Extended Properties=&quot;&quot;" command="SELECT * FROM [Merge1]"/>
  </connection>
  <connection id="2" xr16:uid="{1BB851D4-A257-4240-B57F-EB24DD6C950A}" keepAlive="1" name="Query - Purchase_Sales" description="Connection to the 'Purchase_Sales' query in the workbook." type="5" refreshedVersion="0" background="1">
    <dbPr connection="Provider=Microsoft.Mashup.OleDb.1;Data Source=$Workbook$;Location=Purchase_Sales;Extended Properties=&quot;&quot;" command="SELECT * FROM [Purchase_Sales]"/>
  </connection>
  <connection id="3" xr16:uid="{9AFDF743-2A3C-4699-B04A-35C67EAF63D8}" keepAlive="1" name="Query - Purchases" description="Connection to the 'Purchases' query in the workbook." type="5" refreshedVersion="0" background="1">
    <dbPr connection="Provider=Microsoft.Mashup.OleDb.1;Data Source=$Workbook$;Location=Purchases;Extended Properties=&quot;&quot;" command="SELECT * FROM [Purchases]"/>
  </connection>
  <connection id="4" xr16:uid="{E83F104A-BDB1-4E43-86AC-9698D4E74785}" keepAlive="1" name="Query - Purchases (2)" description="Connection to the 'Purchases (2)' query in the workbook." type="5" refreshedVersion="0" background="1">
    <dbPr connection="Provider=Microsoft.Mashup.OleDb.1;Data Source=$Workbook$;Location=&quot;Purchases (2)&quot;;Extended Properties=&quot;&quot;" command="SELECT * FROM [Purchases (2)]"/>
  </connection>
  <connection id="5" xr16:uid="{09329DE1-7055-4393-B57B-320DAFEF73EC}" keepAlive="1" name="Query - Purchases (3)" description="Connection to the 'Purchases (3)' query in the workbook." type="5" refreshedVersion="0" background="1">
    <dbPr connection="Provider=Microsoft.Mashup.OleDb.1;Data Source=$Workbook$;Location=&quot;Purchases (3)&quot;;Extended Properties=&quot;&quot;" command="SELECT * FROM [Purchases (3)]"/>
  </connection>
  <connection id="6" xr16:uid="{39D3DD00-00C1-413E-8794-B0A64DE178FE}" keepAlive="1" name="Query - Sales" description="Connection to the 'Sales' query in the workbook." type="5" refreshedVersion="0" background="1">
    <dbPr connection="Provider=Microsoft.Mashup.OleDb.1;Data Source=$Workbook$;Location=Sales;Extended Properties=&quot;&quot;" command="SELECT * FROM [Sales]"/>
  </connection>
  <connection id="7" xr16:uid="{3D11A1B8-7052-4D44-AF08-97E818AB11DC}" keepAlive="1" name="Query - Sales (2)" description="Connection to the 'Sales (2)' query in the workbook." type="5" refreshedVersion="8" background="1" saveData="1">
    <dbPr connection="Provider=Microsoft.Mashup.OleDb.1;Data Source=$Workbook$;Location=&quot;Sales (2)&quot;;Extended Properties=&quot;&quot;" command="SELECT * FROM [Sales (2)]"/>
  </connection>
  <connection id="8" xr16:uid="{81F32244-66BE-472C-BC86-F913E50A9966}" keepAlive="1" name="Query - Sales (3)" description="Connection to the 'Sales (3)' query in the workbook." type="5" refreshedVersion="8" background="1" saveData="1">
    <dbPr connection="Provider=Microsoft.Mashup.OleDb.1;Data Source=$Workbook$;Location=&quot;Sales (3)&quot;;Extended Properties=&quot;&quot;" command="SELECT * FROM [Sales (3)]"/>
  </connection>
</connections>
</file>

<file path=xl/sharedStrings.xml><?xml version="1.0" encoding="utf-8"?>
<sst xmlns="http://schemas.openxmlformats.org/spreadsheetml/2006/main" count="1672" uniqueCount="33">
  <si>
    <t>A</t>
  </si>
  <si>
    <t>B</t>
  </si>
  <si>
    <t>C</t>
  </si>
  <si>
    <t>PurchaseDate</t>
  </si>
  <si>
    <t>TopFish</t>
  </si>
  <si>
    <t>Freshest</t>
  </si>
  <si>
    <t>SeaBreeze</t>
  </si>
  <si>
    <t>Seller</t>
  </si>
  <si>
    <t>Type</t>
  </si>
  <si>
    <t>Quality</t>
  </si>
  <si>
    <t>PurchasePrice</t>
  </si>
  <si>
    <t>Quantity</t>
  </si>
  <si>
    <t>ItemNumber</t>
  </si>
  <si>
    <t>Tuna</t>
  </si>
  <si>
    <t>Snapper</t>
  </si>
  <si>
    <t>BlueCod</t>
  </si>
  <si>
    <t>Lobster</t>
  </si>
  <si>
    <t>Shrimp</t>
  </si>
  <si>
    <t>PurchaseBatch</t>
  </si>
  <si>
    <t>SaleDate</t>
  </si>
  <si>
    <t>SaleQuantity</t>
  </si>
  <si>
    <t>SetProfitMargin</t>
  </si>
  <si>
    <t>Blank Values</t>
  </si>
  <si>
    <t>Data Profiling</t>
  </si>
  <si>
    <t>Sales (3).SaleDate</t>
  </si>
  <si>
    <t>Sales (3).SaleQuantity</t>
  </si>
  <si>
    <t>Grand Total</t>
  </si>
  <si>
    <t>Sum of Quantity</t>
  </si>
  <si>
    <t>Food Seller and Type fo Food</t>
  </si>
  <si>
    <t>Food Quality</t>
  </si>
  <si>
    <t>Frequency of specific Seafood Type in Sheet</t>
  </si>
  <si>
    <t>Frequency of specific Seller in Sheet</t>
  </si>
  <si>
    <t>Total quantity purchased by Piscine from each seller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</si>
</sst>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m/d/yy"/>
    <numFmt numFmtId="166" formatCode="_([$$-409]* #,##0.00_);_([$$-409]* \(#,##0.00\);_([$$-409]* &quot;-&quot;??_);_(@_)"/>
  </numFmts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2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1" fontId="1" fillId="0" borderId="0" xfId="0" applyNumberFormat="1" applyFont="1"/>
    <xf numFmtId="14" fontId="1" fillId="0" borderId="0" xfId="0" applyNumberFormat="1" applyFont="1"/>
    <xf numFmtId="165" fontId="1" fillId="0" borderId="0" xfId="0" applyNumberFormat="1" applyFont="1"/>
    <xf numFmtId="165" fontId="0" fillId="0" borderId="0" xfId="0" applyNumberFormat="1"/>
    <xf numFmtId="0" fontId="4" fillId="0" borderId="0" xfId="0" applyFont="1"/>
    <xf numFmtId="166" fontId="0" fillId="0" borderId="0" xfId="0" applyNumberFormat="1"/>
    <xf numFmtId="1" fontId="0" fillId="0" borderId="0" xfId="0" applyNumberFormat="1"/>
    <xf numFmtId="164" fontId="4" fillId="0" borderId="0" xfId="1" applyFont="1"/>
    <xf numFmtId="164" fontId="1" fillId="0" borderId="0" xfId="1" applyFont="1"/>
    <xf numFmtId="164" fontId="0" fillId="0" borderId="0" xfId="1" applyFont="1"/>
    <xf numFmtId="0" fontId="3" fillId="0" borderId="0" xfId="0" applyFont="1"/>
    <xf numFmtId="0" fontId="5" fillId="0" borderId="0" xfId="0" applyFont="1"/>
    <xf numFmtId="0" fontId="6" fillId="0" borderId="0" xfId="0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5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418.718204745368" createdVersion="8" refreshedVersion="8" minRefreshableVersion="3" recordCount="100" xr:uid="{5DE9B324-E6CD-4D7B-A97A-4575F2B3813B}">
  <cacheSource type="worksheet">
    <worksheetSource ref="A2:H102" sheet="Purchases"/>
  </cacheSource>
  <cacheFields count="8">
    <cacheField name="PurchaseDate" numFmtId="14">
      <sharedItems containsSemiMixedTypes="0" containsNonDate="0" containsDate="1" containsString="0" minDate="2023-01-01T00:00:00" maxDate="2023-01-23T00:00:00"/>
    </cacheField>
    <cacheField name="PurchaseBatch" numFmtId="1">
      <sharedItems containsSemiMixedTypes="0" containsString="0" containsNumber="1" containsInteger="1" minValue="101" maxValue="425"/>
    </cacheField>
    <cacheField name="Seller" numFmtId="0">
      <sharedItems count="3">
        <s v="TopFish"/>
        <s v="Freshest"/>
        <s v="SeaBreeze"/>
      </sharedItems>
    </cacheField>
    <cacheField name="Type" numFmtId="0">
      <sharedItems count="5">
        <s v="Tuna"/>
        <s v="Snapper"/>
        <s v="BlueCod"/>
        <s v="Shrimp"/>
        <s v="Lobster"/>
      </sharedItems>
    </cacheField>
    <cacheField name="Quality" numFmtId="0">
      <sharedItems count="3">
        <s v="A"/>
        <s v="B"/>
        <s v="C"/>
      </sharedItems>
    </cacheField>
    <cacheField name="PurchasePrice" numFmtId="164">
      <sharedItems containsSemiMixedTypes="0" containsString="0" containsNumber="1" minValue="7.43" maxValue="30.060000000000002"/>
    </cacheField>
    <cacheField name="Quantity" numFmtId="1">
      <sharedItems containsSemiMixedTypes="0" containsString="0" containsNumber="1" containsInteger="1" minValue="11" maxValue="85" count="30">
        <n v="15"/>
        <n v="25"/>
        <n v="80"/>
        <n v="45"/>
        <n v="65"/>
        <n v="85"/>
        <n v="55"/>
        <n v="30"/>
        <n v="20"/>
        <n v="35"/>
        <n v="11"/>
        <n v="21"/>
        <n v="76"/>
        <n v="41"/>
        <n v="61"/>
        <n v="81"/>
        <n v="51"/>
        <n v="26"/>
        <n v="16"/>
        <n v="31"/>
        <n v="12"/>
        <n v="22"/>
        <n v="77"/>
        <n v="42"/>
        <n v="62"/>
        <n v="82"/>
        <n v="52"/>
        <n v="27"/>
        <n v="17"/>
        <n v="32"/>
      </sharedItems>
    </cacheField>
    <cacheField name="ItemNumber" numFmtId="1">
      <sharedItems containsSemiMixedTypes="0" containsString="0" containsNumber="1" containsInteger="1" minValue="1" maxValue="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d v="2023-01-01T00:00:00"/>
    <n v="101"/>
    <x v="0"/>
    <x v="0"/>
    <x v="0"/>
    <n v="12.350000000000001"/>
    <x v="0"/>
    <n v="1"/>
  </r>
  <r>
    <d v="2023-01-01T00:00:00"/>
    <n v="102"/>
    <x v="0"/>
    <x v="0"/>
    <x v="1"/>
    <n v="10.42"/>
    <x v="1"/>
    <n v="2"/>
  </r>
  <r>
    <d v="2023-01-01T00:00:00"/>
    <n v="103"/>
    <x v="0"/>
    <x v="0"/>
    <x v="2"/>
    <n v="10.020000000000001"/>
    <x v="2"/>
    <n v="3"/>
  </r>
  <r>
    <d v="2023-01-01T00:00:00"/>
    <n v="104"/>
    <x v="0"/>
    <x v="1"/>
    <x v="0"/>
    <n v="13.120000000000001"/>
    <x v="3"/>
    <n v="4"/>
  </r>
  <r>
    <d v="2023-01-01T00:00:00"/>
    <n v="105"/>
    <x v="0"/>
    <x v="1"/>
    <x v="1"/>
    <n v="11.16"/>
    <x v="4"/>
    <n v="5"/>
  </r>
  <r>
    <d v="2023-01-01T00:00:00"/>
    <n v="106"/>
    <x v="0"/>
    <x v="1"/>
    <x v="2"/>
    <n v="8.49"/>
    <x v="5"/>
    <n v="6"/>
  </r>
  <r>
    <d v="2023-01-01T00:00:00"/>
    <n v="107"/>
    <x v="0"/>
    <x v="2"/>
    <x v="0"/>
    <n v="10.06"/>
    <x v="3"/>
    <n v="7"/>
  </r>
  <r>
    <d v="2023-01-01T00:00:00"/>
    <n v="108"/>
    <x v="0"/>
    <x v="2"/>
    <x v="1"/>
    <n v="9.6800000000000015"/>
    <x v="6"/>
    <n v="8"/>
  </r>
  <r>
    <d v="2023-01-01T00:00:00"/>
    <n v="109"/>
    <x v="0"/>
    <x v="2"/>
    <x v="2"/>
    <n v="9.0400000000000009"/>
    <x v="4"/>
    <n v="9"/>
  </r>
  <r>
    <d v="2023-01-01T00:00:00"/>
    <n v="110"/>
    <x v="1"/>
    <x v="0"/>
    <x v="1"/>
    <n v="10.49"/>
    <x v="7"/>
    <n v="2"/>
  </r>
  <r>
    <d v="2023-01-01T00:00:00"/>
    <n v="111"/>
    <x v="1"/>
    <x v="0"/>
    <x v="2"/>
    <n v="9.7000000000000011"/>
    <x v="6"/>
    <n v="3"/>
  </r>
  <r>
    <d v="2023-01-01T00:00:00"/>
    <n v="112"/>
    <x v="1"/>
    <x v="3"/>
    <x v="1"/>
    <n v="22.25"/>
    <x v="3"/>
    <n v="11"/>
  </r>
  <r>
    <d v="2023-01-01T00:00:00"/>
    <n v="113"/>
    <x v="1"/>
    <x v="3"/>
    <x v="2"/>
    <n v="18.150000000000002"/>
    <x v="6"/>
    <n v="12"/>
  </r>
  <r>
    <d v="2023-01-01T00:00:00"/>
    <n v="114"/>
    <x v="1"/>
    <x v="1"/>
    <x v="1"/>
    <n v="11.040000000000001"/>
    <x v="3"/>
    <n v="5"/>
  </r>
  <r>
    <d v="2023-01-01T00:00:00"/>
    <n v="115"/>
    <x v="1"/>
    <x v="1"/>
    <x v="2"/>
    <n v="7.55"/>
    <x v="3"/>
    <n v="6"/>
  </r>
  <r>
    <d v="2023-01-01T00:00:00"/>
    <n v="116"/>
    <x v="1"/>
    <x v="4"/>
    <x v="1"/>
    <n v="25.720000000000002"/>
    <x v="8"/>
    <n v="14"/>
  </r>
  <r>
    <d v="2023-01-01T00:00:00"/>
    <n v="117"/>
    <x v="1"/>
    <x v="4"/>
    <x v="2"/>
    <n v="22.35"/>
    <x v="6"/>
    <n v="15"/>
  </r>
  <r>
    <d v="2023-01-01T00:00:00"/>
    <n v="118"/>
    <x v="2"/>
    <x v="0"/>
    <x v="0"/>
    <n v="12.65"/>
    <x v="3"/>
    <n v="1"/>
  </r>
  <r>
    <d v="2023-01-01T00:00:00"/>
    <n v="119"/>
    <x v="2"/>
    <x v="0"/>
    <x v="1"/>
    <n v="11.05"/>
    <x v="3"/>
    <n v="2"/>
  </r>
  <r>
    <d v="2023-01-01T00:00:00"/>
    <n v="120"/>
    <x v="2"/>
    <x v="3"/>
    <x v="0"/>
    <n v="27.48"/>
    <x v="9"/>
    <n v="10"/>
  </r>
  <r>
    <d v="2023-01-01T00:00:00"/>
    <n v="121"/>
    <x v="2"/>
    <x v="3"/>
    <x v="1"/>
    <n v="23.13"/>
    <x v="3"/>
    <n v="11"/>
  </r>
  <r>
    <d v="2023-01-01T00:00:00"/>
    <n v="122"/>
    <x v="2"/>
    <x v="1"/>
    <x v="0"/>
    <n v="14.05"/>
    <x v="1"/>
    <n v="4"/>
  </r>
  <r>
    <d v="2023-01-01T00:00:00"/>
    <n v="123"/>
    <x v="2"/>
    <x v="1"/>
    <x v="1"/>
    <n v="10.15"/>
    <x v="3"/>
    <n v="5"/>
  </r>
  <r>
    <d v="2023-01-01T00:00:00"/>
    <n v="124"/>
    <x v="2"/>
    <x v="4"/>
    <x v="0"/>
    <n v="30.060000000000002"/>
    <x v="8"/>
    <n v="13"/>
  </r>
  <r>
    <d v="2023-01-01T00:00:00"/>
    <n v="125"/>
    <x v="2"/>
    <x v="4"/>
    <x v="1"/>
    <n v="26.04"/>
    <x v="8"/>
    <n v="14"/>
  </r>
  <r>
    <d v="2023-01-08T00:00:00"/>
    <n v="201"/>
    <x v="0"/>
    <x v="0"/>
    <x v="0"/>
    <n v="12.23"/>
    <x v="10"/>
    <n v="1"/>
  </r>
  <r>
    <d v="2023-01-08T00:00:00"/>
    <n v="202"/>
    <x v="0"/>
    <x v="0"/>
    <x v="1"/>
    <n v="10.299999999999999"/>
    <x v="11"/>
    <n v="2"/>
  </r>
  <r>
    <d v="2023-01-08T00:00:00"/>
    <n v="203"/>
    <x v="0"/>
    <x v="0"/>
    <x v="2"/>
    <n v="9.9"/>
    <x v="12"/>
    <n v="3"/>
  </r>
  <r>
    <d v="2023-01-08T00:00:00"/>
    <n v="204"/>
    <x v="0"/>
    <x v="1"/>
    <x v="0"/>
    <n v="13"/>
    <x v="13"/>
    <n v="4"/>
  </r>
  <r>
    <d v="2023-01-08T00:00:00"/>
    <n v="205"/>
    <x v="0"/>
    <x v="1"/>
    <x v="1"/>
    <n v="11.04"/>
    <x v="14"/>
    <n v="5"/>
  </r>
  <r>
    <d v="2023-01-08T00:00:00"/>
    <n v="206"/>
    <x v="0"/>
    <x v="1"/>
    <x v="2"/>
    <n v="8.3699999999999992"/>
    <x v="15"/>
    <n v="6"/>
  </r>
  <r>
    <d v="2023-01-08T00:00:00"/>
    <n v="207"/>
    <x v="0"/>
    <x v="2"/>
    <x v="0"/>
    <n v="9.94"/>
    <x v="13"/>
    <n v="7"/>
  </r>
  <r>
    <d v="2023-01-08T00:00:00"/>
    <n v="208"/>
    <x v="0"/>
    <x v="2"/>
    <x v="1"/>
    <n v="9.56"/>
    <x v="16"/>
    <n v="8"/>
  </r>
  <r>
    <d v="2023-01-08T00:00:00"/>
    <n v="209"/>
    <x v="0"/>
    <x v="2"/>
    <x v="2"/>
    <n v="8.92"/>
    <x v="14"/>
    <n v="9"/>
  </r>
  <r>
    <d v="2023-01-08T00:00:00"/>
    <n v="210"/>
    <x v="1"/>
    <x v="0"/>
    <x v="1"/>
    <n v="10.37"/>
    <x v="17"/>
    <n v="2"/>
  </r>
  <r>
    <d v="2023-01-08T00:00:00"/>
    <n v="211"/>
    <x v="1"/>
    <x v="0"/>
    <x v="2"/>
    <n v="9.58"/>
    <x v="16"/>
    <n v="3"/>
  </r>
  <r>
    <d v="2023-01-08T00:00:00"/>
    <n v="212"/>
    <x v="1"/>
    <x v="3"/>
    <x v="1"/>
    <n v="22.13"/>
    <x v="13"/>
    <n v="11"/>
  </r>
  <r>
    <d v="2023-01-08T00:00:00"/>
    <n v="213"/>
    <x v="1"/>
    <x v="3"/>
    <x v="2"/>
    <n v="18.03"/>
    <x v="16"/>
    <n v="12"/>
  </r>
  <r>
    <d v="2023-01-08T00:00:00"/>
    <n v="214"/>
    <x v="1"/>
    <x v="1"/>
    <x v="1"/>
    <n v="10.92"/>
    <x v="13"/>
    <n v="5"/>
  </r>
  <r>
    <d v="2023-01-08T00:00:00"/>
    <n v="215"/>
    <x v="1"/>
    <x v="1"/>
    <x v="2"/>
    <n v="7.43"/>
    <x v="13"/>
    <n v="6"/>
  </r>
  <r>
    <d v="2023-01-08T00:00:00"/>
    <n v="216"/>
    <x v="1"/>
    <x v="4"/>
    <x v="1"/>
    <n v="25.6"/>
    <x v="18"/>
    <n v="14"/>
  </r>
  <r>
    <d v="2023-01-08T00:00:00"/>
    <n v="217"/>
    <x v="1"/>
    <x v="4"/>
    <x v="2"/>
    <n v="22.23"/>
    <x v="16"/>
    <n v="15"/>
  </r>
  <r>
    <d v="2023-01-08T00:00:00"/>
    <n v="218"/>
    <x v="2"/>
    <x v="0"/>
    <x v="0"/>
    <n v="12.53"/>
    <x v="13"/>
    <n v="1"/>
  </r>
  <r>
    <d v="2023-01-08T00:00:00"/>
    <n v="219"/>
    <x v="2"/>
    <x v="0"/>
    <x v="1"/>
    <n v="10.93"/>
    <x v="13"/>
    <n v="2"/>
  </r>
  <r>
    <d v="2023-01-08T00:00:00"/>
    <n v="220"/>
    <x v="2"/>
    <x v="3"/>
    <x v="0"/>
    <n v="27.36"/>
    <x v="19"/>
    <n v="10"/>
  </r>
  <r>
    <d v="2023-01-08T00:00:00"/>
    <n v="221"/>
    <x v="2"/>
    <x v="3"/>
    <x v="1"/>
    <n v="23.009999999999998"/>
    <x v="13"/>
    <n v="11"/>
  </r>
  <r>
    <d v="2023-01-08T00:00:00"/>
    <n v="222"/>
    <x v="2"/>
    <x v="1"/>
    <x v="0"/>
    <n v="13.93"/>
    <x v="11"/>
    <n v="4"/>
  </r>
  <r>
    <d v="2023-01-08T00:00:00"/>
    <n v="223"/>
    <x v="2"/>
    <x v="1"/>
    <x v="1"/>
    <n v="10.029999999999999"/>
    <x v="13"/>
    <n v="5"/>
  </r>
  <r>
    <d v="2023-01-08T00:00:00"/>
    <n v="224"/>
    <x v="2"/>
    <x v="4"/>
    <x v="0"/>
    <n v="29.94"/>
    <x v="18"/>
    <n v="13"/>
  </r>
  <r>
    <d v="2023-01-08T00:00:00"/>
    <n v="225"/>
    <x v="2"/>
    <x v="4"/>
    <x v="1"/>
    <n v="25.919999999999998"/>
    <x v="18"/>
    <n v="14"/>
  </r>
  <r>
    <d v="2023-01-15T00:00:00"/>
    <n v="301"/>
    <x v="0"/>
    <x v="0"/>
    <x v="0"/>
    <n v="12.290000000000001"/>
    <x v="20"/>
    <n v="1"/>
  </r>
  <r>
    <d v="2023-01-15T00:00:00"/>
    <n v="302"/>
    <x v="0"/>
    <x v="0"/>
    <x v="1"/>
    <n v="10.36"/>
    <x v="21"/>
    <n v="2"/>
  </r>
  <r>
    <d v="2023-01-15T00:00:00"/>
    <n v="303"/>
    <x v="0"/>
    <x v="0"/>
    <x v="2"/>
    <n v="9.9600000000000009"/>
    <x v="22"/>
    <n v="3"/>
  </r>
  <r>
    <d v="2023-01-15T00:00:00"/>
    <n v="304"/>
    <x v="0"/>
    <x v="1"/>
    <x v="0"/>
    <n v="13.06"/>
    <x v="23"/>
    <n v="4"/>
  </r>
  <r>
    <d v="2023-01-15T00:00:00"/>
    <n v="305"/>
    <x v="0"/>
    <x v="1"/>
    <x v="1"/>
    <n v="11.1"/>
    <x v="24"/>
    <n v="5"/>
  </r>
  <r>
    <d v="2023-01-15T00:00:00"/>
    <n v="306"/>
    <x v="0"/>
    <x v="1"/>
    <x v="2"/>
    <n v="8.43"/>
    <x v="25"/>
    <n v="6"/>
  </r>
  <r>
    <d v="2023-01-15T00:00:00"/>
    <n v="307"/>
    <x v="0"/>
    <x v="2"/>
    <x v="0"/>
    <n v="10"/>
    <x v="23"/>
    <n v="7"/>
  </r>
  <r>
    <d v="2023-01-15T00:00:00"/>
    <n v="308"/>
    <x v="0"/>
    <x v="2"/>
    <x v="1"/>
    <n v="9.620000000000001"/>
    <x v="26"/>
    <n v="8"/>
  </r>
  <r>
    <d v="2023-01-15T00:00:00"/>
    <n v="309"/>
    <x v="0"/>
    <x v="2"/>
    <x v="2"/>
    <n v="8.98"/>
    <x v="24"/>
    <n v="9"/>
  </r>
  <r>
    <d v="2023-01-15T00:00:00"/>
    <n v="310"/>
    <x v="1"/>
    <x v="0"/>
    <x v="1"/>
    <n v="10.43"/>
    <x v="27"/>
    <n v="2"/>
  </r>
  <r>
    <d v="2023-01-15T00:00:00"/>
    <n v="311"/>
    <x v="1"/>
    <x v="0"/>
    <x v="2"/>
    <n v="9.64"/>
    <x v="26"/>
    <n v="3"/>
  </r>
  <r>
    <d v="2023-01-15T00:00:00"/>
    <n v="312"/>
    <x v="1"/>
    <x v="3"/>
    <x v="1"/>
    <n v="22.189999999999998"/>
    <x v="23"/>
    <n v="11"/>
  </r>
  <r>
    <d v="2023-01-15T00:00:00"/>
    <n v="313"/>
    <x v="1"/>
    <x v="3"/>
    <x v="2"/>
    <n v="18.09"/>
    <x v="26"/>
    <n v="12"/>
  </r>
  <r>
    <d v="2023-01-15T00:00:00"/>
    <n v="314"/>
    <x v="1"/>
    <x v="1"/>
    <x v="1"/>
    <n v="10.98"/>
    <x v="23"/>
    <n v="5"/>
  </r>
  <r>
    <d v="2023-01-15T00:00:00"/>
    <n v="315"/>
    <x v="1"/>
    <x v="1"/>
    <x v="2"/>
    <n v="7.4899999999999993"/>
    <x v="23"/>
    <n v="6"/>
  </r>
  <r>
    <d v="2023-01-15T00:00:00"/>
    <n v="316"/>
    <x v="1"/>
    <x v="4"/>
    <x v="1"/>
    <n v="25.66"/>
    <x v="28"/>
    <n v="14"/>
  </r>
  <r>
    <d v="2023-01-15T00:00:00"/>
    <n v="317"/>
    <x v="1"/>
    <x v="4"/>
    <x v="2"/>
    <n v="22.29"/>
    <x v="26"/>
    <n v="15"/>
  </r>
  <r>
    <d v="2023-01-15T00:00:00"/>
    <n v="318"/>
    <x v="2"/>
    <x v="0"/>
    <x v="0"/>
    <n v="12.59"/>
    <x v="23"/>
    <n v="1"/>
  </r>
  <r>
    <d v="2023-01-15T00:00:00"/>
    <n v="319"/>
    <x v="2"/>
    <x v="0"/>
    <x v="1"/>
    <n v="10.99"/>
    <x v="23"/>
    <n v="2"/>
  </r>
  <r>
    <d v="2023-01-15T00:00:00"/>
    <n v="320"/>
    <x v="2"/>
    <x v="3"/>
    <x v="0"/>
    <n v="27.419999999999998"/>
    <x v="29"/>
    <n v="10"/>
  </r>
  <r>
    <d v="2023-01-15T00:00:00"/>
    <n v="321"/>
    <x v="2"/>
    <x v="3"/>
    <x v="1"/>
    <n v="23.069999999999997"/>
    <x v="23"/>
    <n v="11"/>
  </r>
  <r>
    <d v="2023-01-15T00:00:00"/>
    <n v="322"/>
    <x v="2"/>
    <x v="1"/>
    <x v="0"/>
    <n v="13.99"/>
    <x v="21"/>
    <n v="4"/>
  </r>
  <r>
    <d v="2023-01-15T00:00:00"/>
    <n v="323"/>
    <x v="2"/>
    <x v="1"/>
    <x v="1"/>
    <n v="10.09"/>
    <x v="23"/>
    <n v="5"/>
  </r>
  <r>
    <d v="2023-01-15T00:00:00"/>
    <n v="324"/>
    <x v="2"/>
    <x v="4"/>
    <x v="0"/>
    <n v="30"/>
    <x v="28"/>
    <n v="13"/>
  </r>
  <r>
    <d v="2023-01-15T00:00:00"/>
    <n v="325"/>
    <x v="2"/>
    <x v="4"/>
    <x v="1"/>
    <n v="25.979999999999997"/>
    <x v="28"/>
    <n v="14"/>
  </r>
  <r>
    <d v="2023-01-22T00:00:00"/>
    <n v="401"/>
    <x v="0"/>
    <x v="0"/>
    <x v="0"/>
    <n v="12.260000000000002"/>
    <x v="0"/>
    <n v="1"/>
  </r>
  <r>
    <d v="2023-01-22T00:00:00"/>
    <n v="402"/>
    <x v="0"/>
    <x v="0"/>
    <x v="1"/>
    <n v="10.33"/>
    <x v="1"/>
    <n v="2"/>
  </r>
  <r>
    <d v="2023-01-22T00:00:00"/>
    <n v="403"/>
    <x v="0"/>
    <x v="0"/>
    <x v="2"/>
    <n v="9.9300000000000015"/>
    <x v="2"/>
    <n v="3"/>
  </r>
  <r>
    <d v="2023-01-22T00:00:00"/>
    <n v="404"/>
    <x v="0"/>
    <x v="1"/>
    <x v="0"/>
    <n v="13.030000000000001"/>
    <x v="3"/>
    <n v="4"/>
  </r>
  <r>
    <d v="2023-01-22T00:00:00"/>
    <n v="405"/>
    <x v="0"/>
    <x v="1"/>
    <x v="1"/>
    <n v="11.07"/>
    <x v="4"/>
    <n v="5"/>
  </r>
  <r>
    <d v="2023-01-22T00:00:00"/>
    <n v="406"/>
    <x v="0"/>
    <x v="1"/>
    <x v="2"/>
    <n v="8.4"/>
    <x v="5"/>
    <n v="6"/>
  </r>
  <r>
    <d v="2023-01-22T00:00:00"/>
    <n v="407"/>
    <x v="0"/>
    <x v="2"/>
    <x v="0"/>
    <n v="9.9700000000000006"/>
    <x v="3"/>
    <n v="7"/>
  </r>
  <r>
    <d v="2023-01-22T00:00:00"/>
    <n v="408"/>
    <x v="0"/>
    <x v="2"/>
    <x v="1"/>
    <n v="9.5900000000000016"/>
    <x v="6"/>
    <n v="8"/>
  </r>
  <r>
    <d v="2023-01-22T00:00:00"/>
    <n v="409"/>
    <x v="0"/>
    <x v="2"/>
    <x v="2"/>
    <n v="8.9500000000000011"/>
    <x v="4"/>
    <n v="9"/>
  </r>
  <r>
    <d v="2023-01-22T00:00:00"/>
    <n v="410"/>
    <x v="1"/>
    <x v="0"/>
    <x v="1"/>
    <n v="10.4"/>
    <x v="7"/>
    <n v="2"/>
  </r>
  <r>
    <d v="2023-01-22T00:00:00"/>
    <n v="411"/>
    <x v="1"/>
    <x v="0"/>
    <x v="2"/>
    <n v="9.6100000000000012"/>
    <x v="6"/>
    <n v="3"/>
  </r>
  <r>
    <d v="2023-01-22T00:00:00"/>
    <n v="412"/>
    <x v="1"/>
    <x v="3"/>
    <x v="1"/>
    <n v="22.16"/>
    <x v="3"/>
    <n v="11"/>
  </r>
  <r>
    <d v="2023-01-22T00:00:00"/>
    <n v="413"/>
    <x v="1"/>
    <x v="3"/>
    <x v="2"/>
    <n v="18.060000000000002"/>
    <x v="6"/>
    <n v="12"/>
  </r>
  <r>
    <d v="2023-01-22T00:00:00"/>
    <n v="414"/>
    <x v="1"/>
    <x v="1"/>
    <x v="1"/>
    <n v="10.950000000000001"/>
    <x v="3"/>
    <n v="5"/>
  </r>
  <r>
    <d v="2023-01-22T00:00:00"/>
    <n v="415"/>
    <x v="1"/>
    <x v="1"/>
    <x v="2"/>
    <n v="7.46"/>
    <x v="3"/>
    <n v="6"/>
  </r>
  <r>
    <d v="2023-01-22T00:00:00"/>
    <n v="416"/>
    <x v="1"/>
    <x v="4"/>
    <x v="1"/>
    <n v="25.630000000000003"/>
    <x v="8"/>
    <n v="14"/>
  </r>
  <r>
    <d v="2023-01-22T00:00:00"/>
    <n v="417"/>
    <x v="1"/>
    <x v="4"/>
    <x v="2"/>
    <n v="22.26"/>
    <x v="6"/>
    <n v="15"/>
  </r>
  <r>
    <d v="2023-01-22T00:00:00"/>
    <n v="418"/>
    <x v="2"/>
    <x v="0"/>
    <x v="0"/>
    <n v="12.56"/>
    <x v="3"/>
    <n v="1"/>
  </r>
  <r>
    <d v="2023-01-22T00:00:00"/>
    <n v="419"/>
    <x v="2"/>
    <x v="0"/>
    <x v="1"/>
    <n v="10.96"/>
    <x v="3"/>
    <n v="2"/>
  </r>
  <r>
    <d v="2023-01-22T00:00:00"/>
    <n v="420"/>
    <x v="2"/>
    <x v="3"/>
    <x v="0"/>
    <n v="27.39"/>
    <x v="9"/>
    <n v="10"/>
  </r>
  <r>
    <d v="2023-01-22T00:00:00"/>
    <n v="421"/>
    <x v="2"/>
    <x v="3"/>
    <x v="1"/>
    <n v="23.04"/>
    <x v="3"/>
    <n v="11"/>
  </r>
  <r>
    <d v="2023-01-22T00:00:00"/>
    <n v="422"/>
    <x v="2"/>
    <x v="1"/>
    <x v="0"/>
    <n v="13.96"/>
    <x v="1"/>
    <n v="4"/>
  </r>
  <r>
    <d v="2023-01-22T00:00:00"/>
    <n v="423"/>
    <x v="2"/>
    <x v="1"/>
    <x v="1"/>
    <n v="10.06"/>
    <x v="3"/>
    <n v="5"/>
  </r>
  <r>
    <d v="2023-01-22T00:00:00"/>
    <n v="424"/>
    <x v="2"/>
    <x v="4"/>
    <x v="0"/>
    <n v="29.970000000000002"/>
    <x v="8"/>
    <n v="13"/>
  </r>
  <r>
    <d v="2023-01-22T00:00:00"/>
    <n v="425"/>
    <x v="2"/>
    <x v="4"/>
    <x v="1"/>
    <n v="25.95"/>
    <x v="8"/>
    <n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CB2171-F566-4F02-9665-29F6CCD48AB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Food Seller and Type fo Food" colHeaderCaption="Food Quality">
  <location ref="A3:E19" firstHeaderRow="1" firstDataRow="2" firstDataCol="1"/>
  <pivotFields count="8">
    <pivotField numFmtId="14" showAll="0"/>
    <pivotField numFmtId="1" showAll="0"/>
    <pivotField axis="axisRow" showAll="0">
      <items count="4">
        <item x="1"/>
        <item x="2"/>
        <item x="0"/>
        <item t="default"/>
      </items>
    </pivotField>
    <pivotField axis="axisRow" showAll="0">
      <items count="6">
        <item x="2"/>
        <item x="4"/>
        <item x="3"/>
        <item x="1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numFmtId="164" showAll="0"/>
    <pivotField dataField="1" numFmtId="1" showAll="0">
      <items count="31">
        <item x="10"/>
        <item x="20"/>
        <item x="0"/>
        <item x="18"/>
        <item x="28"/>
        <item x="8"/>
        <item x="11"/>
        <item x="21"/>
        <item x="1"/>
        <item x="17"/>
        <item x="27"/>
        <item x="7"/>
        <item x="19"/>
        <item x="29"/>
        <item x="9"/>
        <item x="13"/>
        <item x="23"/>
        <item x="3"/>
        <item x="16"/>
        <item x="26"/>
        <item x="6"/>
        <item x="14"/>
        <item x="24"/>
        <item x="4"/>
        <item x="12"/>
        <item x="22"/>
        <item x="2"/>
        <item x="15"/>
        <item x="25"/>
        <item x="5"/>
        <item t="default"/>
      </items>
    </pivotField>
    <pivotField numFmtId="1" showAll="0"/>
  </pivotFields>
  <rowFields count="2">
    <field x="2"/>
    <field x="3"/>
  </rowFields>
  <rowItems count="15">
    <i>
      <x/>
    </i>
    <i r="1">
      <x v="1"/>
    </i>
    <i r="1">
      <x v="2"/>
    </i>
    <i r="1">
      <x v="3"/>
    </i>
    <i r="1">
      <x v="4"/>
    </i>
    <i>
      <x v="1"/>
    </i>
    <i r="1">
      <x v="1"/>
    </i>
    <i r="1">
      <x v="2"/>
    </i>
    <i r="1">
      <x v="3"/>
    </i>
    <i r="1">
      <x v="4"/>
    </i>
    <i>
      <x v="2"/>
    </i>
    <i r="1">
      <x/>
    </i>
    <i r="1">
      <x v="3"/>
    </i>
    <i r="1">
      <x v="4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 of Quantity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D1C8E17-A388-4E53-AF37-1ED7068043C2}" autoFormatId="16" applyNumberFormats="0" applyBorderFormats="0" applyFontFormats="0" applyPatternFormats="0" applyAlignmentFormats="0" applyWidthHeightFormats="0">
  <queryTableRefresh nextId="11">
    <queryTableFields count="10">
      <queryTableField id="1" name="PurchaseDate" tableColumnId="1"/>
      <queryTableField id="2" name="PurchaseBatch" tableColumnId="2"/>
      <queryTableField id="3" name="Seller" tableColumnId="3"/>
      <queryTableField id="4" name="Type" tableColumnId="4"/>
      <queryTableField id="5" name="Quality" tableColumnId="5"/>
      <queryTableField id="6" name="PurchasePrice" tableColumnId="6"/>
      <queryTableField id="7" name="Quantity" tableColumnId="7"/>
      <queryTableField id="8" name="ItemNumber" tableColumnId="8"/>
      <queryTableField id="9" name="Sales (3).SaleDate" tableColumnId="9"/>
      <queryTableField id="10" name="Sales (3).SaleQuantity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2DAA89B-3424-4C66-A495-E3C9E32C5259}" name="Merge1" displayName="Merge1" ref="A1:J583" tableType="queryTable" totalsRowShown="0">
  <autoFilter ref="A1:J583" xr:uid="{C2DAA89B-3424-4C66-A495-E3C9E32C5259}"/>
  <tableColumns count="10">
    <tableColumn id="1" xr3:uid="{314036BB-A8D1-44C6-B170-442012F7F71C}" uniqueName="1" name="PurchaseDate" queryTableFieldId="1" dataDxfId="4"/>
    <tableColumn id="2" xr3:uid="{CEF95B88-3256-4A50-BDCE-8031CBBFD97A}" uniqueName="2" name="PurchaseBatch" queryTableFieldId="2"/>
    <tableColumn id="3" xr3:uid="{6F5FECAB-4007-4AD5-AB63-1784C0D037BC}" uniqueName="3" name="Seller" queryTableFieldId="3" dataDxfId="3"/>
    <tableColumn id="4" xr3:uid="{3DDAA826-B77A-43F0-A2B6-820FBECD3642}" uniqueName="4" name="Type" queryTableFieldId="4" dataDxfId="2"/>
    <tableColumn id="5" xr3:uid="{5A890778-0268-459F-9D5B-1D0EA7E8575C}" uniqueName="5" name="Quality" queryTableFieldId="5" dataDxfId="1"/>
    <tableColumn id="6" xr3:uid="{7F5D3189-5A8B-4415-851D-F5EE03849B97}" uniqueName="6" name="PurchasePrice" queryTableFieldId="6"/>
    <tableColumn id="7" xr3:uid="{5B70C45E-1537-4308-A5D4-205F2C4F86A5}" uniqueName="7" name="Quantity" queryTableFieldId="7"/>
    <tableColumn id="8" xr3:uid="{B7D03BBE-916A-4668-8BD1-1C4ED91C7D30}" uniqueName="8" name="ItemNumber" queryTableFieldId="8"/>
    <tableColumn id="9" xr3:uid="{BB8638E3-EB69-46DE-8D4F-DBF87DCDC5DF}" uniqueName="9" name="Sales (3).SaleDate" queryTableFieldId="9" dataDxfId="0"/>
    <tableColumn id="10" xr3:uid="{AF81ADFE-165D-4D33-A518-BBED05583E02}" uniqueName="10" name="Sales (3).SaleQuantity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3A14E-B301-4863-ADE8-AD30CDD9DA9D}">
  <dimension ref="A3:E19"/>
  <sheetViews>
    <sheetView workbookViewId="0">
      <selection activeCell="M26" sqref="M26"/>
    </sheetView>
  </sheetViews>
  <sheetFormatPr defaultRowHeight="15" x14ac:dyDescent="0.25"/>
  <cols>
    <col min="1" max="1" width="29.28515625" customWidth="1"/>
    <col min="2" max="2" width="16.28515625" bestFit="1" customWidth="1"/>
    <col min="3" max="4" width="5" bestFit="1" customWidth="1"/>
    <col min="5" max="5" width="11.28515625" bestFit="1" customWidth="1"/>
    <col min="6" max="31" width="3" bestFit="1" customWidth="1"/>
    <col min="32" max="32" width="11.28515625" bestFit="1" customWidth="1"/>
  </cols>
  <sheetData>
    <row r="3" spans="1:5" x14ac:dyDescent="0.25">
      <c r="A3" s="16" t="s">
        <v>27</v>
      </c>
      <c r="B3" s="16" t="s">
        <v>29</v>
      </c>
    </row>
    <row r="4" spans="1:5" x14ac:dyDescent="0.25">
      <c r="A4" s="16" t="s">
        <v>28</v>
      </c>
      <c r="B4" t="s">
        <v>0</v>
      </c>
      <c r="C4" t="s">
        <v>1</v>
      </c>
      <c r="D4" t="s">
        <v>2</v>
      </c>
      <c r="E4" t="s">
        <v>26</v>
      </c>
    </row>
    <row r="5" spans="1:5" x14ac:dyDescent="0.25">
      <c r="A5" s="17" t="s">
        <v>5</v>
      </c>
      <c r="C5">
        <v>532</v>
      </c>
      <c r="D5">
        <v>812</v>
      </c>
      <c r="E5">
        <v>1344</v>
      </c>
    </row>
    <row r="6" spans="1:5" x14ac:dyDescent="0.25">
      <c r="A6" s="18" t="s">
        <v>16</v>
      </c>
      <c r="C6">
        <v>73</v>
      </c>
      <c r="D6">
        <v>213</v>
      </c>
      <c r="E6">
        <v>286</v>
      </c>
    </row>
    <row r="7" spans="1:5" x14ac:dyDescent="0.25">
      <c r="A7" s="18" t="s">
        <v>17</v>
      </c>
      <c r="C7">
        <v>173</v>
      </c>
      <c r="D7">
        <v>213</v>
      </c>
      <c r="E7">
        <v>386</v>
      </c>
    </row>
    <row r="8" spans="1:5" x14ac:dyDescent="0.25">
      <c r="A8" s="18" t="s">
        <v>14</v>
      </c>
      <c r="C8">
        <v>173</v>
      </c>
      <c r="D8">
        <v>173</v>
      </c>
      <c r="E8">
        <v>346</v>
      </c>
    </row>
    <row r="9" spans="1:5" x14ac:dyDescent="0.25">
      <c r="A9" s="18" t="s">
        <v>13</v>
      </c>
      <c r="C9">
        <v>113</v>
      </c>
      <c r="D9">
        <v>213</v>
      </c>
      <c r="E9">
        <v>326</v>
      </c>
    </row>
    <row r="10" spans="1:5" x14ac:dyDescent="0.25">
      <c r="A10" s="17" t="s">
        <v>6</v>
      </c>
      <c r="B10">
        <v>472</v>
      </c>
      <c r="C10">
        <v>592</v>
      </c>
      <c r="E10">
        <v>1064</v>
      </c>
    </row>
    <row r="11" spans="1:5" x14ac:dyDescent="0.25">
      <c r="A11" s="18" t="s">
        <v>16</v>
      </c>
      <c r="B11">
        <v>73</v>
      </c>
      <c r="C11">
        <v>73</v>
      </c>
      <c r="E11">
        <v>146</v>
      </c>
    </row>
    <row r="12" spans="1:5" x14ac:dyDescent="0.25">
      <c r="A12" s="18" t="s">
        <v>17</v>
      </c>
      <c r="B12">
        <v>133</v>
      </c>
      <c r="C12">
        <v>173</v>
      </c>
      <c r="E12">
        <v>306</v>
      </c>
    </row>
    <row r="13" spans="1:5" x14ac:dyDescent="0.25">
      <c r="A13" s="18" t="s">
        <v>14</v>
      </c>
      <c r="B13">
        <v>93</v>
      </c>
      <c r="C13">
        <v>173</v>
      </c>
      <c r="E13">
        <v>266</v>
      </c>
    </row>
    <row r="14" spans="1:5" x14ac:dyDescent="0.25">
      <c r="A14" s="18" t="s">
        <v>13</v>
      </c>
      <c r="B14">
        <v>173</v>
      </c>
      <c r="C14">
        <v>173</v>
      </c>
      <c r="E14">
        <v>346</v>
      </c>
    </row>
    <row r="15" spans="1:5" x14ac:dyDescent="0.25">
      <c r="A15" s="17" t="s">
        <v>4</v>
      </c>
      <c r="B15">
        <v>399</v>
      </c>
      <c r="C15">
        <v>559</v>
      </c>
      <c r="D15">
        <v>899</v>
      </c>
      <c r="E15">
        <v>1857</v>
      </c>
    </row>
    <row r="16" spans="1:5" x14ac:dyDescent="0.25">
      <c r="A16" s="18" t="s">
        <v>15</v>
      </c>
      <c r="B16">
        <v>173</v>
      </c>
      <c r="C16">
        <v>213</v>
      </c>
      <c r="D16">
        <v>253</v>
      </c>
      <c r="E16">
        <v>639</v>
      </c>
    </row>
    <row r="17" spans="1:5" x14ac:dyDescent="0.25">
      <c r="A17" s="18" t="s">
        <v>14</v>
      </c>
      <c r="B17">
        <v>173</v>
      </c>
      <c r="C17">
        <v>253</v>
      </c>
      <c r="D17">
        <v>333</v>
      </c>
      <c r="E17">
        <v>759</v>
      </c>
    </row>
    <row r="18" spans="1:5" x14ac:dyDescent="0.25">
      <c r="A18" s="18" t="s">
        <v>13</v>
      </c>
      <c r="B18">
        <v>53</v>
      </c>
      <c r="C18">
        <v>93</v>
      </c>
      <c r="D18">
        <v>313</v>
      </c>
      <c r="E18">
        <v>459</v>
      </c>
    </row>
    <row r="19" spans="1:5" x14ac:dyDescent="0.25">
      <c r="A19" s="17" t="s">
        <v>26</v>
      </c>
      <c r="B19">
        <v>871</v>
      </c>
      <c r="C19">
        <v>1683</v>
      </c>
      <c r="D19">
        <v>1711</v>
      </c>
      <c r="E19">
        <v>4265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58"/>
  <sheetViews>
    <sheetView zoomScale="75" workbookViewId="0">
      <selection activeCell="M11" sqref="M11"/>
    </sheetView>
  </sheetViews>
  <sheetFormatPr defaultRowHeight="15" x14ac:dyDescent="0.25"/>
  <cols>
    <col min="1" max="1" width="13.28515625" bestFit="1" customWidth="1"/>
    <col min="2" max="2" width="14" bestFit="1" customWidth="1"/>
    <col min="3" max="3" width="12.5703125" bestFit="1" customWidth="1"/>
    <col min="4" max="4" width="10.42578125" bestFit="1" customWidth="1"/>
    <col min="6" max="6" width="14" style="11" bestFit="1" customWidth="1"/>
    <col min="7" max="7" width="10" bestFit="1" customWidth="1"/>
    <col min="8" max="8" width="12.42578125" bestFit="1" customWidth="1"/>
    <col min="10" max="10" width="9.140625" style="8"/>
    <col min="12" max="12" width="9.140625" customWidth="1"/>
  </cols>
  <sheetData>
    <row r="1" spans="1:20" ht="31.5" x14ac:dyDescent="0.5">
      <c r="N1" s="13" t="s">
        <v>23</v>
      </c>
    </row>
    <row r="2" spans="1:20" x14ac:dyDescent="0.25">
      <c r="A2" s="6" t="s">
        <v>3</v>
      </c>
      <c r="B2" s="6" t="s">
        <v>18</v>
      </c>
      <c r="C2" s="6" t="s">
        <v>7</v>
      </c>
      <c r="D2" s="6" t="s">
        <v>8</v>
      </c>
      <c r="E2" s="6" t="s">
        <v>9</v>
      </c>
      <c r="F2" s="9" t="s">
        <v>10</v>
      </c>
      <c r="G2" s="6" t="s">
        <v>11</v>
      </c>
      <c r="H2" s="6" t="s">
        <v>12</v>
      </c>
      <c r="I2" s="1"/>
      <c r="J2" s="2" t="s">
        <v>22</v>
      </c>
      <c r="M2" t="s">
        <v>30</v>
      </c>
      <c r="T2" t="s">
        <v>31</v>
      </c>
    </row>
    <row r="3" spans="1:20" x14ac:dyDescent="0.25">
      <c r="A3" s="3">
        <v>44927</v>
      </c>
      <c r="B3" s="2">
        <v>101</v>
      </c>
      <c r="C3" s="1" t="s">
        <v>4</v>
      </c>
      <c r="D3" s="1" t="s">
        <v>13</v>
      </c>
      <c r="E3" s="1" t="s">
        <v>0</v>
      </c>
      <c r="F3" s="10">
        <v>12.350000000000001</v>
      </c>
      <c r="G3" s="2">
        <v>15</v>
      </c>
      <c r="H3" s="2">
        <v>1</v>
      </c>
      <c r="I3" s="1"/>
      <c r="J3" s="8">
        <f>COUNTBLANK(A3:H101)</f>
        <v>0</v>
      </c>
      <c r="L3" t="s">
        <v>13</v>
      </c>
      <c r="M3">
        <f>COUNTIF(A3:H101,"Tuna")</f>
        <v>28</v>
      </c>
      <c r="S3" t="s">
        <v>4</v>
      </c>
      <c r="T3">
        <f>COUNTIF(A3:H101,"TopFish")</f>
        <v>36</v>
      </c>
    </row>
    <row r="4" spans="1:20" x14ac:dyDescent="0.25">
      <c r="A4" s="3">
        <v>44927</v>
      </c>
      <c r="B4" s="2">
        <v>102</v>
      </c>
      <c r="C4" s="1" t="s">
        <v>4</v>
      </c>
      <c r="D4" s="1" t="s">
        <v>13</v>
      </c>
      <c r="E4" s="1" t="s">
        <v>1</v>
      </c>
      <c r="F4" s="10">
        <v>10.42</v>
      </c>
      <c r="G4" s="2">
        <v>25</v>
      </c>
      <c r="H4" s="2">
        <v>2</v>
      </c>
      <c r="I4" s="1"/>
      <c r="L4" t="s">
        <v>14</v>
      </c>
      <c r="M4">
        <f>COUNTIF(A3:H101,"Snapper")</f>
        <v>28</v>
      </c>
      <c r="S4" t="s">
        <v>5</v>
      </c>
      <c r="T4">
        <f>COUNTIF(A2:H101,"Freshest")</f>
        <v>32</v>
      </c>
    </row>
    <row r="5" spans="1:20" x14ac:dyDescent="0.25">
      <c r="A5" s="3">
        <v>44927</v>
      </c>
      <c r="B5" s="2">
        <v>103</v>
      </c>
      <c r="C5" s="1" t="s">
        <v>4</v>
      </c>
      <c r="D5" s="1" t="s">
        <v>13</v>
      </c>
      <c r="E5" s="1" t="s">
        <v>2</v>
      </c>
      <c r="F5" s="10">
        <v>10.020000000000001</v>
      </c>
      <c r="G5" s="2">
        <v>80</v>
      </c>
      <c r="H5" s="2">
        <v>3</v>
      </c>
      <c r="I5" s="1"/>
      <c r="L5" t="s">
        <v>15</v>
      </c>
      <c r="M5">
        <f>COUNTIF(A3:H101,"BlueCod")</f>
        <v>12</v>
      </c>
      <c r="S5" t="s">
        <v>6</v>
      </c>
      <c r="T5">
        <f>COUNTIF(A3:H101,"SeaBreeze")</f>
        <v>31</v>
      </c>
    </row>
    <row r="6" spans="1:20" x14ac:dyDescent="0.25">
      <c r="A6" s="3">
        <v>44927</v>
      </c>
      <c r="B6" s="2">
        <v>104</v>
      </c>
      <c r="C6" s="1" t="s">
        <v>4</v>
      </c>
      <c r="D6" s="1" t="s">
        <v>14</v>
      </c>
      <c r="E6" s="1" t="s">
        <v>0</v>
      </c>
      <c r="F6" s="10">
        <v>13.120000000000001</v>
      </c>
      <c r="G6" s="2">
        <v>45</v>
      </c>
      <c r="H6" s="2">
        <v>4</v>
      </c>
      <c r="I6" s="1"/>
      <c r="L6" t="s">
        <v>17</v>
      </c>
      <c r="M6">
        <f>COUNTIF(A3:H101,"Shrimp")</f>
        <v>16</v>
      </c>
    </row>
    <row r="7" spans="1:20" x14ac:dyDescent="0.25">
      <c r="A7" s="3">
        <v>44927</v>
      </c>
      <c r="B7" s="2">
        <v>105</v>
      </c>
      <c r="C7" s="1" t="s">
        <v>4</v>
      </c>
      <c r="D7" s="1" t="s">
        <v>14</v>
      </c>
      <c r="E7" s="1" t="s">
        <v>1</v>
      </c>
      <c r="F7" s="10">
        <v>11.16</v>
      </c>
      <c r="G7" s="2">
        <v>65</v>
      </c>
      <c r="H7" s="2">
        <v>5</v>
      </c>
      <c r="I7" s="1"/>
      <c r="L7" t="s">
        <v>16</v>
      </c>
      <c r="M7">
        <f>COUNTIF(A3:H101,"Lobster")</f>
        <v>15</v>
      </c>
    </row>
    <row r="8" spans="1:20" x14ac:dyDescent="0.25">
      <c r="A8" s="3">
        <v>44927</v>
      </c>
      <c r="B8" s="2">
        <v>106</v>
      </c>
      <c r="C8" s="1" t="s">
        <v>4</v>
      </c>
      <c r="D8" s="1" t="s">
        <v>14</v>
      </c>
      <c r="E8" s="1" t="s">
        <v>2</v>
      </c>
      <c r="F8" s="10">
        <v>8.49</v>
      </c>
      <c r="G8" s="2">
        <v>85</v>
      </c>
      <c r="H8" s="2">
        <v>6</v>
      </c>
      <c r="I8" s="1"/>
    </row>
    <row r="9" spans="1:20" x14ac:dyDescent="0.25">
      <c r="A9" s="3">
        <v>44927</v>
      </c>
      <c r="B9" s="2">
        <v>107</v>
      </c>
      <c r="C9" s="1" t="s">
        <v>4</v>
      </c>
      <c r="D9" s="1" t="s">
        <v>15</v>
      </c>
      <c r="E9" s="1" t="s">
        <v>0</v>
      </c>
      <c r="F9" s="10">
        <v>10.06</v>
      </c>
      <c r="G9" s="2">
        <v>45</v>
      </c>
      <c r="H9" s="2">
        <v>7</v>
      </c>
      <c r="I9" s="1"/>
    </row>
    <row r="10" spans="1:20" x14ac:dyDescent="0.25">
      <c r="A10" s="3">
        <v>44927</v>
      </c>
      <c r="B10" s="2">
        <v>108</v>
      </c>
      <c r="C10" s="1" t="s">
        <v>4</v>
      </c>
      <c r="D10" s="1" t="s">
        <v>15</v>
      </c>
      <c r="E10" s="1" t="s">
        <v>1</v>
      </c>
      <c r="F10" s="10">
        <v>9.6800000000000015</v>
      </c>
      <c r="G10" s="2">
        <v>55</v>
      </c>
      <c r="H10" s="2">
        <v>8</v>
      </c>
      <c r="I10" s="1"/>
      <c r="M10" t="s">
        <v>32</v>
      </c>
    </row>
    <row r="11" spans="1:20" x14ac:dyDescent="0.25">
      <c r="A11" s="3">
        <v>44927</v>
      </c>
      <c r="B11" s="2">
        <v>109</v>
      </c>
      <c r="C11" s="1" t="s">
        <v>4</v>
      </c>
      <c r="D11" s="1" t="s">
        <v>15</v>
      </c>
      <c r="E11" s="1" t="s">
        <v>2</v>
      </c>
      <c r="F11" s="10">
        <v>9.0400000000000009</v>
      </c>
      <c r="G11" s="2">
        <v>65</v>
      </c>
      <c r="H11" s="2">
        <v>9</v>
      </c>
      <c r="I11" s="1"/>
      <c r="L11" t="s">
        <v>4</v>
      </c>
      <c r="M11">
        <f>SUMIF(C3:C101, "TopFish", G2:G101)</f>
        <v>1657</v>
      </c>
    </row>
    <row r="12" spans="1:20" x14ac:dyDescent="0.25">
      <c r="A12" s="3">
        <v>44927</v>
      </c>
      <c r="B12" s="2">
        <v>110</v>
      </c>
      <c r="C12" s="1" t="s">
        <v>5</v>
      </c>
      <c r="D12" s="1" t="s">
        <v>13</v>
      </c>
      <c r="E12" s="1" t="s">
        <v>1</v>
      </c>
      <c r="F12" s="10">
        <v>10.49</v>
      </c>
      <c r="G12" s="2">
        <v>30</v>
      </c>
      <c r="H12" s="2">
        <v>2</v>
      </c>
      <c r="I12" s="1"/>
      <c r="L12" t="s">
        <v>5</v>
      </c>
      <c r="M12">
        <f>SUMIF(C3:C101, "Freshest", G2:G101)</f>
        <v>1384</v>
      </c>
    </row>
    <row r="13" spans="1:20" x14ac:dyDescent="0.25">
      <c r="A13" s="3">
        <v>44927</v>
      </c>
      <c r="B13" s="2">
        <v>111</v>
      </c>
      <c r="C13" s="1" t="s">
        <v>5</v>
      </c>
      <c r="D13" s="1" t="s">
        <v>13</v>
      </c>
      <c r="E13" s="1" t="s">
        <v>2</v>
      </c>
      <c r="F13" s="10">
        <v>9.7000000000000011</v>
      </c>
      <c r="G13" s="2">
        <v>55</v>
      </c>
      <c r="H13" s="2">
        <v>3</v>
      </c>
      <c r="I13" s="1"/>
      <c r="L13" t="s">
        <v>6</v>
      </c>
      <c r="M13">
        <f>SUMIF(C3:C101, "SeaBreeze", G2:G101)</f>
        <v>1184</v>
      </c>
    </row>
    <row r="14" spans="1:20" x14ac:dyDescent="0.25">
      <c r="A14" s="3">
        <v>44927</v>
      </c>
      <c r="B14" s="2">
        <v>112</v>
      </c>
      <c r="C14" s="1" t="s">
        <v>5</v>
      </c>
      <c r="D14" s="1" t="s">
        <v>17</v>
      </c>
      <c r="E14" s="1" t="s">
        <v>1</v>
      </c>
      <c r="F14" s="10">
        <v>22.25</v>
      </c>
      <c r="G14" s="2">
        <v>45</v>
      </c>
      <c r="H14" s="2">
        <v>11</v>
      </c>
      <c r="I14" s="1"/>
    </row>
    <row r="15" spans="1:20" x14ac:dyDescent="0.25">
      <c r="A15" s="3">
        <v>44927</v>
      </c>
      <c r="B15" s="2">
        <v>113</v>
      </c>
      <c r="C15" s="1" t="s">
        <v>5</v>
      </c>
      <c r="D15" s="1" t="s">
        <v>17</v>
      </c>
      <c r="E15" s="1" t="s">
        <v>2</v>
      </c>
      <c r="F15" s="10">
        <v>18.150000000000002</v>
      </c>
      <c r="G15" s="2">
        <v>55</v>
      </c>
      <c r="H15" s="2">
        <v>12</v>
      </c>
      <c r="I15" s="1"/>
    </row>
    <row r="16" spans="1:20" ht="33.75" x14ac:dyDescent="0.5">
      <c r="A16" s="3">
        <v>44927</v>
      </c>
      <c r="B16" s="2">
        <v>114</v>
      </c>
      <c r="C16" s="1" t="s">
        <v>5</v>
      </c>
      <c r="D16" s="1" t="s">
        <v>14</v>
      </c>
      <c r="E16" s="1" t="s">
        <v>1</v>
      </c>
      <c r="F16" s="10">
        <v>11.040000000000001</v>
      </c>
      <c r="G16" s="2">
        <v>45</v>
      </c>
      <c r="H16" s="2">
        <v>5</v>
      </c>
      <c r="I16" s="1"/>
      <c r="N16" s="14"/>
    </row>
    <row r="17" spans="1:14" x14ac:dyDescent="0.25">
      <c r="A17" s="3">
        <v>44927</v>
      </c>
      <c r="B17" s="2">
        <v>115</v>
      </c>
      <c r="C17" s="1" t="s">
        <v>5</v>
      </c>
      <c r="D17" s="1" t="s">
        <v>14</v>
      </c>
      <c r="E17" s="1" t="s">
        <v>2</v>
      </c>
      <c r="F17" s="10">
        <v>7.55</v>
      </c>
      <c r="G17" s="2">
        <v>45</v>
      </c>
      <c r="H17" s="2">
        <v>6</v>
      </c>
      <c r="I17" s="1"/>
    </row>
    <row r="18" spans="1:14" x14ac:dyDescent="0.25">
      <c r="A18" s="3">
        <v>44927</v>
      </c>
      <c r="B18" s="2">
        <v>116</v>
      </c>
      <c r="C18" s="1" t="s">
        <v>5</v>
      </c>
      <c r="D18" s="1" t="s">
        <v>16</v>
      </c>
      <c r="E18" s="1" t="s">
        <v>1</v>
      </c>
      <c r="F18" s="10">
        <v>25.720000000000002</v>
      </c>
      <c r="G18" s="2">
        <v>20</v>
      </c>
      <c r="H18" s="2">
        <v>14</v>
      </c>
      <c r="I18" s="1"/>
      <c r="N18" s="9"/>
    </row>
    <row r="19" spans="1:14" x14ac:dyDescent="0.25">
      <c r="A19" s="3">
        <v>44927</v>
      </c>
      <c r="B19" s="2">
        <v>117</v>
      </c>
      <c r="C19" s="1" t="s">
        <v>5</v>
      </c>
      <c r="D19" s="1" t="s">
        <v>16</v>
      </c>
      <c r="E19" s="1" t="s">
        <v>2</v>
      </c>
      <c r="F19" s="10">
        <v>22.35</v>
      </c>
      <c r="G19" s="2">
        <v>55</v>
      </c>
      <c r="H19" s="2">
        <v>15</v>
      </c>
      <c r="I19" s="1"/>
    </row>
    <row r="20" spans="1:14" x14ac:dyDescent="0.25">
      <c r="A20" s="3">
        <v>44927</v>
      </c>
      <c r="B20" s="2">
        <v>118</v>
      </c>
      <c r="C20" s="1" t="s">
        <v>6</v>
      </c>
      <c r="D20" s="1" t="s">
        <v>13</v>
      </c>
      <c r="E20" s="1" t="s">
        <v>0</v>
      </c>
      <c r="F20" s="10">
        <v>12.65</v>
      </c>
      <c r="G20" s="2">
        <v>45</v>
      </c>
      <c r="H20" s="2">
        <v>1</v>
      </c>
      <c r="I20" s="1"/>
    </row>
    <row r="21" spans="1:14" x14ac:dyDescent="0.25">
      <c r="A21" s="3">
        <v>44927</v>
      </c>
      <c r="B21" s="2">
        <v>119</v>
      </c>
      <c r="C21" s="1" t="s">
        <v>6</v>
      </c>
      <c r="D21" s="1" t="s">
        <v>13</v>
      </c>
      <c r="E21" s="1" t="s">
        <v>1</v>
      </c>
      <c r="F21" s="10">
        <v>11.05</v>
      </c>
      <c r="G21" s="2">
        <v>45</v>
      </c>
      <c r="H21" s="2">
        <v>2</v>
      </c>
      <c r="I21" s="1"/>
    </row>
    <row r="22" spans="1:14" x14ac:dyDescent="0.25">
      <c r="A22" s="3">
        <v>44927</v>
      </c>
      <c r="B22" s="2">
        <v>120</v>
      </c>
      <c r="C22" s="1" t="s">
        <v>6</v>
      </c>
      <c r="D22" s="1" t="s">
        <v>17</v>
      </c>
      <c r="E22" s="1" t="s">
        <v>0</v>
      </c>
      <c r="F22" s="10">
        <v>27.48</v>
      </c>
      <c r="G22" s="2">
        <v>35</v>
      </c>
      <c r="H22" s="2">
        <v>10</v>
      </c>
      <c r="I22" s="1"/>
    </row>
    <row r="23" spans="1:14" x14ac:dyDescent="0.25">
      <c r="A23" s="3">
        <v>44927</v>
      </c>
      <c r="B23" s="2">
        <v>121</v>
      </c>
      <c r="C23" s="1" t="s">
        <v>6</v>
      </c>
      <c r="D23" s="1" t="s">
        <v>17</v>
      </c>
      <c r="E23" s="1" t="s">
        <v>1</v>
      </c>
      <c r="F23" s="10">
        <v>23.13</v>
      </c>
      <c r="G23" s="2">
        <v>45</v>
      </c>
      <c r="H23" s="2">
        <v>11</v>
      </c>
      <c r="I23" s="1"/>
    </row>
    <row r="24" spans="1:14" x14ac:dyDescent="0.25">
      <c r="A24" s="3">
        <v>44927</v>
      </c>
      <c r="B24" s="2">
        <v>122</v>
      </c>
      <c r="C24" s="1" t="s">
        <v>6</v>
      </c>
      <c r="D24" s="1" t="s">
        <v>14</v>
      </c>
      <c r="E24" s="1" t="s">
        <v>0</v>
      </c>
      <c r="F24" s="10">
        <v>14.05</v>
      </c>
      <c r="G24" s="2">
        <v>25</v>
      </c>
      <c r="H24" s="2">
        <v>4</v>
      </c>
      <c r="I24" s="1"/>
    </row>
    <row r="25" spans="1:14" x14ac:dyDescent="0.25">
      <c r="A25" s="3">
        <v>44927</v>
      </c>
      <c r="B25" s="2">
        <v>123</v>
      </c>
      <c r="C25" s="1" t="s">
        <v>6</v>
      </c>
      <c r="D25" s="1" t="s">
        <v>14</v>
      </c>
      <c r="E25" s="1" t="s">
        <v>1</v>
      </c>
      <c r="F25" s="10">
        <v>10.15</v>
      </c>
      <c r="G25" s="2">
        <v>45</v>
      </c>
      <c r="H25" s="2">
        <v>5</v>
      </c>
      <c r="I25" s="1"/>
    </row>
    <row r="26" spans="1:14" x14ac:dyDescent="0.25">
      <c r="A26" s="3">
        <v>44927</v>
      </c>
      <c r="B26" s="2">
        <v>124</v>
      </c>
      <c r="C26" s="1" t="s">
        <v>6</v>
      </c>
      <c r="D26" s="1" t="s">
        <v>16</v>
      </c>
      <c r="E26" s="1" t="s">
        <v>0</v>
      </c>
      <c r="F26" s="10">
        <v>30.060000000000002</v>
      </c>
      <c r="G26" s="2">
        <v>20</v>
      </c>
      <c r="H26" s="2">
        <v>13</v>
      </c>
      <c r="I26" s="1"/>
    </row>
    <row r="27" spans="1:14" x14ac:dyDescent="0.25">
      <c r="A27" s="3">
        <v>44927</v>
      </c>
      <c r="B27" s="2">
        <v>125</v>
      </c>
      <c r="C27" s="1" t="s">
        <v>6</v>
      </c>
      <c r="D27" s="1" t="s">
        <v>16</v>
      </c>
      <c r="E27" s="1" t="s">
        <v>1</v>
      </c>
      <c r="F27" s="10">
        <v>26.04</v>
      </c>
      <c r="G27" s="2">
        <v>20</v>
      </c>
      <c r="H27" s="2">
        <v>14</v>
      </c>
      <c r="I27" s="1"/>
    </row>
    <row r="28" spans="1:14" x14ac:dyDescent="0.25">
      <c r="A28" s="3">
        <v>44934</v>
      </c>
      <c r="B28" s="2">
        <v>201</v>
      </c>
      <c r="C28" s="1" t="s">
        <v>4</v>
      </c>
      <c r="D28" s="1" t="s">
        <v>13</v>
      </c>
      <c r="E28" s="1" t="s">
        <v>0</v>
      </c>
      <c r="F28" s="10">
        <v>12.23</v>
      </c>
      <c r="G28" s="2">
        <v>11</v>
      </c>
      <c r="H28" s="2">
        <v>1</v>
      </c>
      <c r="I28" s="8"/>
    </row>
    <row r="29" spans="1:14" x14ac:dyDescent="0.25">
      <c r="A29" s="3">
        <v>44934</v>
      </c>
      <c r="B29" s="2">
        <v>202</v>
      </c>
      <c r="C29" s="1" t="s">
        <v>4</v>
      </c>
      <c r="D29" s="1" t="s">
        <v>13</v>
      </c>
      <c r="E29" s="1" t="s">
        <v>1</v>
      </c>
      <c r="F29" s="10">
        <v>10.299999999999999</v>
      </c>
      <c r="G29" s="2">
        <v>21</v>
      </c>
      <c r="H29" s="2">
        <v>2</v>
      </c>
      <c r="I29" s="8"/>
    </row>
    <row r="30" spans="1:14" x14ac:dyDescent="0.25">
      <c r="A30" s="3">
        <v>44934</v>
      </c>
      <c r="B30" s="2">
        <v>203</v>
      </c>
      <c r="C30" s="1" t="s">
        <v>4</v>
      </c>
      <c r="D30" s="1" t="s">
        <v>13</v>
      </c>
      <c r="E30" s="1" t="s">
        <v>2</v>
      </c>
      <c r="F30" s="10">
        <v>9.9</v>
      </c>
      <c r="G30" s="2">
        <v>76</v>
      </c>
      <c r="H30" s="2">
        <v>3</v>
      </c>
      <c r="I30" s="8"/>
    </row>
    <row r="31" spans="1:14" x14ac:dyDescent="0.25">
      <c r="A31" s="3">
        <v>44934</v>
      </c>
      <c r="B31" s="2">
        <v>204</v>
      </c>
      <c r="C31" s="1" t="s">
        <v>4</v>
      </c>
      <c r="D31" s="1" t="s">
        <v>14</v>
      </c>
      <c r="E31" s="1" t="s">
        <v>0</v>
      </c>
      <c r="F31" s="10">
        <v>13</v>
      </c>
      <c r="G31" s="2">
        <v>41</v>
      </c>
      <c r="H31" s="2">
        <v>4</v>
      </c>
      <c r="I31" s="8">
        <f>COUNTBLANK(A3:H102)</f>
        <v>0</v>
      </c>
    </row>
    <row r="32" spans="1:14" x14ac:dyDescent="0.25">
      <c r="A32" s="3">
        <v>44934</v>
      </c>
      <c r="B32" s="2">
        <v>205</v>
      </c>
      <c r="C32" s="1" t="s">
        <v>4</v>
      </c>
      <c r="D32" s="1" t="s">
        <v>14</v>
      </c>
      <c r="E32" s="1" t="s">
        <v>1</v>
      </c>
      <c r="F32" s="10">
        <v>11.04</v>
      </c>
      <c r="G32" s="2">
        <v>61</v>
      </c>
      <c r="H32" s="2">
        <v>5</v>
      </c>
      <c r="I32" s="8"/>
    </row>
    <row r="33" spans="1:9" x14ac:dyDescent="0.25">
      <c r="A33" s="3">
        <v>44934</v>
      </c>
      <c r="B33" s="2">
        <v>206</v>
      </c>
      <c r="C33" s="1" t="s">
        <v>4</v>
      </c>
      <c r="D33" s="1" t="s">
        <v>14</v>
      </c>
      <c r="E33" s="1" t="s">
        <v>2</v>
      </c>
      <c r="F33" s="10">
        <v>8.3699999999999992</v>
      </c>
      <c r="G33" s="2">
        <v>81</v>
      </c>
      <c r="H33" s="2">
        <v>6</v>
      </c>
      <c r="I33" s="8"/>
    </row>
    <row r="34" spans="1:9" x14ac:dyDescent="0.25">
      <c r="A34" s="3">
        <v>44934</v>
      </c>
      <c r="B34" s="2">
        <v>207</v>
      </c>
      <c r="C34" s="1" t="s">
        <v>4</v>
      </c>
      <c r="D34" s="1" t="s">
        <v>15</v>
      </c>
      <c r="E34" s="1" t="s">
        <v>0</v>
      </c>
      <c r="F34" s="10">
        <v>9.94</v>
      </c>
      <c r="G34" s="2">
        <v>41</v>
      </c>
      <c r="H34" s="2">
        <v>7</v>
      </c>
      <c r="I34" s="8"/>
    </row>
    <row r="35" spans="1:9" x14ac:dyDescent="0.25">
      <c r="A35" s="3">
        <v>44934</v>
      </c>
      <c r="B35" s="2">
        <v>208</v>
      </c>
      <c r="C35" s="1" t="s">
        <v>4</v>
      </c>
      <c r="D35" s="1" t="s">
        <v>15</v>
      </c>
      <c r="E35" s="1" t="s">
        <v>1</v>
      </c>
      <c r="F35" s="10">
        <v>9.56</v>
      </c>
      <c r="G35" s="2">
        <v>51</v>
      </c>
      <c r="H35" s="2">
        <v>8</v>
      </c>
      <c r="I35" s="8"/>
    </row>
    <row r="36" spans="1:9" x14ac:dyDescent="0.25">
      <c r="A36" s="3">
        <v>44934</v>
      </c>
      <c r="B36" s="2">
        <v>209</v>
      </c>
      <c r="C36" s="1" t="s">
        <v>4</v>
      </c>
      <c r="D36" s="1" t="s">
        <v>15</v>
      </c>
      <c r="E36" s="1" t="s">
        <v>2</v>
      </c>
      <c r="F36" s="10">
        <v>8.92</v>
      </c>
      <c r="G36" s="2">
        <v>61</v>
      </c>
      <c r="H36" s="2">
        <v>9</v>
      </c>
      <c r="I36" s="8"/>
    </row>
    <row r="37" spans="1:9" x14ac:dyDescent="0.25">
      <c r="A37" s="3">
        <v>44934</v>
      </c>
      <c r="B37" s="2">
        <v>210</v>
      </c>
      <c r="C37" s="1" t="s">
        <v>5</v>
      </c>
      <c r="D37" s="1" t="s">
        <v>13</v>
      </c>
      <c r="E37" s="1" t="s">
        <v>1</v>
      </c>
      <c r="F37" s="10">
        <v>10.37</v>
      </c>
      <c r="G37" s="2">
        <v>26</v>
      </c>
      <c r="H37" s="2">
        <v>2</v>
      </c>
      <c r="I37" s="8"/>
    </row>
    <row r="38" spans="1:9" x14ac:dyDescent="0.25">
      <c r="A38" s="3">
        <v>44934</v>
      </c>
      <c r="B38" s="2">
        <v>211</v>
      </c>
      <c r="C38" s="1" t="s">
        <v>5</v>
      </c>
      <c r="D38" s="1" t="s">
        <v>13</v>
      </c>
      <c r="E38" s="1" t="s">
        <v>2</v>
      </c>
      <c r="F38" s="10">
        <v>9.58</v>
      </c>
      <c r="G38" s="2">
        <v>51</v>
      </c>
      <c r="H38" s="2">
        <v>3</v>
      </c>
      <c r="I38" s="8"/>
    </row>
    <row r="39" spans="1:9" x14ac:dyDescent="0.25">
      <c r="A39" s="3">
        <v>44934</v>
      </c>
      <c r="B39" s="2">
        <v>212</v>
      </c>
      <c r="C39" s="1" t="s">
        <v>5</v>
      </c>
      <c r="D39" s="1" t="s">
        <v>17</v>
      </c>
      <c r="E39" s="1" t="s">
        <v>1</v>
      </c>
      <c r="F39" s="10">
        <v>22.13</v>
      </c>
      <c r="G39" s="2">
        <v>41</v>
      </c>
      <c r="H39" s="2">
        <v>11</v>
      </c>
      <c r="I39" s="8"/>
    </row>
    <row r="40" spans="1:9" x14ac:dyDescent="0.25">
      <c r="A40" s="3">
        <v>44934</v>
      </c>
      <c r="B40" s="2">
        <v>213</v>
      </c>
      <c r="C40" s="1" t="s">
        <v>5</v>
      </c>
      <c r="D40" s="1" t="s">
        <v>17</v>
      </c>
      <c r="E40" s="1" t="s">
        <v>2</v>
      </c>
      <c r="F40" s="10">
        <v>18.03</v>
      </c>
      <c r="G40" s="2">
        <v>51</v>
      </c>
      <c r="H40" s="2">
        <v>12</v>
      </c>
      <c r="I40" s="8"/>
    </row>
    <row r="41" spans="1:9" x14ac:dyDescent="0.25">
      <c r="A41" s="3">
        <v>44934</v>
      </c>
      <c r="B41" s="2">
        <v>214</v>
      </c>
      <c r="C41" s="1" t="s">
        <v>5</v>
      </c>
      <c r="D41" s="1" t="s">
        <v>14</v>
      </c>
      <c r="E41" s="1" t="s">
        <v>1</v>
      </c>
      <c r="F41" s="10">
        <v>10.92</v>
      </c>
      <c r="G41" s="2">
        <v>41</v>
      </c>
      <c r="H41" s="2">
        <v>5</v>
      </c>
      <c r="I41" s="8"/>
    </row>
    <row r="42" spans="1:9" x14ac:dyDescent="0.25">
      <c r="A42" s="3">
        <v>44934</v>
      </c>
      <c r="B42" s="2">
        <v>215</v>
      </c>
      <c r="C42" s="1" t="s">
        <v>5</v>
      </c>
      <c r="D42" s="1" t="s">
        <v>14</v>
      </c>
      <c r="E42" s="1" t="s">
        <v>2</v>
      </c>
      <c r="F42" s="10">
        <v>7.43</v>
      </c>
      <c r="G42" s="2">
        <v>41</v>
      </c>
      <c r="H42" s="2">
        <v>6</v>
      </c>
      <c r="I42" s="8"/>
    </row>
    <row r="43" spans="1:9" x14ac:dyDescent="0.25">
      <c r="A43" s="3">
        <v>44934</v>
      </c>
      <c r="B43" s="2">
        <v>216</v>
      </c>
      <c r="C43" s="1" t="s">
        <v>5</v>
      </c>
      <c r="D43" s="1" t="s">
        <v>16</v>
      </c>
      <c r="E43" s="1" t="s">
        <v>1</v>
      </c>
      <c r="F43" s="10">
        <v>25.6</v>
      </c>
      <c r="G43" s="2">
        <v>16</v>
      </c>
      <c r="H43" s="2">
        <v>14</v>
      </c>
      <c r="I43" s="8"/>
    </row>
    <row r="44" spans="1:9" x14ac:dyDescent="0.25">
      <c r="A44" s="3">
        <v>44934</v>
      </c>
      <c r="B44" s="2">
        <v>217</v>
      </c>
      <c r="C44" s="1" t="s">
        <v>5</v>
      </c>
      <c r="D44" s="1" t="s">
        <v>16</v>
      </c>
      <c r="E44" s="1" t="s">
        <v>2</v>
      </c>
      <c r="F44" s="10">
        <v>22.23</v>
      </c>
      <c r="G44" s="2">
        <v>51</v>
      </c>
      <c r="H44" s="2">
        <v>15</v>
      </c>
      <c r="I44" s="8"/>
    </row>
    <row r="45" spans="1:9" x14ac:dyDescent="0.25">
      <c r="A45" s="3">
        <v>44934</v>
      </c>
      <c r="B45" s="2">
        <v>218</v>
      </c>
      <c r="C45" s="1" t="s">
        <v>6</v>
      </c>
      <c r="D45" s="1" t="s">
        <v>13</v>
      </c>
      <c r="E45" s="1" t="s">
        <v>0</v>
      </c>
      <c r="F45" s="10">
        <v>12.53</v>
      </c>
      <c r="G45" s="2">
        <v>41</v>
      </c>
      <c r="H45" s="2">
        <v>1</v>
      </c>
      <c r="I45" s="8"/>
    </row>
    <row r="46" spans="1:9" x14ac:dyDescent="0.25">
      <c r="A46" s="3">
        <v>44934</v>
      </c>
      <c r="B46" s="2">
        <v>219</v>
      </c>
      <c r="C46" s="1" t="s">
        <v>6</v>
      </c>
      <c r="D46" s="1" t="s">
        <v>13</v>
      </c>
      <c r="E46" s="1" t="s">
        <v>1</v>
      </c>
      <c r="F46" s="10">
        <v>10.93</v>
      </c>
      <c r="G46" s="2">
        <v>41</v>
      </c>
      <c r="H46" s="2">
        <v>2</v>
      </c>
      <c r="I46" s="8"/>
    </row>
    <row r="47" spans="1:9" x14ac:dyDescent="0.25">
      <c r="A47" s="3">
        <v>44934</v>
      </c>
      <c r="B47" s="2">
        <v>220</v>
      </c>
      <c r="C47" s="1" t="s">
        <v>6</v>
      </c>
      <c r="D47" s="1" t="s">
        <v>17</v>
      </c>
      <c r="E47" s="1" t="s">
        <v>0</v>
      </c>
      <c r="F47" s="10">
        <v>27.36</v>
      </c>
      <c r="G47" s="2">
        <v>31</v>
      </c>
      <c r="H47" s="2">
        <v>10</v>
      </c>
      <c r="I47" s="8"/>
    </row>
    <row r="48" spans="1:9" x14ac:dyDescent="0.25">
      <c r="A48" s="3">
        <v>44934</v>
      </c>
      <c r="B48" s="2">
        <v>221</v>
      </c>
      <c r="C48" s="1" t="s">
        <v>6</v>
      </c>
      <c r="D48" s="1" t="s">
        <v>17</v>
      </c>
      <c r="E48" s="1" t="s">
        <v>1</v>
      </c>
      <c r="F48" s="10">
        <v>23.009999999999998</v>
      </c>
      <c r="G48" s="2">
        <v>41</v>
      </c>
      <c r="H48" s="2">
        <v>11</v>
      </c>
      <c r="I48" s="8"/>
    </row>
    <row r="49" spans="1:9" x14ac:dyDescent="0.25">
      <c r="A49" s="3">
        <v>44934</v>
      </c>
      <c r="B49" s="2">
        <v>222</v>
      </c>
      <c r="C49" s="1" t="s">
        <v>6</v>
      </c>
      <c r="D49" s="1" t="s">
        <v>14</v>
      </c>
      <c r="E49" s="1" t="s">
        <v>0</v>
      </c>
      <c r="F49" s="10">
        <v>13.93</v>
      </c>
      <c r="G49" s="2">
        <v>21</v>
      </c>
      <c r="H49" s="2">
        <v>4</v>
      </c>
      <c r="I49" s="8"/>
    </row>
    <row r="50" spans="1:9" x14ac:dyDescent="0.25">
      <c r="A50" s="3">
        <v>44934</v>
      </c>
      <c r="B50" s="2">
        <v>223</v>
      </c>
      <c r="C50" s="1" t="s">
        <v>6</v>
      </c>
      <c r="D50" s="1" t="s">
        <v>14</v>
      </c>
      <c r="E50" s="1" t="s">
        <v>1</v>
      </c>
      <c r="F50" s="10">
        <v>10.029999999999999</v>
      </c>
      <c r="G50" s="2">
        <v>41</v>
      </c>
      <c r="H50" s="2">
        <v>5</v>
      </c>
      <c r="I50" s="8"/>
    </row>
    <row r="51" spans="1:9" x14ac:dyDescent="0.25">
      <c r="A51" s="3">
        <v>44934</v>
      </c>
      <c r="B51" s="2">
        <v>224</v>
      </c>
      <c r="C51" s="1" t="s">
        <v>6</v>
      </c>
      <c r="D51" s="1" t="s">
        <v>16</v>
      </c>
      <c r="E51" s="1" t="s">
        <v>0</v>
      </c>
      <c r="F51" s="10">
        <v>29.94</v>
      </c>
      <c r="G51" s="2">
        <v>16</v>
      </c>
      <c r="H51" s="2">
        <v>13</v>
      </c>
      <c r="I51" s="8"/>
    </row>
    <row r="52" spans="1:9" x14ac:dyDescent="0.25">
      <c r="A52" s="3">
        <v>44934</v>
      </c>
      <c r="B52" s="2">
        <v>225</v>
      </c>
      <c r="C52" s="1" t="s">
        <v>6</v>
      </c>
      <c r="D52" s="1" t="s">
        <v>16</v>
      </c>
      <c r="E52" s="1" t="s">
        <v>1</v>
      </c>
      <c r="F52" s="10">
        <v>25.919999999999998</v>
      </c>
      <c r="G52" s="2">
        <v>16</v>
      </c>
      <c r="H52" s="2">
        <v>14</v>
      </c>
      <c r="I52" s="8"/>
    </row>
    <row r="53" spans="1:9" x14ac:dyDescent="0.25">
      <c r="A53" s="3">
        <v>44941</v>
      </c>
      <c r="B53" s="2">
        <v>301</v>
      </c>
      <c r="C53" s="1" t="s">
        <v>4</v>
      </c>
      <c r="D53" s="1" t="s">
        <v>13</v>
      </c>
      <c r="E53" s="1" t="s">
        <v>0</v>
      </c>
      <c r="F53" s="10">
        <v>12.290000000000001</v>
      </c>
      <c r="G53" s="2">
        <v>12</v>
      </c>
      <c r="H53" s="2">
        <v>1</v>
      </c>
      <c r="I53" s="8"/>
    </row>
    <row r="54" spans="1:9" x14ac:dyDescent="0.25">
      <c r="A54" s="3">
        <v>44941</v>
      </c>
      <c r="B54" s="2">
        <v>302</v>
      </c>
      <c r="C54" s="1" t="s">
        <v>4</v>
      </c>
      <c r="D54" s="1" t="s">
        <v>13</v>
      </c>
      <c r="E54" s="1" t="s">
        <v>1</v>
      </c>
      <c r="F54" s="10">
        <v>10.36</v>
      </c>
      <c r="G54" s="2">
        <v>22</v>
      </c>
      <c r="H54" s="2">
        <v>2</v>
      </c>
      <c r="I54" s="8"/>
    </row>
    <row r="55" spans="1:9" x14ac:dyDescent="0.25">
      <c r="A55" s="3">
        <v>44941</v>
      </c>
      <c r="B55" s="2">
        <v>303</v>
      </c>
      <c r="C55" s="1" t="s">
        <v>4</v>
      </c>
      <c r="D55" s="1" t="s">
        <v>13</v>
      </c>
      <c r="E55" s="1" t="s">
        <v>2</v>
      </c>
      <c r="F55" s="10">
        <v>9.9600000000000009</v>
      </c>
      <c r="G55" s="2">
        <v>77</v>
      </c>
      <c r="H55" s="2">
        <v>3</v>
      </c>
      <c r="I55" s="8"/>
    </row>
    <row r="56" spans="1:9" x14ac:dyDescent="0.25">
      <c r="A56" s="3">
        <v>44941</v>
      </c>
      <c r="B56" s="2">
        <v>304</v>
      </c>
      <c r="C56" s="1" t="s">
        <v>4</v>
      </c>
      <c r="D56" s="1" t="s">
        <v>14</v>
      </c>
      <c r="E56" s="1" t="s">
        <v>0</v>
      </c>
      <c r="F56" s="10">
        <v>13.06</v>
      </c>
      <c r="G56" s="2">
        <v>42</v>
      </c>
      <c r="H56" s="2">
        <v>4</v>
      </c>
      <c r="I56" s="8"/>
    </row>
    <row r="57" spans="1:9" x14ac:dyDescent="0.25">
      <c r="A57" s="3">
        <v>44941</v>
      </c>
      <c r="B57" s="2">
        <v>305</v>
      </c>
      <c r="C57" s="1" t="s">
        <v>4</v>
      </c>
      <c r="D57" s="1" t="s">
        <v>14</v>
      </c>
      <c r="E57" s="1" t="s">
        <v>1</v>
      </c>
      <c r="F57" s="10">
        <v>11.1</v>
      </c>
      <c r="G57" s="2">
        <v>62</v>
      </c>
      <c r="H57" s="2">
        <v>5</v>
      </c>
      <c r="I57" s="8"/>
    </row>
    <row r="58" spans="1:9" x14ac:dyDescent="0.25">
      <c r="A58" s="3">
        <v>44941</v>
      </c>
      <c r="B58" s="2">
        <v>306</v>
      </c>
      <c r="C58" s="1" t="s">
        <v>4</v>
      </c>
      <c r="D58" s="1" t="s">
        <v>14</v>
      </c>
      <c r="E58" s="1" t="s">
        <v>2</v>
      </c>
      <c r="F58" s="10">
        <v>8.43</v>
      </c>
      <c r="G58" s="2">
        <v>82</v>
      </c>
      <c r="H58" s="2">
        <v>6</v>
      </c>
      <c r="I58" s="8"/>
    </row>
    <row r="59" spans="1:9" x14ac:dyDescent="0.25">
      <c r="A59" s="3">
        <v>44941</v>
      </c>
      <c r="B59" s="2">
        <v>307</v>
      </c>
      <c r="C59" s="1" t="s">
        <v>4</v>
      </c>
      <c r="D59" s="1" t="s">
        <v>15</v>
      </c>
      <c r="E59" s="1" t="s">
        <v>0</v>
      </c>
      <c r="F59" s="10">
        <v>10</v>
      </c>
      <c r="G59" s="2">
        <v>42</v>
      </c>
      <c r="H59" s="2">
        <v>7</v>
      </c>
      <c r="I59" s="8"/>
    </row>
    <row r="60" spans="1:9" x14ac:dyDescent="0.25">
      <c r="A60" s="3">
        <v>44941</v>
      </c>
      <c r="B60" s="2">
        <v>308</v>
      </c>
      <c r="C60" s="1" t="s">
        <v>4</v>
      </c>
      <c r="D60" s="1" t="s">
        <v>15</v>
      </c>
      <c r="E60" s="1" t="s">
        <v>1</v>
      </c>
      <c r="F60" s="10">
        <v>9.620000000000001</v>
      </c>
      <c r="G60" s="2">
        <v>52</v>
      </c>
      <c r="H60" s="2">
        <v>8</v>
      </c>
      <c r="I60" s="8"/>
    </row>
    <row r="61" spans="1:9" x14ac:dyDescent="0.25">
      <c r="A61" s="3">
        <v>44941</v>
      </c>
      <c r="B61" s="2">
        <v>309</v>
      </c>
      <c r="C61" s="1" t="s">
        <v>4</v>
      </c>
      <c r="D61" s="1" t="s">
        <v>15</v>
      </c>
      <c r="E61" s="1" t="s">
        <v>2</v>
      </c>
      <c r="F61" s="10">
        <v>8.98</v>
      </c>
      <c r="G61" s="2">
        <v>62</v>
      </c>
      <c r="H61" s="2">
        <v>9</v>
      </c>
      <c r="I61" s="8"/>
    </row>
    <row r="62" spans="1:9" x14ac:dyDescent="0.25">
      <c r="A62" s="3">
        <v>44941</v>
      </c>
      <c r="B62" s="2">
        <v>310</v>
      </c>
      <c r="C62" s="1" t="s">
        <v>5</v>
      </c>
      <c r="D62" s="1" t="s">
        <v>13</v>
      </c>
      <c r="E62" s="1" t="s">
        <v>1</v>
      </c>
      <c r="F62" s="10">
        <v>10.43</v>
      </c>
      <c r="G62" s="2">
        <v>27</v>
      </c>
      <c r="H62" s="2">
        <v>2</v>
      </c>
      <c r="I62" s="8"/>
    </row>
    <row r="63" spans="1:9" x14ac:dyDescent="0.25">
      <c r="A63" s="3">
        <v>44941</v>
      </c>
      <c r="B63" s="2">
        <v>311</v>
      </c>
      <c r="C63" s="1" t="s">
        <v>5</v>
      </c>
      <c r="D63" s="1" t="s">
        <v>13</v>
      </c>
      <c r="E63" s="1" t="s">
        <v>2</v>
      </c>
      <c r="F63" s="10">
        <v>9.64</v>
      </c>
      <c r="G63" s="2">
        <v>52</v>
      </c>
      <c r="H63" s="2">
        <v>3</v>
      </c>
      <c r="I63" s="8"/>
    </row>
    <row r="64" spans="1:9" x14ac:dyDescent="0.25">
      <c r="A64" s="3">
        <v>44941</v>
      </c>
      <c r="B64" s="2">
        <v>312</v>
      </c>
      <c r="C64" s="1" t="s">
        <v>5</v>
      </c>
      <c r="D64" s="1" t="s">
        <v>17</v>
      </c>
      <c r="E64" s="1" t="s">
        <v>1</v>
      </c>
      <c r="F64" s="10">
        <v>22.189999999999998</v>
      </c>
      <c r="G64" s="2">
        <v>42</v>
      </c>
      <c r="H64" s="2">
        <v>11</v>
      </c>
      <c r="I64" s="8"/>
    </row>
    <row r="65" spans="1:9" x14ac:dyDescent="0.25">
      <c r="A65" s="3">
        <v>44941</v>
      </c>
      <c r="B65" s="2">
        <v>313</v>
      </c>
      <c r="C65" s="1" t="s">
        <v>5</v>
      </c>
      <c r="D65" s="1" t="s">
        <v>17</v>
      </c>
      <c r="E65" s="1" t="s">
        <v>2</v>
      </c>
      <c r="F65" s="10">
        <v>18.09</v>
      </c>
      <c r="G65" s="2">
        <v>52</v>
      </c>
      <c r="H65" s="2">
        <v>12</v>
      </c>
      <c r="I65" s="8"/>
    </row>
    <row r="66" spans="1:9" x14ac:dyDescent="0.25">
      <c r="A66" s="3">
        <v>44941</v>
      </c>
      <c r="B66" s="2">
        <v>314</v>
      </c>
      <c r="C66" s="1" t="s">
        <v>5</v>
      </c>
      <c r="D66" s="1" t="s">
        <v>14</v>
      </c>
      <c r="E66" s="1" t="s">
        <v>1</v>
      </c>
      <c r="F66" s="10">
        <v>10.98</v>
      </c>
      <c r="G66" s="2">
        <v>42</v>
      </c>
      <c r="H66" s="2">
        <v>5</v>
      </c>
      <c r="I66" s="8"/>
    </row>
    <row r="67" spans="1:9" x14ac:dyDescent="0.25">
      <c r="A67" s="3">
        <v>44941</v>
      </c>
      <c r="B67" s="2">
        <v>315</v>
      </c>
      <c r="C67" s="1" t="s">
        <v>5</v>
      </c>
      <c r="D67" s="1" t="s">
        <v>14</v>
      </c>
      <c r="E67" s="1" t="s">
        <v>2</v>
      </c>
      <c r="F67" s="10">
        <v>7.4899999999999993</v>
      </c>
      <c r="G67" s="2">
        <v>42</v>
      </c>
      <c r="H67" s="2">
        <v>6</v>
      </c>
      <c r="I67" s="8"/>
    </row>
    <row r="68" spans="1:9" x14ac:dyDescent="0.25">
      <c r="A68" s="3">
        <v>44941</v>
      </c>
      <c r="B68" s="2">
        <v>316</v>
      </c>
      <c r="C68" s="1" t="s">
        <v>5</v>
      </c>
      <c r="D68" s="1" t="s">
        <v>16</v>
      </c>
      <c r="E68" s="1" t="s">
        <v>1</v>
      </c>
      <c r="F68" s="10">
        <v>25.66</v>
      </c>
      <c r="G68" s="2">
        <v>17</v>
      </c>
      <c r="H68" s="2">
        <v>14</v>
      </c>
      <c r="I68" s="8"/>
    </row>
    <row r="69" spans="1:9" x14ac:dyDescent="0.25">
      <c r="A69" s="3">
        <v>44941</v>
      </c>
      <c r="B69" s="2">
        <v>317</v>
      </c>
      <c r="C69" s="1" t="s">
        <v>5</v>
      </c>
      <c r="D69" s="1" t="s">
        <v>16</v>
      </c>
      <c r="E69" s="1" t="s">
        <v>2</v>
      </c>
      <c r="F69" s="10">
        <v>22.29</v>
      </c>
      <c r="G69" s="2">
        <v>52</v>
      </c>
      <c r="H69" s="2">
        <v>15</v>
      </c>
      <c r="I69" s="8"/>
    </row>
    <row r="70" spans="1:9" x14ac:dyDescent="0.25">
      <c r="A70" s="3">
        <v>44941</v>
      </c>
      <c r="B70" s="2">
        <v>318</v>
      </c>
      <c r="C70" s="1" t="s">
        <v>6</v>
      </c>
      <c r="D70" s="1" t="s">
        <v>13</v>
      </c>
      <c r="E70" s="1" t="s">
        <v>0</v>
      </c>
      <c r="F70" s="10">
        <v>12.59</v>
      </c>
      <c r="G70" s="2">
        <v>42</v>
      </c>
      <c r="H70" s="2">
        <v>1</v>
      </c>
      <c r="I70" s="8"/>
    </row>
    <row r="71" spans="1:9" x14ac:dyDescent="0.25">
      <c r="A71" s="3">
        <v>44941</v>
      </c>
      <c r="B71" s="2">
        <v>319</v>
      </c>
      <c r="C71" s="1" t="s">
        <v>6</v>
      </c>
      <c r="D71" s="1" t="s">
        <v>13</v>
      </c>
      <c r="E71" s="1" t="s">
        <v>1</v>
      </c>
      <c r="F71" s="10">
        <v>10.99</v>
      </c>
      <c r="G71" s="2">
        <v>42</v>
      </c>
      <c r="H71" s="2">
        <v>2</v>
      </c>
      <c r="I71" s="8"/>
    </row>
    <row r="72" spans="1:9" x14ac:dyDescent="0.25">
      <c r="A72" s="3">
        <v>44941</v>
      </c>
      <c r="B72" s="2">
        <v>320</v>
      </c>
      <c r="C72" s="1" t="s">
        <v>6</v>
      </c>
      <c r="D72" s="1" t="s">
        <v>17</v>
      </c>
      <c r="E72" s="1" t="s">
        <v>0</v>
      </c>
      <c r="F72" s="10">
        <v>27.419999999999998</v>
      </c>
      <c r="G72" s="2">
        <v>32</v>
      </c>
      <c r="H72" s="2">
        <v>10</v>
      </c>
      <c r="I72" s="8"/>
    </row>
    <row r="73" spans="1:9" x14ac:dyDescent="0.25">
      <c r="A73" s="3">
        <v>44941</v>
      </c>
      <c r="B73" s="2">
        <v>321</v>
      </c>
      <c r="C73" s="1" t="s">
        <v>6</v>
      </c>
      <c r="D73" s="1" t="s">
        <v>17</v>
      </c>
      <c r="E73" s="1" t="s">
        <v>1</v>
      </c>
      <c r="F73" s="10">
        <v>23.069999999999997</v>
      </c>
      <c r="G73" s="2">
        <v>42</v>
      </c>
      <c r="H73" s="2">
        <v>11</v>
      </c>
      <c r="I73" s="8"/>
    </row>
    <row r="74" spans="1:9" x14ac:dyDescent="0.25">
      <c r="A74" s="3">
        <v>44941</v>
      </c>
      <c r="B74" s="2">
        <v>322</v>
      </c>
      <c r="C74" s="1" t="s">
        <v>6</v>
      </c>
      <c r="D74" s="1" t="s">
        <v>14</v>
      </c>
      <c r="E74" s="1" t="s">
        <v>0</v>
      </c>
      <c r="F74" s="10">
        <v>13.99</v>
      </c>
      <c r="G74" s="2">
        <v>22</v>
      </c>
      <c r="H74" s="2">
        <v>4</v>
      </c>
      <c r="I74" s="8"/>
    </row>
    <row r="75" spans="1:9" x14ac:dyDescent="0.25">
      <c r="A75" s="3">
        <v>44941</v>
      </c>
      <c r="B75" s="2">
        <v>323</v>
      </c>
      <c r="C75" s="1" t="s">
        <v>6</v>
      </c>
      <c r="D75" s="1" t="s">
        <v>14</v>
      </c>
      <c r="E75" s="1" t="s">
        <v>1</v>
      </c>
      <c r="F75" s="10">
        <v>10.09</v>
      </c>
      <c r="G75" s="2">
        <v>42</v>
      </c>
      <c r="H75" s="2">
        <v>5</v>
      </c>
      <c r="I75" s="8"/>
    </row>
    <row r="76" spans="1:9" x14ac:dyDescent="0.25">
      <c r="A76" s="3">
        <v>44941</v>
      </c>
      <c r="B76" s="2">
        <v>324</v>
      </c>
      <c r="C76" s="1" t="s">
        <v>6</v>
      </c>
      <c r="D76" s="1" t="s">
        <v>16</v>
      </c>
      <c r="E76" s="1" t="s">
        <v>0</v>
      </c>
      <c r="F76" s="10">
        <v>30</v>
      </c>
      <c r="G76" s="2">
        <v>17</v>
      </c>
      <c r="H76" s="2">
        <v>13</v>
      </c>
      <c r="I76" s="8"/>
    </row>
    <row r="77" spans="1:9" x14ac:dyDescent="0.25">
      <c r="A77" s="3">
        <v>44941</v>
      </c>
      <c r="B77" s="2">
        <v>325</v>
      </c>
      <c r="C77" s="1" t="s">
        <v>6</v>
      </c>
      <c r="D77" s="1" t="s">
        <v>16</v>
      </c>
      <c r="E77" s="1" t="s">
        <v>1</v>
      </c>
      <c r="F77" s="10">
        <v>25.979999999999997</v>
      </c>
      <c r="G77" s="2">
        <v>17</v>
      </c>
      <c r="H77" s="2">
        <v>14</v>
      </c>
      <c r="I77" s="8"/>
    </row>
    <row r="78" spans="1:9" x14ac:dyDescent="0.25">
      <c r="A78" s="3">
        <v>44948</v>
      </c>
      <c r="B78" s="2">
        <v>401</v>
      </c>
      <c r="C78" s="1" t="s">
        <v>4</v>
      </c>
      <c r="D78" s="1" t="s">
        <v>13</v>
      </c>
      <c r="E78" s="1" t="s">
        <v>0</v>
      </c>
      <c r="F78" s="10">
        <v>12.260000000000002</v>
      </c>
      <c r="G78" s="2">
        <v>15</v>
      </c>
      <c r="H78" s="2">
        <v>1</v>
      </c>
      <c r="I78" s="7"/>
    </row>
    <row r="79" spans="1:9" x14ac:dyDescent="0.25">
      <c r="A79" s="3">
        <v>44948</v>
      </c>
      <c r="B79" s="2">
        <v>402</v>
      </c>
      <c r="C79" s="1" t="s">
        <v>4</v>
      </c>
      <c r="D79" s="1" t="s">
        <v>13</v>
      </c>
      <c r="E79" s="1" t="s">
        <v>1</v>
      </c>
      <c r="F79" s="10">
        <v>10.33</v>
      </c>
      <c r="G79" s="2">
        <v>25</v>
      </c>
      <c r="H79" s="2">
        <v>2</v>
      </c>
      <c r="I79" s="7"/>
    </row>
    <row r="80" spans="1:9" x14ac:dyDescent="0.25">
      <c r="A80" s="3">
        <v>44948</v>
      </c>
      <c r="B80" s="2">
        <v>403</v>
      </c>
      <c r="C80" s="1" t="s">
        <v>4</v>
      </c>
      <c r="D80" s="1" t="s">
        <v>13</v>
      </c>
      <c r="E80" s="1" t="s">
        <v>2</v>
      </c>
      <c r="F80" s="10">
        <v>9.9300000000000015</v>
      </c>
      <c r="G80" s="2">
        <v>80</v>
      </c>
      <c r="H80" s="2">
        <v>3</v>
      </c>
      <c r="I80" s="7"/>
    </row>
    <row r="81" spans="1:9" x14ac:dyDescent="0.25">
      <c r="A81" s="3">
        <v>44948</v>
      </c>
      <c r="B81" s="2">
        <v>404</v>
      </c>
      <c r="C81" s="1" t="s">
        <v>4</v>
      </c>
      <c r="D81" s="1" t="s">
        <v>14</v>
      </c>
      <c r="E81" s="1" t="s">
        <v>0</v>
      </c>
      <c r="F81" s="10">
        <v>13.030000000000001</v>
      </c>
      <c r="G81" s="2">
        <v>45</v>
      </c>
      <c r="H81" s="2">
        <v>4</v>
      </c>
      <c r="I81" s="7"/>
    </row>
    <row r="82" spans="1:9" x14ac:dyDescent="0.25">
      <c r="A82" s="3">
        <v>44948</v>
      </c>
      <c r="B82" s="2">
        <v>405</v>
      </c>
      <c r="C82" s="1" t="s">
        <v>4</v>
      </c>
      <c r="D82" s="1" t="s">
        <v>14</v>
      </c>
      <c r="E82" s="1" t="s">
        <v>1</v>
      </c>
      <c r="F82" s="10">
        <v>11.07</v>
      </c>
      <c r="G82" s="2">
        <v>65</v>
      </c>
      <c r="H82" s="2">
        <v>5</v>
      </c>
      <c r="I82" s="7"/>
    </row>
    <row r="83" spans="1:9" x14ac:dyDescent="0.25">
      <c r="A83" s="3">
        <v>44948</v>
      </c>
      <c r="B83" s="2">
        <v>406</v>
      </c>
      <c r="C83" s="1" t="s">
        <v>4</v>
      </c>
      <c r="D83" s="1" t="s">
        <v>14</v>
      </c>
      <c r="E83" s="1" t="s">
        <v>2</v>
      </c>
      <c r="F83" s="10">
        <v>8.4</v>
      </c>
      <c r="G83" s="2">
        <v>85</v>
      </c>
      <c r="H83" s="2">
        <v>6</v>
      </c>
      <c r="I83" s="7"/>
    </row>
    <row r="84" spans="1:9" x14ac:dyDescent="0.25">
      <c r="A84" s="3">
        <v>44948</v>
      </c>
      <c r="B84" s="2">
        <v>407</v>
      </c>
      <c r="C84" s="1" t="s">
        <v>4</v>
      </c>
      <c r="D84" s="1" t="s">
        <v>15</v>
      </c>
      <c r="E84" s="1" t="s">
        <v>0</v>
      </c>
      <c r="F84" s="10">
        <v>9.9700000000000006</v>
      </c>
      <c r="G84" s="2">
        <v>45</v>
      </c>
      <c r="H84" s="2">
        <v>7</v>
      </c>
      <c r="I84" s="7"/>
    </row>
    <row r="85" spans="1:9" x14ac:dyDescent="0.25">
      <c r="A85" s="3">
        <v>44948</v>
      </c>
      <c r="B85" s="2">
        <v>408</v>
      </c>
      <c r="C85" s="1" t="s">
        <v>4</v>
      </c>
      <c r="D85" s="1" t="s">
        <v>15</v>
      </c>
      <c r="E85" s="1" t="s">
        <v>1</v>
      </c>
      <c r="F85" s="10">
        <v>9.5900000000000016</v>
      </c>
      <c r="G85" s="2">
        <v>55</v>
      </c>
      <c r="H85" s="2">
        <v>8</v>
      </c>
      <c r="I85" s="7"/>
    </row>
    <row r="86" spans="1:9" x14ac:dyDescent="0.25">
      <c r="A86" s="3">
        <v>44948</v>
      </c>
      <c r="B86" s="2">
        <v>409</v>
      </c>
      <c r="C86" s="1" t="s">
        <v>4</v>
      </c>
      <c r="D86" s="1" t="s">
        <v>15</v>
      </c>
      <c r="E86" s="1" t="s">
        <v>2</v>
      </c>
      <c r="F86" s="10">
        <v>8.9500000000000011</v>
      </c>
      <c r="G86" s="2">
        <v>65</v>
      </c>
      <c r="H86" s="2">
        <v>9</v>
      </c>
      <c r="I86" s="7"/>
    </row>
    <row r="87" spans="1:9" x14ac:dyDescent="0.25">
      <c r="A87" s="3">
        <v>44948</v>
      </c>
      <c r="B87" s="2">
        <v>410</v>
      </c>
      <c r="C87" s="1" t="s">
        <v>5</v>
      </c>
      <c r="D87" s="1" t="s">
        <v>13</v>
      </c>
      <c r="E87" s="1" t="s">
        <v>1</v>
      </c>
      <c r="F87" s="10">
        <v>10.4</v>
      </c>
      <c r="G87" s="2">
        <v>30</v>
      </c>
      <c r="H87" s="2">
        <v>2</v>
      </c>
      <c r="I87" s="7"/>
    </row>
    <row r="88" spans="1:9" x14ac:dyDescent="0.25">
      <c r="A88" s="3">
        <v>44948</v>
      </c>
      <c r="B88" s="2">
        <v>411</v>
      </c>
      <c r="C88" s="1" t="s">
        <v>5</v>
      </c>
      <c r="D88" s="1" t="s">
        <v>13</v>
      </c>
      <c r="E88" s="1" t="s">
        <v>2</v>
      </c>
      <c r="F88" s="10">
        <v>9.6100000000000012</v>
      </c>
      <c r="G88" s="2">
        <v>55</v>
      </c>
      <c r="H88" s="2">
        <v>3</v>
      </c>
      <c r="I88" s="7"/>
    </row>
    <row r="89" spans="1:9" x14ac:dyDescent="0.25">
      <c r="A89" s="3">
        <v>44948</v>
      </c>
      <c r="B89" s="2">
        <v>412</v>
      </c>
      <c r="C89" s="1" t="s">
        <v>5</v>
      </c>
      <c r="D89" s="1" t="s">
        <v>17</v>
      </c>
      <c r="E89" s="1" t="s">
        <v>1</v>
      </c>
      <c r="F89" s="10">
        <v>22.16</v>
      </c>
      <c r="G89" s="2">
        <v>45</v>
      </c>
      <c r="H89" s="2">
        <v>11</v>
      </c>
      <c r="I89" s="7"/>
    </row>
    <row r="90" spans="1:9" x14ac:dyDescent="0.25">
      <c r="A90" s="3">
        <v>44948</v>
      </c>
      <c r="B90" s="2">
        <v>413</v>
      </c>
      <c r="C90" s="1" t="s">
        <v>5</v>
      </c>
      <c r="D90" s="1" t="s">
        <v>17</v>
      </c>
      <c r="E90" s="1" t="s">
        <v>2</v>
      </c>
      <c r="F90" s="10">
        <v>18.060000000000002</v>
      </c>
      <c r="G90" s="2">
        <v>55</v>
      </c>
      <c r="H90" s="2">
        <v>12</v>
      </c>
      <c r="I90" s="7"/>
    </row>
    <row r="91" spans="1:9" x14ac:dyDescent="0.25">
      <c r="A91" s="3">
        <v>44948</v>
      </c>
      <c r="B91" s="2">
        <v>414</v>
      </c>
      <c r="C91" s="1" t="s">
        <v>5</v>
      </c>
      <c r="D91" s="1" t="s">
        <v>14</v>
      </c>
      <c r="E91" s="1" t="s">
        <v>1</v>
      </c>
      <c r="F91" s="10">
        <v>10.950000000000001</v>
      </c>
      <c r="G91" s="2">
        <v>45</v>
      </c>
      <c r="H91" s="2">
        <v>5</v>
      </c>
      <c r="I91" s="7"/>
    </row>
    <row r="92" spans="1:9" x14ac:dyDescent="0.25">
      <c r="A92" s="3">
        <v>44948</v>
      </c>
      <c r="B92" s="2">
        <v>415</v>
      </c>
      <c r="C92" s="1" t="s">
        <v>5</v>
      </c>
      <c r="D92" s="1" t="s">
        <v>14</v>
      </c>
      <c r="E92" s="1" t="s">
        <v>2</v>
      </c>
      <c r="F92" s="10">
        <v>7.46</v>
      </c>
      <c r="G92" s="2">
        <v>45</v>
      </c>
      <c r="H92" s="2">
        <v>6</v>
      </c>
      <c r="I92" s="7"/>
    </row>
    <row r="93" spans="1:9" x14ac:dyDescent="0.25">
      <c r="A93" s="3">
        <v>44948</v>
      </c>
      <c r="B93" s="2">
        <v>416</v>
      </c>
      <c r="C93" s="1" t="s">
        <v>5</v>
      </c>
      <c r="D93" s="1" t="s">
        <v>16</v>
      </c>
      <c r="E93" s="1" t="s">
        <v>1</v>
      </c>
      <c r="F93" s="10">
        <v>25.630000000000003</v>
      </c>
      <c r="G93" s="2">
        <v>20</v>
      </c>
      <c r="H93" s="2">
        <v>14</v>
      </c>
      <c r="I93" s="7"/>
    </row>
    <row r="94" spans="1:9" x14ac:dyDescent="0.25">
      <c r="A94" s="3">
        <v>44948</v>
      </c>
      <c r="B94" s="2">
        <v>417</v>
      </c>
      <c r="C94" s="1" t="s">
        <v>5</v>
      </c>
      <c r="D94" s="1" t="s">
        <v>16</v>
      </c>
      <c r="E94" s="1" t="s">
        <v>2</v>
      </c>
      <c r="F94" s="10">
        <v>22.26</v>
      </c>
      <c r="G94" s="2">
        <v>55</v>
      </c>
      <c r="H94" s="2">
        <v>15</v>
      </c>
      <c r="I94" s="7"/>
    </row>
    <row r="95" spans="1:9" x14ac:dyDescent="0.25">
      <c r="A95" s="3">
        <v>44948</v>
      </c>
      <c r="B95" s="2">
        <v>418</v>
      </c>
      <c r="C95" s="1" t="s">
        <v>6</v>
      </c>
      <c r="D95" s="1" t="s">
        <v>13</v>
      </c>
      <c r="E95" s="1" t="s">
        <v>0</v>
      </c>
      <c r="F95" s="10">
        <v>12.56</v>
      </c>
      <c r="G95" s="2">
        <v>45</v>
      </c>
      <c r="H95" s="2">
        <v>1</v>
      </c>
      <c r="I95" s="7"/>
    </row>
    <row r="96" spans="1:9" x14ac:dyDescent="0.25">
      <c r="A96" s="3">
        <v>44948</v>
      </c>
      <c r="B96" s="2">
        <v>419</v>
      </c>
      <c r="C96" s="1" t="s">
        <v>6</v>
      </c>
      <c r="D96" s="1" t="s">
        <v>13</v>
      </c>
      <c r="E96" s="1" t="s">
        <v>1</v>
      </c>
      <c r="F96" s="10">
        <v>10.96</v>
      </c>
      <c r="G96" s="2">
        <v>45</v>
      </c>
      <c r="H96" s="2">
        <v>2</v>
      </c>
      <c r="I96" s="7"/>
    </row>
    <row r="97" spans="1:9" x14ac:dyDescent="0.25">
      <c r="A97" s="3">
        <v>44948</v>
      </c>
      <c r="B97" s="2">
        <v>420</v>
      </c>
      <c r="C97" s="1" t="s">
        <v>6</v>
      </c>
      <c r="D97" s="1" t="s">
        <v>17</v>
      </c>
      <c r="E97" s="1" t="s">
        <v>0</v>
      </c>
      <c r="F97" s="10">
        <v>27.39</v>
      </c>
      <c r="G97" s="2">
        <v>35</v>
      </c>
      <c r="H97" s="2">
        <v>10</v>
      </c>
      <c r="I97" s="7"/>
    </row>
    <row r="98" spans="1:9" x14ac:dyDescent="0.25">
      <c r="A98" s="3">
        <v>44948</v>
      </c>
      <c r="B98" s="2">
        <v>421</v>
      </c>
      <c r="C98" s="1" t="s">
        <v>6</v>
      </c>
      <c r="D98" s="1" t="s">
        <v>17</v>
      </c>
      <c r="E98" s="1" t="s">
        <v>1</v>
      </c>
      <c r="F98" s="10">
        <v>23.04</v>
      </c>
      <c r="G98" s="2">
        <v>45</v>
      </c>
      <c r="H98" s="2">
        <v>11</v>
      </c>
      <c r="I98" s="7"/>
    </row>
    <row r="99" spans="1:9" x14ac:dyDescent="0.25">
      <c r="A99" s="3">
        <v>44948</v>
      </c>
      <c r="B99" s="2">
        <v>422</v>
      </c>
      <c r="C99" s="1" t="s">
        <v>6</v>
      </c>
      <c r="D99" s="1" t="s">
        <v>14</v>
      </c>
      <c r="E99" s="1" t="s">
        <v>0</v>
      </c>
      <c r="F99" s="10">
        <v>13.96</v>
      </c>
      <c r="G99" s="2">
        <v>25</v>
      </c>
      <c r="H99" s="2">
        <v>4</v>
      </c>
      <c r="I99" s="7"/>
    </row>
    <row r="100" spans="1:9" x14ac:dyDescent="0.25">
      <c r="A100" s="3">
        <v>44948</v>
      </c>
      <c r="B100" s="2">
        <v>423</v>
      </c>
      <c r="C100" s="1" t="s">
        <v>6</v>
      </c>
      <c r="D100" s="1" t="s">
        <v>14</v>
      </c>
      <c r="E100" s="1" t="s">
        <v>1</v>
      </c>
      <c r="F100" s="10">
        <v>10.06</v>
      </c>
      <c r="G100" s="2">
        <v>45</v>
      </c>
      <c r="H100" s="2">
        <v>5</v>
      </c>
      <c r="I100" s="7"/>
    </row>
    <row r="101" spans="1:9" x14ac:dyDescent="0.25">
      <c r="A101" s="3">
        <v>44948</v>
      </c>
      <c r="B101" s="2">
        <v>424</v>
      </c>
      <c r="C101" s="1" t="s">
        <v>6</v>
      </c>
      <c r="D101" s="1" t="s">
        <v>16</v>
      </c>
      <c r="E101" s="1" t="s">
        <v>0</v>
      </c>
      <c r="F101" s="10">
        <v>29.970000000000002</v>
      </c>
      <c r="G101" s="2">
        <v>20</v>
      </c>
      <c r="H101" s="2">
        <v>13</v>
      </c>
      <c r="I101" s="7"/>
    </row>
    <row r="102" spans="1:9" x14ac:dyDescent="0.25">
      <c r="A102" s="3">
        <v>44948</v>
      </c>
      <c r="B102" s="2">
        <v>425</v>
      </c>
      <c r="C102" s="1" t="s">
        <v>6</v>
      </c>
      <c r="D102" s="1" t="s">
        <v>16</v>
      </c>
      <c r="E102" s="1" t="s">
        <v>1</v>
      </c>
      <c r="F102" s="10">
        <v>25.95</v>
      </c>
      <c r="G102" s="2">
        <v>20</v>
      </c>
      <c r="H102" s="2">
        <v>14</v>
      </c>
      <c r="I102" s="7"/>
    </row>
    <row r="104" spans="1:9" x14ac:dyDescent="0.25">
      <c r="A104" s="3"/>
      <c r="B104" s="2"/>
      <c r="C104" s="1"/>
      <c r="D104" s="1"/>
      <c r="E104" s="1"/>
      <c r="F104" s="10"/>
      <c r="G104" s="2"/>
      <c r="H104" s="2"/>
    </row>
    <row r="105" spans="1:9" x14ac:dyDescent="0.25">
      <c r="A105" s="3"/>
      <c r="B105" s="2"/>
      <c r="C105" s="1"/>
      <c r="D105" s="1"/>
      <c r="E105" s="1"/>
      <c r="F105" s="10"/>
      <c r="G105" s="2"/>
      <c r="H105" s="2"/>
    </row>
    <row r="106" spans="1:9" x14ac:dyDescent="0.25">
      <c r="A106" s="3"/>
      <c r="B106" s="2"/>
      <c r="C106" s="1"/>
      <c r="D106" s="1"/>
      <c r="E106" s="1"/>
      <c r="F106" s="10"/>
      <c r="G106" s="2"/>
      <c r="H106" s="2"/>
    </row>
    <row r="107" spans="1:9" x14ac:dyDescent="0.25">
      <c r="A107" s="3"/>
      <c r="B107" s="2"/>
      <c r="C107" s="1"/>
      <c r="D107" s="1"/>
      <c r="E107" s="1"/>
      <c r="F107" s="10"/>
      <c r="G107" s="2"/>
      <c r="H107" s="2"/>
    </row>
    <row r="108" spans="1:9" x14ac:dyDescent="0.25">
      <c r="A108" s="3"/>
      <c r="B108" s="2"/>
      <c r="C108" s="1"/>
      <c r="D108" s="1"/>
      <c r="E108" s="1"/>
      <c r="F108" s="10"/>
      <c r="G108" s="2"/>
      <c r="H108" s="2"/>
    </row>
    <row r="109" spans="1:9" x14ac:dyDescent="0.25">
      <c r="A109" s="3"/>
      <c r="B109" s="2"/>
      <c r="C109" s="1"/>
      <c r="D109" s="1"/>
      <c r="E109" s="1"/>
      <c r="F109" s="10"/>
      <c r="G109" s="2"/>
      <c r="H109" s="2"/>
    </row>
    <row r="110" spans="1:9" x14ac:dyDescent="0.25">
      <c r="A110" s="3"/>
      <c r="B110" s="2"/>
      <c r="C110" s="1"/>
      <c r="D110" s="1"/>
      <c r="E110" s="1"/>
      <c r="F110" s="10"/>
      <c r="G110" s="2"/>
      <c r="H110" s="2"/>
    </row>
    <row r="111" spans="1:9" x14ac:dyDescent="0.25">
      <c r="A111" s="3"/>
      <c r="B111" s="2"/>
      <c r="C111" s="1"/>
      <c r="D111" s="1"/>
      <c r="E111" s="1"/>
      <c r="F111" s="10"/>
      <c r="G111" s="2"/>
      <c r="H111" s="2"/>
    </row>
    <row r="112" spans="1:9" x14ac:dyDescent="0.25">
      <c r="A112" s="3"/>
      <c r="B112" s="2"/>
      <c r="C112" s="1"/>
      <c r="D112" s="1"/>
      <c r="E112" s="1"/>
      <c r="F112" s="10"/>
      <c r="G112" s="2"/>
      <c r="H112" s="2"/>
    </row>
    <row r="113" spans="1:8" x14ac:dyDescent="0.25">
      <c r="A113" s="3"/>
      <c r="B113" s="2"/>
      <c r="C113" s="1"/>
      <c r="D113" s="1"/>
      <c r="E113" s="1"/>
      <c r="F113" s="10"/>
      <c r="G113" s="2"/>
      <c r="H113" s="2"/>
    </row>
    <row r="114" spans="1:8" x14ac:dyDescent="0.25">
      <c r="A114" s="3"/>
      <c r="B114" s="2"/>
      <c r="C114" s="1"/>
      <c r="D114" s="1"/>
      <c r="E114" s="1"/>
      <c r="F114" s="10"/>
      <c r="G114" s="2"/>
      <c r="H114" s="2"/>
    </row>
    <row r="115" spans="1:8" x14ac:dyDescent="0.25">
      <c r="A115" s="3"/>
      <c r="B115" s="2"/>
      <c r="C115" s="1"/>
      <c r="D115" s="1"/>
      <c r="E115" s="1"/>
      <c r="F115" s="10"/>
      <c r="G115" s="2"/>
      <c r="H115" s="2"/>
    </row>
    <row r="116" spans="1:8" x14ac:dyDescent="0.25">
      <c r="A116" s="3"/>
      <c r="B116" s="2"/>
      <c r="C116" s="1"/>
      <c r="D116" s="1"/>
      <c r="E116" s="1"/>
      <c r="F116" s="10"/>
      <c r="G116" s="2"/>
      <c r="H116" s="2"/>
    </row>
    <row r="117" spans="1:8" x14ac:dyDescent="0.25">
      <c r="A117" s="3"/>
      <c r="B117" s="2"/>
      <c r="C117" s="1"/>
      <c r="D117" s="1"/>
      <c r="E117" s="1"/>
      <c r="F117" s="10"/>
      <c r="G117" s="2"/>
      <c r="H117" s="2"/>
    </row>
    <row r="118" spans="1:8" x14ac:dyDescent="0.25">
      <c r="A118" s="3"/>
      <c r="B118" s="2"/>
      <c r="C118" s="1"/>
      <c r="D118" s="1"/>
      <c r="E118" s="1"/>
      <c r="F118" s="10"/>
      <c r="G118" s="2"/>
      <c r="H118" s="2"/>
    </row>
    <row r="119" spans="1:8" x14ac:dyDescent="0.25">
      <c r="A119" s="3"/>
      <c r="B119" s="2"/>
      <c r="C119" s="1"/>
      <c r="D119" s="1"/>
      <c r="E119" s="1"/>
      <c r="F119" s="10"/>
      <c r="G119" s="2"/>
      <c r="H119" s="2"/>
    </row>
    <row r="120" spans="1:8" x14ac:dyDescent="0.25">
      <c r="A120" s="3"/>
      <c r="B120" s="2"/>
      <c r="C120" s="1"/>
      <c r="D120" s="1"/>
      <c r="E120" s="1"/>
      <c r="F120" s="10"/>
      <c r="G120" s="2"/>
      <c r="H120" s="2"/>
    </row>
    <row r="121" spans="1:8" x14ac:dyDescent="0.25">
      <c r="A121" s="3"/>
      <c r="B121" s="2"/>
      <c r="C121" s="1"/>
      <c r="D121" s="1"/>
      <c r="E121" s="1"/>
      <c r="F121" s="10"/>
      <c r="G121" s="2"/>
      <c r="H121" s="2"/>
    </row>
    <row r="122" spans="1:8" x14ac:dyDescent="0.25">
      <c r="A122" s="3"/>
      <c r="B122" s="2"/>
      <c r="C122" s="1"/>
      <c r="D122" s="1"/>
      <c r="E122" s="1"/>
      <c r="F122" s="10"/>
      <c r="G122" s="2"/>
      <c r="H122" s="2"/>
    </row>
    <row r="123" spans="1:8" x14ac:dyDescent="0.25">
      <c r="A123" s="3"/>
      <c r="B123" s="2"/>
      <c r="C123" s="1"/>
      <c r="D123" s="1"/>
      <c r="E123" s="1"/>
      <c r="F123" s="10"/>
      <c r="G123" s="2"/>
      <c r="H123" s="2"/>
    </row>
    <row r="124" spans="1:8" x14ac:dyDescent="0.25">
      <c r="A124" s="3"/>
      <c r="B124" s="2"/>
      <c r="C124" s="1"/>
      <c r="D124" s="1"/>
      <c r="E124" s="1"/>
      <c r="F124" s="10"/>
      <c r="G124" s="2"/>
      <c r="H124" s="2"/>
    </row>
    <row r="125" spans="1:8" x14ac:dyDescent="0.25">
      <c r="A125" s="3"/>
      <c r="B125" s="2"/>
      <c r="C125" s="1"/>
      <c r="D125" s="1"/>
      <c r="E125" s="1"/>
      <c r="F125" s="10"/>
      <c r="G125" s="2"/>
      <c r="H125" s="2"/>
    </row>
    <row r="126" spans="1:8" x14ac:dyDescent="0.25">
      <c r="A126" s="3"/>
      <c r="B126" s="2"/>
      <c r="C126" s="1"/>
      <c r="D126" s="1"/>
      <c r="E126" s="1"/>
      <c r="F126" s="10"/>
      <c r="G126" s="2"/>
      <c r="H126" s="2"/>
    </row>
    <row r="127" spans="1:8" x14ac:dyDescent="0.25">
      <c r="A127" s="3"/>
      <c r="B127" s="2"/>
      <c r="C127" s="1"/>
      <c r="D127" s="1"/>
      <c r="E127" s="1"/>
      <c r="F127" s="10"/>
      <c r="G127" s="2"/>
      <c r="H127" s="2"/>
    </row>
    <row r="128" spans="1:8" x14ac:dyDescent="0.25">
      <c r="A128" s="3"/>
      <c r="B128" s="2"/>
      <c r="C128" s="1"/>
      <c r="D128" s="1"/>
      <c r="E128" s="1"/>
      <c r="F128" s="10"/>
      <c r="G128" s="2"/>
      <c r="H128" s="2"/>
    </row>
    <row r="130" spans="1:8" x14ac:dyDescent="0.25">
      <c r="A130" s="3"/>
      <c r="B130" s="2"/>
      <c r="C130" s="1"/>
      <c r="D130" s="1"/>
      <c r="E130" s="1"/>
      <c r="F130" s="10"/>
      <c r="G130" s="2"/>
      <c r="H130" s="2"/>
    </row>
    <row r="131" spans="1:8" x14ac:dyDescent="0.25">
      <c r="A131" s="3"/>
      <c r="B131" s="2"/>
      <c r="C131" s="1"/>
      <c r="D131" s="1"/>
      <c r="E131" s="1"/>
      <c r="F131" s="10"/>
      <c r="G131" s="2"/>
      <c r="H131" s="2"/>
    </row>
    <row r="132" spans="1:8" x14ac:dyDescent="0.25">
      <c r="A132" s="3"/>
      <c r="B132" s="2"/>
      <c r="C132" s="1"/>
      <c r="D132" s="1"/>
      <c r="E132" s="1"/>
      <c r="F132" s="10"/>
      <c r="G132" s="2"/>
      <c r="H132" s="2"/>
    </row>
    <row r="133" spans="1:8" x14ac:dyDescent="0.25">
      <c r="A133" s="3"/>
      <c r="B133" s="2"/>
      <c r="C133" s="1"/>
      <c r="D133" s="1"/>
      <c r="E133" s="1"/>
      <c r="F133" s="10"/>
      <c r="G133" s="2"/>
      <c r="H133" s="2"/>
    </row>
    <row r="134" spans="1:8" x14ac:dyDescent="0.25">
      <c r="A134" s="3"/>
      <c r="B134" s="2"/>
      <c r="C134" s="1"/>
      <c r="D134" s="1"/>
      <c r="E134" s="1"/>
      <c r="F134" s="10"/>
      <c r="G134" s="2"/>
      <c r="H134" s="2"/>
    </row>
    <row r="135" spans="1:8" x14ac:dyDescent="0.25">
      <c r="A135" s="3"/>
      <c r="B135" s="2"/>
      <c r="C135" s="1"/>
      <c r="D135" s="1"/>
      <c r="E135" s="1"/>
      <c r="F135" s="10"/>
      <c r="G135" s="2"/>
      <c r="H135" s="2"/>
    </row>
    <row r="136" spans="1:8" x14ac:dyDescent="0.25">
      <c r="A136" s="3"/>
      <c r="B136" s="2"/>
      <c r="C136" s="1"/>
      <c r="D136" s="1"/>
      <c r="E136" s="1"/>
      <c r="F136" s="10"/>
      <c r="G136" s="2"/>
      <c r="H136" s="2"/>
    </row>
    <row r="137" spans="1:8" x14ac:dyDescent="0.25">
      <c r="A137" s="3"/>
      <c r="B137" s="2"/>
      <c r="C137" s="1"/>
      <c r="D137" s="1"/>
      <c r="E137" s="1"/>
      <c r="F137" s="10"/>
      <c r="G137" s="2"/>
      <c r="H137" s="2"/>
    </row>
    <row r="138" spans="1:8" x14ac:dyDescent="0.25">
      <c r="A138" s="3"/>
      <c r="B138" s="2"/>
      <c r="C138" s="1"/>
      <c r="D138" s="1"/>
      <c r="E138" s="1"/>
      <c r="F138" s="10"/>
      <c r="G138" s="2"/>
      <c r="H138" s="2"/>
    </row>
    <row r="139" spans="1:8" x14ac:dyDescent="0.25">
      <c r="A139" s="3"/>
      <c r="B139" s="2"/>
      <c r="C139" s="1"/>
      <c r="D139" s="1"/>
      <c r="E139" s="1"/>
      <c r="F139" s="10"/>
      <c r="G139" s="2"/>
      <c r="H139" s="2"/>
    </row>
    <row r="140" spans="1:8" x14ac:dyDescent="0.25">
      <c r="A140" s="3"/>
      <c r="B140" s="2"/>
      <c r="C140" s="1"/>
      <c r="D140" s="1"/>
      <c r="E140" s="1"/>
      <c r="F140" s="10"/>
      <c r="G140" s="2"/>
      <c r="H140" s="2"/>
    </row>
    <row r="141" spans="1:8" x14ac:dyDescent="0.25">
      <c r="A141" s="3"/>
      <c r="B141" s="2"/>
      <c r="C141" s="1"/>
      <c r="D141" s="1"/>
      <c r="E141" s="1"/>
      <c r="F141" s="10"/>
      <c r="G141" s="2"/>
      <c r="H141" s="2"/>
    </row>
    <row r="142" spans="1:8" x14ac:dyDescent="0.25">
      <c r="A142" s="3"/>
      <c r="B142" s="2"/>
      <c r="C142" s="1"/>
      <c r="D142" s="1"/>
      <c r="E142" s="1"/>
      <c r="F142" s="10"/>
      <c r="G142" s="2"/>
      <c r="H142" s="2"/>
    </row>
    <row r="143" spans="1:8" x14ac:dyDescent="0.25">
      <c r="A143" s="3"/>
      <c r="B143" s="2"/>
      <c r="C143" s="1"/>
      <c r="D143" s="1"/>
      <c r="E143" s="1"/>
      <c r="F143" s="10"/>
      <c r="G143" s="2"/>
      <c r="H143" s="2"/>
    </row>
    <row r="144" spans="1:8" x14ac:dyDescent="0.25">
      <c r="A144" s="3"/>
      <c r="B144" s="2"/>
      <c r="C144" s="1"/>
      <c r="D144" s="1"/>
      <c r="E144" s="1"/>
      <c r="F144" s="10"/>
      <c r="G144" s="2"/>
      <c r="H144" s="2"/>
    </row>
    <row r="145" spans="1:8" x14ac:dyDescent="0.25">
      <c r="A145" s="3"/>
      <c r="B145" s="2"/>
      <c r="C145" s="1"/>
      <c r="D145" s="1"/>
      <c r="E145" s="1"/>
      <c r="F145" s="10"/>
      <c r="G145" s="2"/>
      <c r="H145" s="2"/>
    </row>
    <row r="146" spans="1:8" x14ac:dyDescent="0.25">
      <c r="A146" s="3"/>
      <c r="B146" s="2"/>
      <c r="C146" s="1"/>
      <c r="D146" s="1"/>
      <c r="E146" s="1"/>
      <c r="F146" s="10"/>
      <c r="G146" s="2"/>
      <c r="H146" s="2"/>
    </row>
    <row r="147" spans="1:8" x14ac:dyDescent="0.25">
      <c r="A147" s="3"/>
      <c r="B147" s="2"/>
      <c r="C147" s="1"/>
      <c r="D147" s="1"/>
      <c r="E147" s="1"/>
      <c r="F147" s="10"/>
      <c r="G147" s="2"/>
      <c r="H147" s="2"/>
    </row>
    <row r="148" spans="1:8" x14ac:dyDescent="0.25">
      <c r="A148" s="3"/>
      <c r="B148" s="2"/>
      <c r="C148" s="1"/>
      <c r="D148" s="1"/>
      <c r="E148" s="1"/>
      <c r="F148" s="10"/>
      <c r="G148" s="2"/>
      <c r="H148" s="2"/>
    </row>
    <row r="149" spans="1:8" x14ac:dyDescent="0.25">
      <c r="A149" s="3"/>
      <c r="B149" s="2"/>
      <c r="C149" s="1"/>
      <c r="D149" s="1"/>
      <c r="E149" s="1"/>
      <c r="F149" s="10"/>
      <c r="G149" s="2"/>
      <c r="H149" s="2"/>
    </row>
    <row r="150" spans="1:8" x14ac:dyDescent="0.25">
      <c r="A150" s="3"/>
      <c r="B150" s="2"/>
      <c r="C150" s="1"/>
      <c r="D150" s="1"/>
      <c r="E150" s="1"/>
      <c r="F150" s="10"/>
      <c r="G150" s="2"/>
      <c r="H150" s="2"/>
    </row>
    <row r="151" spans="1:8" x14ac:dyDescent="0.25">
      <c r="A151" s="3"/>
      <c r="B151" s="2"/>
      <c r="C151" s="1"/>
      <c r="D151" s="1"/>
      <c r="E151" s="1"/>
      <c r="F151" s="10"/>
      <c r="G151" s="2"/>
      <c r="H151" s="2"/>
    </row>
    <row r="152" spans="1:8" x14ac:dyDescent="0.25">
      <c r="A152" s="3"/>
      <c r="B152" s="2"/>
      <c r="C152" s="1"/>
      <c r="D152" s="1"/>
      <c r="E152" s="1"/>
      <c r="F152" s="10"/>
      <c r="G152" s="2"/>
      <c r="H152" s="2"/>
    </row>
    <row r="153" spans="1:8" x14ac:dyDescent="0.25">
      <c r="A153" s="3"/>
      <c r="B153" s="2"/>
      <c r="C153" s="1"/>
      <c r="D153" s="1"/>
      <c r="E153" s="1"/>
      <c r="F153" s="10"/>
      <c r="G153" s="2"/>
      <c r="H153" s="2"/>
    </row>
    <row r="154" spans="1:8" x14ac:dyDescent="0.25">
      <c r="A154" s="3"/>
      <c r="B154" s="2"/>
      <c r="C154" s="1"/>
      <c r="D154" s="1"/>
      <c r="E154" s="1"/>
      <c r="F154" s="10"/>
      <c r="G154" s="2"/>
      <c r="H154" s="2"/>
    </row>
    <row r="156" spans="1:8" x14ac:dyDescent="0.25">
      <c r="A156" s="3"/>
      <c r="B156" s="2"/>
      <c r="C156" s="1"/>
      <c r="D156" s="1"/>
      <c r="E156" s="1"/>
      <c r="F156" s="10"/>
      <c r="G156" s="2"/>
      <c r="H156" s="2"/>
    </row>
    <row r="157" spans="1:8" x14ac:dyDescent="0.25">
      <c r="A157" s="3"/>
      <c r="B157" s="2"/>
      <c r="C157" s="1"/>
      <c r="D157" s="1"/>
      <c r="E157" s="1"/>
      <c r="F157" s="10"/>
      <c r="G157" s="2"/>
      <c r="H157" s="2"/>
    </row>
    <row r="158" spans="1:8" x14ac:dyDescent="0.25">
      <c r="A158" s="3"/>
      <c r="B158" s="2"/>
      <c r="C158" s="1"/>
      <c r="D158" s="1"/>
      <c r="E158" s="1"/>
      <c r="F158" s="10"/>
      <c r="G158" s="2"/>
      <c r="H158" s="2"/>
    </row>
    <row r="159" spans="1:8" x14ac:dyDescent="0.25">
      <c r="A159" s="3"/>
      <c r="B159" s="2"/>
      <c r="C159" s="1"/>
      <c r="D159" s="1"/>
      <c r="E159" s="1"/>
      <c r="F159" s="10"/>
      <c r="G159" s="2"/>
      <c r="H159" s="2"/>
    </row>
    <row r="160" spans="1:8" x14ac:dyDescent="0.25">
      <c r="A160" s="3"/>
      <c r="B160" s="2"/>
      <c r="C160" s="1"/>
      <c r="D160" s="1"/>
      <c r="E160" s="1"/>
      <c r="F160" s="10"/>
      <c r="G160" s="2"/>
      <c r="H160" s="2"/>
    </row>
    <row r="161" spans="1:8" x14ac:dyDescent="0.25">
      <c r="A161" s="3"/>
      <c r="B161" s="2"/>
      <c r="C161" s="1"/>
      <c r="D161" s="1"/>
      <c r="E161" s="1"/>
      <c r="F161" s="10"/>
      <c r="G161" s="2"/>
      <c r="H161" s="2"/>
    </row>
    <row r="162" spans="1:8" x14ac:dyDescent="0.25">
      <c r="A162" s="3"/>
      <c r="B162" s="2"/>
      <c r="C162" s="1"/>
      <c r="D162" s="1"/>
      <c r="E162" s="1"/>
      <c r="F162" s="10"/>
      <c r="G162" s="2"/>
      <c r="H162" s="2"/>
    </row>
    <row r="163" spans="1:8" x14ac:dyDescent="0.25">
      <c r="A163" s="3"/>
      <c r="B163" s="2"/>
      <c r="C163" s="1"/>
      <c r="D163" s="1"/>
      <c r="E163" s="1"/>
      <c r="F163" s="10"/>
      <c r="G163" s="2"/>
      <c r="H163" s="2"/>
    </row>
    <row r="164" spans="1:8" x14ac:dyDescent="0.25">
      <c r="A164" s="3"/>
      <c r="B164" s="2"/>
      <c r="C164" s="1"/>
      <c r="D164" s="1"/>
      <c r="E164" s="1"/>
      <c r="F164" s="10"/>
      <c r="G164" s="2"/>
      <c r="H164" s="2"/>
    </row>
    <row r="165" spans="1:8" x14ac:dyDescent="0.25">
      <c r="A165" s="3"/>
      <c r="B165" s="2"/>
      <c r="C165" s="1"/>
      <c r="D165" s="1"/>
      <c r="E165" s="1"/>
      <c r="F165" s="10"/>
      <c r="G165" s="2"/>
      <c r="H165" s="2"/>
    </row>
    <row r="166" spans="1:8" x14ac:dyDescent="0.25">
      <c r="A166" s="3"/>
      <c r="B166" s="2"/>
      <c r="C166" s="1"/>
      <c r="D166" s="1"/>
      <c r="E166" s="1"/>
      <c r="F166" s="10"/>
      <c r="G166" s="2"/>
      <c r="H166" s="2"/>
    </row>
    <row r="167" spans="1:8" x14ac:dyDescent="0.25">
      <c r="A167" s="3"/>
      <c r="B167" s="2"/>
      <c r="C167" s="1"/>
      <c r="D167" s="1"/>
      <c r="E167" s="1"/>
      <c r="F167" s="10"/>
      <c r="G167" s="2"/>
      <c r="H167" s="2"/>
    </row>
    <row r="168" spans="1:8" x14ac:dyDescent="0.25">
      <c r="A168" s="3"/>
      <c r="B168" s="2"/>
      <c r="C168" s="1"/>
      <c r="D168" s="1"/>
      <c r="E168" s="1"/>
      <c r="F168" s="10"/>
      <c r="G168" s="2"/>
      <c r="H168" s="2"/>
    </row>
    <row r="169" spans="1:8" x14ac:dyDescent="0.25">
      <c r="A169" s="3"/>
      <c r="B169" s="2"/>
      <c r="C169" s="1"/>
      <c r="D169" s="1"/>
      <c r="E169" s="1"/>
      <c r="F169" s="10"/>
      <c r="G169" s="2"/>
      <c r="H169" s="2"/>
    </row>
    <row r="170" spans="1:8" x14ac:dyDescent="0.25">
      <c r="A170" s="3"/>
      <c r="B170" s="2"/>
      <c r="C170" s="1"/>
      <c r="D170" s="1"/>
      <c r="E170" s="1"/>
      <c r="F170" s="10"/>
      <c r="G170" s="2"/>
      <c r="H170" s="2"/>
    </row>
    <row r="171" spans="1:8" x14ac:dyDescent="0.25">
      <c r="A171" s="3"/>
      <c r="B171" s="2"/>
      <c r="C171" s="1"/>
      <c r="D171" s="1"/>
      <c r="E171" s="1"/>
      <c r="F171" s="10"/>
      <c r="G171" s="2"/>
      <c r="H171" s="2"/>
    </row>
    <row r="172" spans="1:8" x14ac:dyDescent="0.25">
      <c r="A172" s="3"/>
      <c r="B172" s="2"/>
      <c r="C172" s="1"/>
      <c r="D172" s="1"/>
      <c r="E172" s="1"/>
      <c r="F172" s="10"/>
      <c r="G172" s="2"/>
      <c r="H172" s="2"/>
    </row>
    <row r="173" spans="1:8" x14ac:dyDescent="0.25">
      <c r="A173" s="3"/>
      <c r="B173" s="2"/>
      <c r="C173" s="1"/>
      <c r="D173" s="1"/>
      <c r="E173" s="1"/>
      <c r="F173" s="10"/>
      <c r="G173" s="2"/>
      <c r="H173" s="2"/>
    </row>
    <row r="174" spans="1:8" x14ac:dyDescent="0.25">
      <c r="A174" s="3"/>
      <c r="B174" s="2"/>
      <c r="C174" s="1"/>
      <c r="D174" s="1"/>
      <c r="E174" s="1"/>
      <c r="F174" s="10"/>
      <c r="G174" s="2"/>
      <c r="H174" s="2"/>
    </row>
    <row r="175" spans="1:8" x14ac:dyDescent="0.25">
      <c r="A175" s="3"/>
      <c r="B175" s="2"/>
      <c r="C175" s="1"/>
      <c r="D175" s="1"/>
      <c r="E175" s="1"/>
      <c r="F175" s="10"/>
      <c r="G175" s="2"/>
      <c r="H175" s="2"/>
    </row>
    <row r="176" spans="1:8" x14ac:dyDescent="0.25">
      <c r="A176" s="3"/>
      <c r="B176" s="2"/>
      <c r="C176" s="1"/>
      <c r="D176" s="1"/>
      <c r="E176" s="1"/>
      <c r="F176" s="10"/>
      <c r="G176" s="2"/>
      <c r="H176" s="2"/>
    </row>
    <row r="177" spans="1:8" x14ac:dyDescent="0.25">
      <c r="A177" s="3"/>
      <c r="B177" s="2"/>
      <c r="C177" s="1"/>
      <c r="D177" s="1"/>
      <c r="E177" s="1"/>
      <c r="F177" s="10"/>
      <c r="G177" s="2"/>
      <c r="H177" s="2"/>
    </row>
    <row r="178" spans="1:8" x14ac:dyDescent="0.25">
      <c r="A178" s="3"/>
      <c r="B178" s="2"/>
      <c r="C178" s="1"/>
      <c r="D178" s="1"/>
      <c r="E178" s="1"/>
      <c r="F178" s="10"/>
      <c r="G178" s="2"/>
      <c r="H178" s="2"/>
    </row>
    <row r="179" spans="1:8" x14ac:dyDescent="0.25">
      <c r="A179" s="3"/>
      <c r="B179" s="2"/>
      <c r="C179" s="1"/>
      <c r="D179" s="1"/>
      <c r="E179" s="1"/>
      <c r="F179" s="10"/>
      <c r="G179" s="2"/>
      <c r="H179" s="2"/>
    </row>
    <row r="180" spans="1:8" x14ac:dyDescent="0.25">
      <c r="A180" s="3"/>
      <c r="B180" s="2"/>
      <c r="C180" s="1"/>
      <c r="D180" s="1"/>
      <c r="E180" s="1"/>
      <c r="F180" s="10"/>
      <c r="G180" s="2"/>
      <c r="H180" s="2"/>
    </row>
    <row r="182" spans="1:8" x14ac:dyDescent="0.25">
      <c r="A182" s="3"/>
      <c r="B182" s="2"/>
      <c r="C182" s="1"/>
      <c r="D182" s="1"/>
      <c r="E182" s="1"/>
      <c r="F182" s="10"/>
      <c r="G182" s="2"/>
      <c r="H182" s="2"/>
    </row>
    <row r="183" spans="1:8" x14ac:dyDescent="0.25">
      <c r="A183" s="3"/>
      <c r="B183" s="2"/>
      <c r="C183" s="1"/>
      <c r="D183" s="1"/>
      <c r="E183" s="1"/>
      <c r="F183" s="10"/>
      <c r="G183" s="2"/>
      <c r="H183" s="2"/>
    </row>
    <row r="184" spans="1:8" x14ac:dyDescent="0.25">
      <c r="A184" s="3"/>
      <c r="B184" s="2"/>
      <c r="C184" s="1"/>
      <c r="D184" s="1"/>
      <c r="E184" s="1"/>
      <c r="F184" s="10"/>
      <c r="G184" s="2"/>
      <c r="H184" s="2"/>
    </row>
    <row r="185" spans="1:8" x14ac:dyDescent="0.25">
      <c r="A185" s="3"/>
      <c r="B185" s="2"/>
      <c r="C185" s="1"/>
      <c r="D185" s="1"/>
      <c r="E185" s="1"/>
      <c r="F185" s="10"/>
      <c r="G185" s="2"/>
      <c r="H185" s="2"/>
    </row>
    <row r="186" spans="1:8" x14ac:dyDescent="0.25">
      <c r="A186" s="3"/>
      <c r="B186" s="2"/>
      <c r="C186" s="1"/>
      <c r="D186" s="1"/>
      <c r="E186" s="1"/>
      <c r="F186" s="10"/>
      <c r="G186" s="2"/>
      <c r="H186" s="2"/>
    </row>
    <row r="187" spans="1:8" x14ac:dyDescent="0.25">
      <c r="A187" s="3"/>
      <c r="B187" s="2"/>
      <c r="C187" s="1"/>
      <c r="D187" s="1"/>
      <c r="E187" s="1"/>
      <c r="F187" s="10"/>
      <c r="G187" s="2"/>
      <c r="H187" s="2"/>
    </row>
    <row r="188" spans="1:8" x14ac:dyDescent="0.25">
      <c r="A188" s="3"/>
      <c r="B188" s="2"/>
      <c r="C188" s="1"/>
      <c r="D188" s="1"/>
      <c r="E188" s="1"/>
      <c r="F188" s="10"/>
      <c r="G188" s="2"/>
      <c r="H188" s="2"/>
    </row>
    <row r="189" spans="1:8" x14ac:dyDescent="0.25">
      <c r="A189" s="3"/>
      <c r="B189" s="2"/>
      <c r="C189" s="1"/>
      <c r="D189" s="1"/>
      <c r="E189" s="1"/>
      <c r="F189" s="10"/>
      <c r="G189" s="2"/>
      <c r="H189" s="2"/>
    </row>
    <row r="190" spans="1:8" x14ac:dyDescent="0.25">
      <c r="A190" s="3"/>
      <c r="B190" s="2"/>
      <c r="C190" s="1"/>
      <c r="D190" s="1"/>
      <c r="E190" s="1"/>
      <c r="F190" s="10"/>
      <c r="G190" s="2"/>
      <c r="H190" s="2"/>
    </row>
    <row r="191" spans="1:8" x14ac:dyDescent="0.25">
      <c r="A191" s="3"/>
      <c r="B191" s="2"/>
      <c r="C191" s="1"/>
      <c r="D191" s="1"/>
      <c r="E191" s="1"/>
      <c r="F191" s="10"/>
      <c r="G191" s="2"/>
      <c r="H191" s="2"/>
    </row>
    <row r="192" spans="1:8" x14ac:dyDescent="0.25">
      <c r="A192" s="3"/>
      <c r="B192" s="2"/>
      <c r="C192" s="1"/>
      <c r="D192" s="1"/>
      <c r="E192" s="1"/>
      <c r="F192" s="10"/>
      <c r="G192" s="2"/>
      <c r="H192" s="2"/>
    </row>
    <row r="193" spans="1:8" x14ac:dyDescent="0.25">
      <c r="A193" s="3"/>
      <c r="B193" s="2"/>
      <c r="C193" s="1"/>
      <c r="D193" s="1"/>
      <c r="E193" s="1"/>
      <c r="F193" s="10"/>
      <c r="G193" s="2"/>
      <c r="H193" s="2"/>
    </row>
    <row r="194" spans="1:8" x14ac:dyDescent="0.25">
      <c r="A194" s="3"/>
      <c r="B194" s="2"/>
      <c r="C194" s="1"/>
      <c r="D194" s="1"/>
      <c r="E194" s="1"/>
      <c r="F194" s="10"/>
      <c r="G194" s="2"/>
      <c r="H194" s="2"/>
    </row>
    <row r="195" spans="1:8" x14ac:dyDescent="0.25">
      <c r="A195" s="3"/>
      <c r="B195" s="2"/>
      <c r="C195" s="1"/>
      <c r="D195" s="1"/>
      <c r="E195" s="1"/>
      <c r="F195" s="10"/>
      <c r="G195" s="2"/>
      <c r="H195" s="2"/>
    </row>
    <row r="196" spans="1:8" x14ac:dyDescent="0.25">
      <c r="A196" s="3"/>
      <c r="B196" s="2"/>
      <c r="C196" s="1"/>
      <c r="D196" s="1"/>
      <c r="E196" s="1"/>
      <c r="F196" s="10"/>
      <c r="G196" s="2"/>
      <c r="H196" s="2"/>
    </row>
    <row r="197" spans="1:8" x14ac:dyDescent="0.25">
      <c r="A197" s="3"/>
      <c r="B197" s="2"/>
      <c r="C197" s="1"/>
      <c r="D197" s="1"/>
      <c r="E197" s="1"/>
      <c r="F197" s="10"/>
      <c r="G197" s="2"/>
      <c r="H197" s="2"/>
    </row>
    <row r="198" spans="1:8" x14ac:dyDescent="0.25">
      <c r="A198" s="3"/>
      <c r="B198" s="2"/>
      <c r="C198" s="1"/>
      <c r="D198" s="1"/>
      <c r="E198" s="1"/>
      <c r="F198" s="10"/>
      <c r="G198" s="2"/>
      <c r="H198" s="2"/>
    </row>
    <row r="199" spans="1:8" x14ac:dyDescent="0.25">
      <c r="A199" s="3"/>
      <c r="B199" s="2"/>
      <c r="C199" s="1"/>
      <c r="D199" s="1"/>
      <c r="E199" s="1"/>
      <c r="F199" s="10"/>
      <c r="G199" s="2"/>
      <c r="H199" s="2"/>
    </row>
    <row r="200" spans="1:8" x14ac:dyDescent="0.25">
      <c r="A200" s="3"/>
      <c r="B200" s="2"/>
      <c r="C200" s="1"/>
      <c r="D200" s="1"/>
      <c r="E200" s="1"/>
      <c r="F200" s="10"/>
      <c r="G200" s="2"/>
      <c r="H200" s="2"/>
    </row>
    <row r="201" spans="1:8" x14ac:dyDescent="0.25">
      <c r="A201" s="3"/>
      <c r="B201" s="2"/>
      <c r="C201" s="1"/>
      <c r="D201" s="1"/>
      <c r="E201" s="1"/>
      <c r="F201" s="10"/>
      <c r="G201" s="2"/>
      <c r="H201" s="2"/>
    </row>
    <row r="202" spans="1:8" x14ac:dyDescent="0.25">
      <c r="A202" s="3"/>
      <c r="B202" s="2"/>
      <c r="C202" s="1"/>
      <c r="D202" s="1"/>
      <c r="E202" s="1"/>
      <c r="F202" s="10"/>
      <c r="G202" s="2"/>
      <c r="H202" s="2"/>
    </row>
    <row r="203" spans="1:8" x14ac:dyDescent="0.25">
      <c r="A203" s="3"/>
      <c r="B203" s="2"/>
      <c r="C203" s="1"/>
      <c r="D203" s="1"/>
      <c r="E203" s="1"/>
      <c r="F203" s="10"/>
      <c r="G203" s="2"/>
      <c r="H203" s="2"/>
    </row>
    <row r="204" spans="1:8" x14ac:dyDescent="0.25">
      <c r="A204" s="3"/>
      <c r="B204" s="2"/>
      <c r="C204" s="1"/>
      <c r="D204" s="1"/>
      <c r="E204" s="1"/>
      <c r="F204" s="10"/>
      <c r="G204" s="2"/>
      <c r="H204" s="2"/>
    </row>
    <row r="205" spans="1:8" x14ac:dyDescent="0.25">
      <c r="A205" s="3"/>
      <c r="B205" s="2"/>
      <c r="C205" s="1"/>
      <c r="D205" s="1"/>
      <c r="E205" s="1"/>
      <c r="F205" s="10"/>
      <c r="G205" s="2"/>
      <c r="H205" s="2"/>
    </row>
    <row r="206" spans="1:8" x14ac:dyDescent="0.25">
      <c r="A206" s="3"/>
      <c r="B206" s="2"/>
      <c r="C206" s="1"/>
      <c r="D206" s="1"/>
      <c r="E206" s="1"/>
      <c r="F206" s="10"/>
      <c r="G206" s="2"/>
      <c r="H206" s="2"/>
    </row>
    <row r="208" spans="1:8" x14ac:dyDescent="0.25">
      <c r="A208" s="3"/>
      <c r="B208" s="2"/>
      <c r="C208" s="1"/>
      <c r="D208" s="1"/>
      <c r="E208" s="1"/>
      <c r="F208" s="10"/>
      <c r="G208" s="2"/>
      <c r="H208" s="2"/>
    </row>
    <row r="209" spans="1:8" x14ac:dyDescent="0.25">
      <c r="A209" s="3"/>
      <c r="B209" s="2"/>
      <c r="C209" s="1"/>
      <c r="D209" s="1"/>
      <c r="E209" s="1"/>
      <c r="F209" s="10"/>
      <c r="G209" s="2"/>
      <c r="H209" s="2"/>
    </row>
    <row r="210" spans="1:8" x14ac:dyDescent="0.25">
      <c r="A210" s="3"/>
      <c r="B210" s="2"/>
      <c r="C210" s="1"/>
      <c r="D210" s="1"/>
      <c r="E210" s="1"/>
      <c r="F210" s="10"/>
      <c r="G210" s="2"/>
      <c r="H210" s="2"/>
    </row>
    <row r="211" spans="1:8" x14ac:dyDescent="0.25">
      <c r="A211" s="3"/>
      <c r="B211" s="2"/>
      <c r="C211" s="1"/>
      <c r="D211" s="1"/>
      <c r="E211" s="1"/>
      <c r="F211" s="10"/>
      <c r="G211" s="2"/>
      <c r="H211" s="2"/>
    </row>
    <row r="212" spans="1:8" x14ac:dyDescent="0.25">
      <c r="A212" s="3"/>
      <c r="B212" s="2"/>
      <c r="C212" s="1"/>
      <c r="D212" s="1"/>
      <c r="E212" s="1"/>
      <c r="F212" s="10"/>
      <c r="G212" s="2"/>
      <c r="H212" s="2"/>
    </row>
    <row r="213" spans="1:8" x14ac:dyDescent="0.25">
      <c r="A213" s="3"/>
      <c r="B213" s="2"/>
      <c r="C213" s="1"/>
      <c r="D213" s="1"/>
      <c r="E213" s="1"/>
      <c r="F213" s="10"/>
      <c r="G213" s="2"/>
      <c r="H213" s="2"/>
    </row>
    <row r="214" spans="1:8" x14ac:dyDescent="0.25">
      <c r="A214" s="3"/>
      <c r="B214" s="2"/>
      <c r="C214" s="1"/>
      <c r="D214" s="1"/>
      <c r="E214" s="1"/>
      <c r="F214" s="10"/>
      <c r="G214" s="2"/>
      <c r="H214" s="2"/>
    </row>
    <row r="215" spans="1:8" x14ac:dyDescent="0.25">
      <c r="A215" s="3"/>
      <c r="B215" s="2"/>
      <c r="C215" s="1"/>
      <c r="D215" s="1"/>
      <c r="E215" s="1"/>
      <c r="F215" s="10"/>
      <c r="G215" s="2"/>
      <c r="H215" s="2"/>
    </row>
    <row r="216" spans="1:8" x14ac:dyDescent="0.25">
      <c r="A216" s="3"/>
      <c r="B216" s="2"/>
      <c r="C216" s="1"/>
      <c r="D216" s="1"/>
      <c r="E216" s="1"/>
      <c r="F216" s="10"/>
      <c r="G216" s="2"/>
      <c r="H216" s="2"/>
    </row>
    <row r="217" spans="1:8" x14ac:dyDescent="0.25">
      <c r="A217" s="3"/>
      <c r="B217" s="2"/>
      <c r="C217" s="1"/>
      <c r="D217" s="1"/>
      <c r="E217" s="1"/>
      <c r="F217" s="10"/>
      <c r="G217" s="2"/>
      <c r="H217" s="2"/>
    </row>
    <row r="218" spans="1:8" x14ac:dyDescent="0.25">
      <c r="A218" s="3"/>
      <c r="B218" s="2"/>
      <c r="C218" s="1"/>
      <c r="D218" s="1"/>
      <c r="E218" s="1"/>
      <c r="F218" s="10"/>
      <c r="G218" s="2"/>
      <c r="H218" s="2"/>
    </row>
    <row r="219" spans="1:8" x14ac:dyDescent="0.25">
      <c r="A219" s="3"/>
      <c r="B219" s="2"/>
      <c r="C219" s="1"/>
      <c r="D219" s="1"/>
      <c r="E219" s="1"/>
      <c r="F219" s="10"/>
      <c r="G219" s="2"/>
      <c r="H219" s="2"/>
    </row>
    <row r="220" spans="1:8" x14ac:dyDescent="0.25">
      <c r="A220" s="3"/>
      <c r="B220" s="2"/>
      <c r="C220" s="1"/>
      <c r="D220" s="1"/>
      <c r="E220" s="1"/>
      <c r="F220" s="10"/>
      <c r="G220" s="2"/>
      <c r="H220" s="2"/>
    </row>
    <row r="221" spans="1:8" x14ac:dyDescent="0.25">
      <c r="A221" s="3"/>
      <c r="B221" s="2"/>
      <c r="C221" s="1"/>
      <c r="D221" s="1"/>
      <c r="E221" s="1"/>
      <c r="F221" s="10"/>
      <c r="G221" s="2"/>
      <c r="H221" s="2"/>
    </row>
    <row r="222" spans="1:8" x14ac:dyDescent="0.25">
      <c r="A222" s="3"/>
      <c r="B222" s="2"/>
      <c r="C222" s="1"/>
      <c r="D222" s="1"/>
      <c r="E222" s="1"/>
      <c r="F222" s="10"/>
      <c r="G222" s="2"/>
      <c r="H222" s="2"/>
    </row>
    <row r="223" spans="1:8" x14ac:dyDescent="0.25">
      <c r="A223" s="3"/>
      <c r="B223" s="2"/>
      <c r="C223" s="1"/>
      <c r="D223" s="1"/>
      <c r="E223" s="1"/>
      <c r="F223" s="10"/>
      <c r="G223" s="2"/>
      <c r="H223" s="2"/>
    </row>
    <row r="224" spans="1:8" x14ac:dyDescent="0.25">
      <c r="A224" s="3"/>
      <c r="B224" s="2"/>
      <c r="C224" s="1"/>
      <c r="D224" s="1"/>
      <c r="E224" s="1"/>
      <c r="F224" s="10"/>
      <c r="G224" s="2"/>
      <c r="H224" s="2"/>
    </row>
    <row r="225" spans="1:8" x14ac:dyDescent="0.25">
      <c r="A225" s="3"/>
      <c r="B225" s="2"/>
      <c r="C225" s="1"/>
      <c r="D225" s="1"/>
      <c r="E225" s="1"/>
      <c r="F225" s="10"/>
      <c r="G225" s="2"/>
      <c r="H225" s="2"/>
    </row>
    <row r="226" spans="1:8" x14ac:dyDescent="0.25">
      <c r="A226" s="3"/>
      <c r="B226" s="2"/>
      <c r="C226" s="1"/>
      <c r="D226" s="1"/>
      <c r="E226" s="1"/>
      <c r="F226" s="10"/>
      <c r="G226" s="2"/>
      <c r="H226" s="2"/>
    </row>
    <row r="227" spans="1:8" x14ac:dyDescent="0.25">
      <c r="A227" s="3"/>
      <c r="B227" s="2"/>
      <c r="C227" s="1"/>
      <c r="D227" s="1"/>
      <c r="E227" s="1"/>
      <c r="F227" s="10"/>
      <c r="G227" s="2"/>
      <c r="H227" s="2"/>
    </row>
    <row r="228" spans="1:8" x14ac:dyDescent="0.25">
      <c r="A228" s="3"/>
      <c r="B228" s="2"/>
      <c r="C228" s="1"/>
      <c r="D228" s="1"/>
      <c r="E228" s="1"/>
      <c r="F228" s="10"/>
      <c r="G228" s="2"/>
      <c r="H228" s="2"/>
    </row>
    <row r="229" spans="1:8" x14ac:dyDescent="0.25">
      <c r="A229" s="3"/>
      <c r="B229" s="2"/>
      <c r="C229" s="1"/>
      <c r="D229" s="1"/>
      <c r="E229" s="1"/>
      <c r="F229" s="10"/>
      <c r="G229" s="2"/>
      <c r="H229" s="2"/>
    </row>
    <row r="230" spans="1:8" x14ac:dyDescent="0.25">
      <c r="A230" s="3"/>
      <c r="B230" s="2"/>
      <c r="C230" s="1"/>
      <c r="D230" s="1"/>
      <c r="E230" s="1"/>
      <c r="F230" s="10"/>
      <c r="G230" s="2"/>
      <c r="H230" s="2"/>
    </row>
    <row r="231" spans="1:8" x14ac:dyDescent="0.25">
      <c r="A231" s="3"/>
      <c r="B231" s="2"/>
      <c r="C231" s="1"/>
      <c r="D231" s="1"/>
      <c r="E231" s="1"/>
      <c r="F231" s="10"/>
      <c r="G231" s="2"/>
      <c r="H231" s="2"/>
    </row>
    <row r="232" spans="1:8" x14ac:dyDescent="0.25">
      <c r="A232" s="3"/>
      <c r="B232" s="2"/>
      <c r="C232" s="1"/>
      <c r="D232" s="1"/>
      <c r="E232" s="1"/>
      <c r="F232" s="10"/>
      <c r="G232" s="2"/>
      <c r="H232" s="2"/>
    </row>
    <row r="234" spans="1:8" x14ac:dyDescent="0.25">
      <c r="A234" s="3"/>
      <c r="B234" s="2"/>
      <c r="C234" s="1"/>
      <c r="D234" s="1"/>
      <c r="E234" s="1"/>
      <c r="F234" s="10"/>
      <c r="G234" s="2"/>
      <c r="H234" s="2"/>
    </row>
    <row r="235" spans="1:8" x14ac:dyDescent="0.25">
      <c r="A235" s="3"/>
      <c r="B235" s="2"/>
      <c r="C235" s="1"/>
      <c r="D235" s="1"/>
      <c r="E235" s="1"/>
      <c r="F235" s="10"/>
      <c r="G235" s="2"/>
      <c r="H235" s="2"/>
    </row>
    <row r="236" spans="1:8" x14ac:dyDescent="0.25">
      <c r="A236" s="3"/>
      <c r="B236" s="2"/>
      <c r="C236" s="1"/>
      <c r="D236" s="1"/>
      <c r="E236" s="1"/>
      <c r="F236" s="10"/>
      <c r="G236" s="2"/>
      <c r="H236" s="2"/>
    </row>
    <row r="237" spans="1:8" x14ac:dyDescent="0.25">
      <c r="A237" s="3"/>
      <c r="B237" s="2"/>
      <c r="C237" s="1"/>
      <c r="D237" s="1"/>
      <c r="E237" s="1"/>
      <c r="F237" s="10"/>
      <c r="G237" s="2"/>
      <c r="H237" s="2"/>
    </row>
    <row r="238" spans="1:8" x14ac:dyDescent="0.25">
      <c r="A238" s="3"/>
      <c r="B238" s="2"/>
      <c r="C238" s="1"/>
      <c r="D238" s="1"/>
      <c r="E238" s="1"/>
      <c r="F238" s="10"/>
      <c r="G238" s="2"/>
      <c r="H238" s="2"/>
    </row>
    <row r="239" spans="1:8" x14ac:dyDescent="0.25">
      <c r="A239" s="3"/>
      <c r="B239" s="2"/>
      <c r="C239" s="1"/>
      <c r="D239" s="1"/>
      <c r="E239" s="1"/>
      <c r="F239" s="10"/>
      <c r="G239" s="2"/>
      <c r="H239" s="2"/>
    </row>
    <row r="240" spans="1:8" x14ac:dyDescent="0.25">
      <c r="A240" s="3"/>
      <c r="B240" s="2"/>
      <c r="C240" s="1"/>
      <c r="D240" s="1"/>
      <c r="E240" s="1"/>
      <c r="F240" s="10"/>
      <c r="G240" s="2"/>
      <c r="H240" s="2"/>
    </row>
    <row r="241" spans="1:8" x14ac:dyDescent="0.25">
      <c r="A241" s="3"/>
      <c r="B241" s="2"/>
      <c r="C241" s="1"/>
      <c r="D241" s="1"/>
      <c r="E241" s="1"/>
      <c r="F241" s="10"/>
      <c r="G241" s="2"/>
      <c r="H241" s="2"/>
    </row>
    <row r="242" spans="1:8" x14ac:dyDescent="0.25">
      <c r="A242" s="3"/>
      <c r="B242" s="2"/>
      <c r="C242" s="1"/>
      <c r="D242" s="1"/>
      <c r="E242" s="1"/>
      <c r="F242" s="10"/>
      <c r="G242" s="2"/>
      <c r="H242" s="2"/>
    </row>
    <row r="243" spans="1:8" x14ac:dyDescent="0.25">
      <c r="A243" s="3"/>
      <c r="B243" s="2"/>
      <c r="C243" s="1"/>
      <c r="D243" s="1"/>
      <c r="E243" s="1"/>
      <c r="F243" s="10"/>
      <c r="G243" s="2"/>
      <c r="H243" s="2"/>
    </row>
    <row r="244" spans="1:8" x14ac:dyDescent="0.25">
      <c r="A244" s="3"/>
      <c r="B244" s="2"/>
      <c r="C244" s="1"/>
      <c r="D244" s="1"/>
      <c r="E244" s="1"/>
      <c r="F244" s="10"/>
      <c r="G244" s="2"/>
      <c r="H244" s="2"/>
    </row>
    <row r="245" spans="1:8" x14ac:dyDescent="0.25">
      <c r="A245" s="3"/>
      <c r="B245" s="2"/>
      <c r="C245" s="1"/>
      <c r="D245" s="1"/>
      <c r="E245" s="1"/>
      <c r="F245" s="10"/>
      <c r="G245" s="2"/>
      <c r="H245" s="2"/>
    </row>
    <row r="246" spans="1:8" x14ac:dyDescent="0.25">
      <c r="A246" s="3"/>
      <c r="B246" s="2"/>
      <c r="C246" s="1"/>
      <c r="D246" s="1"/>
      <c r="E246" s="1"/>
      <c r="F246" s="10"/>
      <c r="G246" s="2"/>
      <c r="H246" s="2"/>
    </row>
    <row r="247" spans="1:8" x14ac:dyDescent="0.25">
      <c r="A247" s="3"/>
      <c r="B247" s="2"/>
      <c r="C247" s="1"/>
      <c r="D247" s="1"/>
      <c r="E247" s="1"/>
      <c r="F247" s="10"/>
      <c r="G247" s="2"/>
      <c r="H247" s="2"/>
    </row>
    <row r="248" spans="1:8" x14ac:dyDescent="0.25">
      <c r="A248" s="3"/>
      <c r="B248" s="2"/>
      <c r="C248" s="1"/>
      <c r="D248" s="1"/>
      <c r="E248" s="1"/>
      <c r="F248" s="10"/>
      <c r="G248" s="2"/>
      <c r="H248" s="2"/>
    </row>
    <row r="249" spans="1:8" x14ac:dyDescent="0.25">
      <c r="A249" s="3"/>
      <c r="B249" s="2"/>
      <c r="C249" s="1"/>
      <c r="D249" s="1"/>
      <c r="E249" s="1"/>
      <c r="F249" s="10"/>
      <c r="G249" s="2"/>
      <c r="H249" s="2"/>
    </row>
    <row r="250" spans="1:8" x14ac:dyDescent="0.25">
      <c r="A250" s="3"/>
      <c r="B250" s="2"/>
      <c r="C250" s="1"/>
      <c r="D250" s="1"/>
      <c r="E250" s="1"/>
      <c r="F250" s="10"/>
      <c r="G250" s="2"/>
      <c r="H250" s="2"/>
    </row>
    <row r="251" spans="1:8" x14ac:dyDescent="0.25">
      <c r="A251" s="3"/>
      <c r="B251" s="2"/>
      <c r="C251" s="1"/>
      <c r="D251" s="1"/>
      <c r="E251" s="1"/>
      <c r="F251" s="10"/>
      <c r="G251" s="2"/>
      <c r="H251" s="2"/>
    </row>
    <row r="252" spans="1:8" x14ac:dyDescent="0.25">
      <c r="A252" s="3"/>
      <c r="B252" s="2"/>
      <c r="C252" s="1"/>
      <c r="D252" s="1"/>
      <c r="E252" s="1"/>
      <c r="F252" s="10"/>
      <c r="G252" s="2"/>
      <c r="H252" s="2"/>
    </row>
    <row r="253" spans="1:8" x14ac:dyDescent="0.25">
      <c r="A253" s="3"/>
      <c r="B253" s="2"/>
      <c r="C253" s="1"/>
      <c r="D253" s="1"/>
      <c r="E253" s="1"/>
      <c r="F253" s="10"/>
      <c r="G253" s="2"/>
      <c r="H253" s="2"/>
    </row>
    <row r="254" spans="1:8" x14ac:dyDescent="0.25">
      <c r="A254" s="3"/>
      <c r="B254" s="2"/>
      <c r="C254" s="1"/>
      <c r="D254" s="1"/>
      <c r="E254" s="1"/>
      <c r="F254" s="10"/>
      <c r="G254" s="2"/>
      <c r="H254" s="2"/>
    </row>
    <row r="255" spans="1:8" x14ac:dyDescent="0.25">
      <c r="A255" s="3"/>
      <c r="B255" s="2"/>
      <c r="C255" s="1"/>
      <c r="D255" s="1"/>
      <c r="E255" s="1"/>
      <c r="F255" s="10"/>
      <c r="G255" s="2"/>
      <c r="H255" s="2"/>
    </row>
    <row r="256" spans="1:8" x14ac:dyDescent="0.25">
      <c r="A256" s="3"/>
      <c r="B256" s="2"/>
      <c r="C256" s="1"/>
      <c r="D256" s="1"/>
      <c r="E256" s="1"/>
      <c r="F256" s="10"/>
      <c r="G256" s="2"/>
      <c r="H256" s="2"/>
    </row>
    <row r="257" spans="1:8" x14ac:dyDescent="0.25">
      <c r="A257" s="3"/>
      <c r="B257" s="2"/>
      <c r="C257" s="1"/>
      <c r="D257" s="1"/>
      <c r="E257" s="1"/>
      <c r="F257" s="10"/>
      <c r="G257" s="2"/>
      <c r="H257" s="2"/>
    </row>
    <row r="258" spans="1:8" x14ac:dyDescent="0.25">
      <c r="A258" s="3"/>
      <c r="B258" s="2"/>
      <c r="C258" s="1"/>
      <c r="D258" s="1"/>
      <c r="E258" s="1"/>
      <c r="F258" s="10"/>
      <c r="G258" s="2"/>
      <c r="H258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28"/>
  <sheetViews>
    <sheetView zoomScale="85" workbookViewId="0">
      <selection activeCell="F2" sqref="F2"/>
    </sheetView>
  </sheetViews>
  <sheetFormatPr defaultRowHeight="15" x14ac:dyDescent="0.25"/>
  <cols>
    <col min="1" max="1" width="9.85546875" customWidth="1"/>
    <col min="2" max="2" width="15.5703125" customWidth="1"/>
    <col min="3" max="3" width="14.28515625" customWidth="1"/>
  </cols>
  <sheetData>
    <row r="1" spans="1:6" s="12" customFormat="1" x14ac:dyDescent="0.25">
      <c r="A1" s="6" t="s">
        <v>19</v>
      </c>
      <c r="B1" s="6" t="s">
        <v>18</v>
      </c>
      <c r="C1" s="6" t="s">
        <v>20</v>
      </c>
      <c r="D1" s="6"/>
      <c r="F1" s="12" t="s">
        <v>22</v>
      </c>
    </row>
    <row r="2" spans="1:6" x14ac:dyDescent="0.25">
      <c r="A2" s="4">
        <v>44928</v>
      </c>
      <c r="B2" s="2">
        <v>101</v>
      </c>
      <c r="C2" s="2">
        <v>1</v>
      </c>
      <c r="D2" s="5"/>
      <c r="F2">
        <f>COUNTBLANK(A2:C427)</f>
        <v>0</v>
      </c>
    </row>
    <row r="3" spans="1:6" x14ac:dyDescent="0.25">
      <c r="A3" s="4">
        <v>44928</v>
      </c>
      <c r="B3" s="2">
        <v>102</v>
      </c>
      <c r="C3" s="2">
        <v>2</v>
      </c>
      <c r="D3" s="5"/>
    </row>
    <row r="4" spans="1:6" x14ac:dyDescent="0.25">
      <c r="A4" s="4">
        <v>44928</v>
      </c>
      <c r="B4" s="2">
        <v>103</v>
      </c>
      <c r="C4" s="2">
        <v>7</v>
      </c>
      <c r="D4" s="5"/>
    </row>
    <row r="5" spans="1:6" x14ac:dyDescent="0.25">
      <c r="A5" s="4">
        <v>44928</v>
      </c>
      <c r="B5" s="2">
        <v>104</v>
      </c>
      <c r="C5" s="2">
        <v>2</v>
      </c>
      <c r="D5" s="5"/>
    </row>
    <row r="6" spans="1:6" x14ac:dyDescent="0.25">
      <c r="A6" s="4">
        <v>44928</v>
      </c>
      <c r="B6" s="2">
        <v>105</v>
      </c>
      <c r="C6" s="2">
        <v>3</v>
      </c>
      <c r="D6" s="5"/>
    </row>
    <row r="7" spans="1:6" x14ac:dyDescent="0.25">
      <c r="A7" s="4">
        <v>44928</v>
      </c>
      <c r="B7" s="2">
        <v>106</v>
      </c>
      <c r="C7" s="2">
        <v>14</v>
      </c>
      <c r="D7" s="5"/>
    </row>
    <row r="8" spans="1:6" x14ac:dyDescent="0.25">
      <c r="A8" s="4">
        <v>44928</v>
      </c>
      <c r="B8" s="2">
        <v>107</v>
      </c>
      <c r="C8" s="2">
        <v>15</v>
      </c>
      <c r="D8" s="5"/>
    </row>
    <row r="9" spans="1:6" x14ac:dyDescent="0.25">
      <c r="A9" s="4">
        <v>44928</v>
      </c>
      <c r="B9" s="2">
        <v>110</v>
      </c>
      <c r="C9" s="2">
        <v>1</v>
      </c>
      <c r="D9" s="5"/>
    </row>
    <row r="10" spans="1:6" x14ac:dyDescent="0.25">
      <c r="A10" s="4">
        <v>44928</v>
      </c>
      <c r="B10" s="2">
        <v>111</v>
      </c>
      <c r="C10" s="2">
        <v>5</v>
      </c>
      <c r="D10" s="5"/>
    </row>
    <row r="11" spans="1:6" x14ac:dyDescent="0.25">
      <c r="A11" s="4">
        <v>44928</v>
      </c>
      <c r="B11" s="2">
        <v>112</v>
      </c>
      <c r="C11" s="2">
        <v>5</v>
      </c>
      <c r="D11" s="5"/>
    </row>
    <row r="12" spans="1:6" x14ac:dyDescent="0.25">
      <c r="A12" s="4">
        <v>44928</v>
      </c>
      <c r="B12" s="2">
        <v>113</v>
      </c>
      <c r="C12" s="2">
        <v>4</v>
      </c>
      <c r="D12" s="5"/>
    </row>
    <row r="13" spans="1:6" x14ac:dyDescent="0.25">
      <c r="A13" s="4">
        <v>44928</v>
      </c>
      <c r="B13" s="2">
        <v>114</v>
      </c>
      <c r="C13" s="2">
        <v>3</v>
      </c>
      <c r="D13" s="5"/>
    </row>
    <row r="14" spans="1:6" x14ac:dyDescent="0.25">
      <c r="A14" s="4">
        <v>44928</v>
      </c>
      <c r="B14" s="2">
        <v>116</v>
      </c>
      <c r="C14" s="2">
        <v>1</v>
      </c>
      <c r="D14" s="5"/>
    </row>
    <row r="15" spans="1:6" x14ac:dyDescent="0.25">
      <c r="A15" s="4">
        <v>44928</v>
      </c>
      <c r="B15" s="2">
        <v>117</v>
      </c>
      <c r="C15" s="2">
        <v>4</v>
      </c>
      <c r="D15" s="5"/>
    </row>
    <row r="16" spans="1:6" x14ac:dyDescent="0.25">
      <c r="A16" s="4">
        <v>44928</v>
      </c>
      <c r="B16" s="2">
        <v>119</v>
      </c>
      <c r="C16" s="2">
        <v>1</v>
      </c>
      <c r="D16" s="5"/>
    </row>
    <row r="17" spans="1:4" x14ac:dyDescent="0.25">
      <c r="A17" s="4">
        <v>44928</v>
      </c>
      <c r="B17" s="2">
        <v>120</v>
      </c>
      <c r="C17" s="2">
        <v>1</v>
      </c>
      <c r="D17" s="5"/>
    </row>
    <row r="18" spans="1:4" x14ac:dyDescent="0.25">
      <c r="A18" s="4">
        <v>44928</v>
      </c>
      <c r="B18" s="2">
        <v>121</v>
      </c>
      <c r="C18" s="2">
        <v>3</v>
      </c>
      <c r="D18" s="5"/>
    </row>
    <row r="19" spans="1:4" x14ac:dyDescent="0.25">
      <c r="A19" s="4">
        <v>44928</v>
      </c>
      <c r="B19" s="2">
        <v>123</v>
      </c>
      <c r="C19" s="2">
        <v>5</v>
      </c>
      <c r="D19" s="5"/>
    </row>
    <row r="20" spans="1:4" x14ac:dyDescent="0.25">
      <c r="A20" s="4">
        <v>44928</v>
      </c>
      <c r="B20" s="2">
        <v>125</v>
      </c>
      <c r="C20" s="2">
        <v>2</v>
      </c>
      <c r="D20" s="5"/>
    </row>
    <row r="21" spans="1:4" x14ac:dyDescent="0.25">
      <c r="A21" s="4">
        <v>44929</v>
      </c>
      <c r="B21" s="2">
        <v>102</v>
      </c>
      <c r="C21" s="2">
        <v>3</v>
      </c>
      <c r="D21" s="5"/>
    </row>
    <row r="22" spans="1:4" x14ac:dyDescent="0.25">
      <c r="A22" s="4">
        <v>44929</v>
      </c>
      <c r="B22" s="2">
        <v>103</v>
      </c>
      <c r="C22" s="2">
        <v>5</v>
      </c>
      <c r="D22" s="5"/>
    </row>
    <row r="23" spans="1:4" x14ac:dyDescent="0.25">
      <c r="A23" s="4">
        <v>44929</v>
      </c>
      <c r="B23" s="2">
        <v>105</v>
      </c>
      <c r="C23" s="2">
        <v>2</v>
      </c>
      <c r="D23" s="5"/>
    </row>
    <row r="24" spans="1:4" x14ac:dyDescent="0.25">
      <c r="A24" s="4">
        <v>44929</v>
      </c>
      <c r="B24" s="2">
        <v>106</v>
      </c>
      <c r="C24" s="2">
        <v>7</v>
      </c>
      <c r="D24" s="5"/>
    </row>
    <row r="25" spans="1:4" x14ac:dyDescent="0.25">
      <c r="A25" s="4">
        <v>44929</v>
      </c>
      <c r="B25" s="2">
        <v>107</v>
      </c>
      <c r="C25" s="2">
        <v>15</v>
      </c>
      <c r="D25" s="5"/>
    </row>
    <row r="26" spans="1:4" x14ac:dyDescent="0.25">
      <c r="A26" s="4">
        <v>44929</v>
      </c>
      <c r="B26" s="2">
        <v>110</v>
      </c>
      <c r="C26" s="2">
        <v>4</v>
      </c>
      <c r="D26" s="5"/>
    </row>
    <row r="27" spans="1:4" x14ac:dyDescent="0.25">
      <c r="A27" s="4">
        <v>44929</v>
      </c>
      <c r="B27" s="2">
        <v>111</v>
      </c>
      <c r="C27" s="2">
        <v>2</v>
      </c>
      <c r="D27" s="5"/>
    </row>
    <row r="28" spans="1:4" x14ac:dyDescent="0.25">
      <c r="A28" s="4">
        <v>44929</v>
      </c>
      <c r="B28" s="2">
        <v>112</v>
      </c>
      <c r="C28" s="2">
        <v>4</v>
      </c>
      <c r="D28" s="5"/>
    </row>
    <row r="29" spans="1:4" x14ac:dyDescent="0.25">
      <c r="A29" s="4">
        <v>44929</v>
      </c>
      <c r="B29" s="2">
        <v>113</v>
      </c>
      <c r="C29" s="2">
        <v>6</v>
      </c>
      <c r="D29" s="5"/>
    </row>
    <row r="30" spans="1:4" x14ac:dyDescent="0.25">
      <c r="A30" s="4">
        <v>44929</v>
      </c>
      <c r="B30" s="2">
        <v>114</v>
      </c>
      <c r="C30" s="2">
        <v>3</v>
      </c>
      <c r="D30" s="5"/>
    </row>
    <row r="31" spans="1:4" x14ac:dyDescent="0.25">
      <c r="A31" s="4">
        <v>44929</v>
      </c>
      <c r="B31" s="2">
        <v>115</v>
      </c>
      <c r="C31" s="2">
        <v>1</v>
      </c>
      <c r="D31" s="5"/>
    </row>
    <row r="32" spans="1:4" x14ac:dyDescent="0.25">
      <c r="A32" s="4">
        <v>44929</v>
      </c>
      <c r="B32" s="2">
        <v>117</v>
      </c>
      <c r="C32" s="2">
        <v>2</v>
      </c>
      <c r="D32" s="5"/>
    </row>
    <row r="33" spans="1:4" x14ac:dyDescent="0.25">
      <c r="A33" s="4">
        <v>44929</v>
      </c>
      <c r="B33" s="2">
        <v>118</v>
      </c>
      <c r="C33" s="2">
        <v>2</v>
      </c>
      <c r="D33" s="5"/>
    </row>
    <row r="34" spans="1:4" x14ac:dyDescent="0.25">
      <c r="A34" s="4">
        <v>44929</v>
      </c>
      <c r="B34" s="2">
        <v>119</v>
      </c>
      <c r="C34" s="2">
        <v>1</v>
      </c>
      <c r="D34" s="5"/>
    </row>
    <row r="35" spans="1:4" x14ac:dyDescent="0.25">
      <c r="A35" s="4">
        <v>44929</v>
      </c>
      <c r="B35" s="2">
        <v>120</v>
      </c>
      <c r="C35" s="2">
        <v>2</v>
      </c>
      <c r="D35" s="5"/>
    </row>
    <row r="36" spans="1:4" x14ac:dyDescent="0.25">
      <c r="A36" s="4">
        <v>44929</v>
      </c>
      <c r="B36" s="2">
        <v>121</v>
      </c>
      <c r="C36" s="2">
        <v>1</v>
      </c>
      <c r="D36" s="5"/>
    </row>
    <row r="37" spans="1:4" x14ac:dyDescent="0.25">
      <c r="A37" s="4">
        <v>44929</v>
      </c>
      <c r="B37" s="2">
        <v>122</v>
      </c>
      <c r="C37" s="2">
        <v>2</v>
      </c>
      <c r="D37" s="5"/>
    </row>
    <row r="38" spans="1:4" x14ac:dyDescent="0.25">
      <c r="A38" s="4">
        <v>44929</v>
      </c>
      <c r="B38" s="2">
        <v>123</v>
      </c>
      <c r="C38" s="2">
        <v>2</v>
      </c>
      <c r="D38" s="5"/>
    </row>
    <row r="39" spans="1:4" x14ac:dyDescent="0.25">
      <c r="A39" s="4">
        <v>44930</v>
      </c>
      <c r="B39" s="2">
        <v>102</v>
      </c>
      <c r="C39" s="2">
        <v>1</v>
      </c>
      <c r="D39" s="5"/>
    </row>
    <row r="40" spans="1:4" x14ac:dyDescent="0.25">
      <c r="A40" s="4">
        <v>44930</v>
      </c>
      <c r="B40" s="2">
        <v>103</v>
      </c>
      <c r="C40" s="2">
        <v>9</v>
      </c>
      <c r="D40" s="5"/>
    </row>
    <row r="41" spans="1:4" x14ac:dyDescent="0.25">
      <c r="A41" s="4">
        <v>44930</v>
      </c>
      <c r="B41" s="2">
        <v>104</v>
      </c>
      <c r="C41" s="2">
        <v>3</v>
      </c>
      <c r="D41" s="5"/>
    </row>
    <row r="42" spans="1:4" x14ac:dyDescent="0.25">
      <c r="A42" s="4">
        <v>44930</v>
      </c>
      <c r="B42" s="2">
        <v>105</v>
      </c>
      <c r="C42" s="2">
        <v>12</v>
      </c>
      <c r="D42" s="5"/>
    </row>
    <row r="43" spans="1:4" x14ac:dyDescent="0.25">
      <c r="A43" s="4">
        <v>44930</v>
      </c>
      <c r="B43" s="2">
        <v>106</v>
      </c>
      <c r="C43" s="2">
        <v>9</v>
      </c>
      <c r="D43" s="5"/>
    </row>
    <row r="44" spans="1:4" x14ac:dyDescent="0.25">
      <c r="A44" s="4">
        <v>44930</v>
      </c>
      <c r="B44" s="2">
        <v>107</v>
      </c>
      <c r="C44" s="2">
        <v>10</v>
      </c>
      <c r="D44" s="5"/>
    </row>
    <row r="45" spans="1:4" x14ac:dyDescent="0.25">
      <c r="A45" s="4">
        <v>44930</v>
      </c>
      <c r="B45" s="2">
        <v>108</v>
      </c>
      <c r="C45" s="2">
        <v>5</v>
      </c>
      <c r="D45" s="5"/>
    </row>
    <row r="46" spans="1:4" x14ac:dyDescent="0.25">
      <c r="A46" s="4">
        <v>44930</v>
      </c>
      <c r="B46" s="2">
        <v>109</v>
      </c>
      <c r="C46" s="2">
        <v>3</v>
      </c>
      <c r="D46" s="5"/>
    </row>
    <row r="47" spans="1:4" x14ac:dyDescent="0.25">
      <c r="A47" s="4">
        <v>44930</v>
      </c>
      <c r="B47" s="2">
        <v>111</v>
      </c>
      <c r="C47" s="2">
        <v>8</v>
      </c>
      <c r="D47" s="5"/>
    </row>
    <row r="48" spans="1:4" x14ac:dyDescent="0.25">
      <c r="A48" s="4">
        <v>44930</v>
      </c>
      <c r="B48" s="2">
        <v>112</v>
      </c>
      <c r="C48" s="2">
        <v>2</v>
      </c>
      <c r="D48" s="5"/>
    </row>
    <row r="49" spans="1:4" x14ac:dyDescent="0.25">
      <c r="A49" s="4">
        <v>44930</v>
      </c>
      <c r="B49" s="2">
        <v>113</v>
      </c>
      <c r="C49" s="2">
        <v>8</v>
      </c>
      <c r="D49" s="5"/>
    </row>
    <row r="50" spans="1:4" x14ac:dyDescent="0.25">
      <c r="A50" s="4">
        <v>44930</v>
      </c>
      <c r="B50" s="2">
        <v>114</v>
      </c>
      <c r="C50" s="2">
        <v>7</v>
      </c>
      <c r="D50" s="5"/>
    </row>
    <row r="51" spans="1:4" x14ac:dyDescent="0.25">
      <c r="A51" s="4">
        <v>44930</v>
      </c>
      <c r="B51" s="2">
        <v>115</v>
      </c>
      <c r="C51" s="2">
        <v>2</v>
      </c>
      <c r="D51" s="5"/>
    </row>
    <row r="52" spans="1:4" x14ac:dyDescent="0.25">
      <c r="A52" s="4">
        <v>44930</v>
      </c>
      <c r="B52" s="2">
        <v>120</v>
      </c>
      <c r="C52" s="2">
        <v>1</v>
      </c>
      <c r="D52" s="5"/>
    </row>
    <row r="53" spans="1:4" x14ac:dyDescent="0.25">
      <c r="A53" s="4">
        <v>44930</v>
      </c>
      <c r="B53" s="2">
        <v>121</v>
      </c>
      <c r="C53" s="2">
        <v>5</v>
      </c>
      <c r="D53" s="5"/>
    </row>
    <row r="54" spans="1:4" x14ac:dyDescent="0.25">
      <c r="A54" s="4">
        <v>44930</v>
      </c>
      <c r="B54" s="2">
        <v>122</v>
      </c>
      <c r="C54" s="2">
        <v>1</v>
      </c>
      <c r="D54" s="5"/>
    </row>
    <row r="55" spans="1:4" x14ac:dyDescent="0.25">
      <c r="A55" s="4">
        <v>44930</v>
      </c>
      <c r="B55" s="2">
        <v>123</v>
      </c>
      <c r="C55" s="2">
        <v>2</v>
      </c>
      <c r="D55" s="5"/>
    </row>
    <row r="56" spans="1:4" x14ac:dyDescent="0.25">
      <c r="A56" s="4">
        <v>44930</v>
      </c>
      <c r="B56" s="2">
        <v>125</v>
      </c>
      <c r="C56" s="2">
        <v>2</v>
      </c>
      <c r="D56" s="5"/>
    </row>
    <row r="57" spans="1:4" x14ac:dyDescent="0.25">
      <c r="A57" s="4">
        <v>44931</v>
      </c>
      <c r="B57" s="2">
        <v>103</v>
      </c>
      <c r="C57" s="2">
        <v>2</v>
      </c>
      <c r="D57" s="5"/>
    </row>
    <row r="58" spans="1:4" x14ac:dyDescent="0.25">
      <c r="A58" s="4">
        <v>44931</v>
      </c>
      <c r="B58" s="2">
        <v>105</v>
      </c>
      <c r="C58" s="2">
        <v>1</v>
      </c>
      <c r="D58" s="5"/>
    </row>
    <row r="59" spans="1:4" x14ac:dyDescent="0.25">
      <c r="A59" s="4">
        <v>44931</v>
      </c>
      <c r="B59" s="2">
        <v>106</v>
      </c>
      <c r="C59" s="2">
        <v>21</v>
      </c>
      <c r="D59" s="5"/>
    </row>
    <row r="60" spans="1:4" x14ac:dyDescent="0.25">
      <c r="A60" s="4">
        <v>44931</v>
      </c>
      <c r="B60" s="2">
        <v>108</v>
      </c>
      <c r="C60" s="2">
        <v>5</v>
      </c>
      <c r="D60" s="5"/>
    </row>
    <row r="61" spans="1:4" x14ac:dyDescent="0.25">
      <c r="A61" s="4">
        <v>44931</v>
      </c>
      <c r="B61" s="2">
        <v>110</v>
      </c>
      <c r="C61" s="2">
        <v>3</v>
      </c>
      <c r="D61" s="5"/>
    </row>
    <row r="62" spans="1:4" x14ac:dyDescent="0.25">
      <c r="A62" s="4">
        <v>44931</v>
      </c>
      <c r="B62" s="2">
        <v>112</v>
      </c>
      <c r="C62" s="2">
        <v>6</v>
      </c>
      <c r="D62" s="5"/>
    </row>
    <row r="63" spans="1:4" x14ac:dyDescent="0.25">
      <c r="A63" s="4">
        <v>44931</v>
      </c>
      <c r="B63" s="2">
        <v>113</v>
      </c>
      <c r="C63" s="2">
        <v>6</v>
      </c>
      <c r="D63" s="5"/>
    </row>
    <row r="64" spans="1:4" x14ac:dyDescent="0.25">
      <c r="A64" s="4">
        <v>44931</v>
      </c>
      <c r="B64" s="2">
        <v>114</v>
      </c>
      <c r="C64" s="2">
        <v>3</v>
      </c>
      <c r="D64" s="5"/>
    </row>
    <row r="65" spans="1:4" x14ac:dyDescent="0.25">
      <c r="A65" s="4">
        <v>44931</v>
      </c>
      <c r="B65" s="2">
        <v>116</v>
      </c>
      <c r="C65" s="2">
        <v>1</v>
      </c>
      <c r="D65" s="5"/>
    </row>
    <row r="66" spans="1:4" x14ac:dyDescent="0.25">
      <c r="A66" s="4">
        <v>44931</v>
      </c>
      <c r="B66" s="2">
        <v>118</v>
      </c>
      <c r="C66" s="2">
        <v>3</v>
      </c>
      <c r="D66" s="5"/>
    </row>
    <row r="67" spans="1:4" x14ac:dyDescent="0.25">
      <c r="A67" s="4">
        <v>44931</v>
      </c>
      <c r="B67" s="2">
        <v>119</v>
      </c>
      <c r="C67" s="2">
        <v>1</v>
      </c>
      <c r="D67" s="5"/>
    </row>
    <row r="68" spans="1:4" x14ac:dyDescent="0.25">
      <c r="A68" s="4">
        <v>44931</v>
      </c>
      <c r="B68" s="2">
        <v>120</v>
      </c>
      <c r="C68" s="2">
        <v>4</v>
      </c>
      <c r="D68" s="5"/>
    </row>
    <row r="69" spans="1:4" x14ac:dyDescent="0.25">
      <c r="A69" s="4">
        <v>44931</v>
      </c>
      <c r="B69" s="2">
        <v>121</v>
      </c>
      <c r="C69" s="2">
        <v>4</v>
      </c>
      <c r="D69" s="5"/>
    </row>
    <row r="70" spans="1:4" x14ac:dyDescent="0.25">
      <c r="A70" s="4">
        <v>44932</v>
      </c>
      <c r="B70" s="2">
        <v>101</v>
      </c>
      <c r="C70" s="2">
        <v>5</v>
      </c>
      <c r="D70" s="5"/>
    </row>
    <row r="71" spans="1:4" x14ac:dyDescent="0.25">
      <c r="A71" s="4">
        <v>44932</v>
      </c>
      <c r="B71" s="2">
        <v>102</v>
      </c>
      <c r="C71" s="2">
        <v>14</v>
      </c>
      <c r="D71" s="5"/>
    </row>
    <row r="72" spans="1:4" x14ac:dyDescent="0.25">
      <c r="A72" s="4">
        <v>44932</v>
      </c>
      <c r="B72" s="2">
        <v>103</v>
      </c>
      <c r="C72" s="2">
        <v>49</v>
      </c>
      <c r="D72" s="5"/>
    </row>
    <row r="73" spans="1:4" x14ac:dyDescent="0.25">
      <c r="A73" s="4">
        <v>44932</v>
      </c>
      <c r="B73" s="2">
        <v>104</v>
      </c>
      <c r="C73" s="2">
        <v>12</v>
      </c>
      <c r="D73" s="5"/>
    </row>
    <row r="74" spans="1:4" x14ac:dyDescent="0.25">
      <c r="A74" s="4">
        <v>44932</v>
      </c>
      <c r="B74" s="2">
        <v>105</v>
      </c>
      <c r="C74" s="2">
        <v>14</v>
      </c>
      <c r="D74" s="5"/>
    </row>
    <row r="75" spans="1:4" x14ac:dyDescent="0.25">
      <c r="A75" s="4">
        <v>44932</v>
      </c>
      <c r="B75" s="2">
        <v>106</v>
      </c>
      <c r="C75" s="2">
        <v>25</v>
      </c>
      <c r="D75" s="5"/>
    </row>
    <row r="76" spans="1:4" x14ac:dyDescent="0.25">
      <c r="A76" s="4">
        <v>44932</v>
      </c>
      <c r="B76" s="2">
        <v>108</v>
      </c>
      <c r="C76" s="2">
        <v>12</v>
      </c>
      <c r="D76" s="5"/>
    </row>
    <row r="77" spans="1:4" x14ac:dyDescent="0.25">
      <c r="A77" s="4">
        <v>44932</v>
      </c>
      <c r="B77" s="2">
        <v>109</v>
      </c>
      <c r="C77" s="2">
        <v>8</v>
      </c>
      <c r="D77" s="5"/>
    </row>
    <row r="78" spans="1:4" x14ac:dyDescent="0.25">
      <c r="A78" s="4">
        <v>44932</v>
      </c>
      <c r="B78" s="2">
        <v>110</v>
      </c>
      <c r="C78" s="2">
        <v>17</v>
      </c>
      <c r="D78" s="5"/>
    </row>
    <row r="79" spans="1:4" x14ac:dyDescent="0.25">
      <c r="A79" s="4">
        <v>44932</v>
      </c>
      <c r="B79" s="2">
        <v>111</v>
      </c>
      <c r="C79" s="2">
        <v>30</v>
      </c>
      <c r="D79" s="5"/>
    </row>
    <row r="80" spans="1:4" x14ac:dyDescent="0.25">
      <c r="A80" s="4">
        <v>44932</v>
      </c>
      <c r="B80" s="2">
        <v>112</v>
      </c>
      <c r="C80" s="2">
        <v>23</v>
      </c>
      <c r="D80" s="5"/>
    </row>
    <row r="81" spans="1:4" x14ac:dyDescent="0.25">
      <c r="A81" s="4">
        <v>44932</v>
      </c>
      <c r="B81" s="2">
        <v>113</v>
      </c>
      <c r="C81" s="2">
        <v>26</v>
      </c>
      <c r="D81" s="5"/>
    </row>
    <row r="82" spans="1:4" x14ac:dyDescent="0.25">
      <c r="A82" s="4">
        <v>44932</v>
      </c>
      <c r="B82" s="2">
        <v>114</v>
      </c>
      <c r="C82" s="2">
        <v>12</v>
      </c>
      <c r="D82" s="5"/>
    </row>
    <row r="83" spans="1:4" x14ac:dyDescent="0.25">
      <c r="A83" s="4">
        <v>44932</v>
      </c>
      <c r="B83" s="2">
        <v>115</v>
      </c>
      <c r="C83" s="2">
        <v>6</v>
      </c>
      <c r="D83" s="5"/>
    </row>
    <row r="84" spans="1:4" x14ac:dyDescent="0.25">
      <c r="A84" s="4">
        <v>44932</v>
      </c>
      <c r="B84" s="2">
        <v>116</v>
      </c>
      <c r="C84" s="2">
        <v>13</v>
      </c>
      <c r="D84" s="5"/>
    </row>
    <row r="85" spans="1:4" x14ac:dyDescent="0.25">
      <c r="A85" s="4">
        <v>44932</v>
      </c>
      <c r="B85" s="2">
        <v>117</v>
      </c>
      <c r="C85" s="2">
        <v>30</v>
      </c>
      <c r="D85" s="5"/>
    </row>
    <row r="86" spans="1:4" x14ac:dyDescent="0.25">
      <c r="A86" s="4">
        <v>44932</v>
      </c>
      <c r="B86" s="2">
        <v>118</v>
      </c>
      <c r="C86" s="2">
        <v>4</v>
      </c>
      <c r="D86" s="5"/>
    </row>
    <row r="87" spans="1:4" x14ac:dyDescent="0.25">
      <c r="A87" s="4">
        <v>44932</v>
      </c>
      <c r="B87" s="2">
        <v>119</v>
      </c>
      <c r="C87" s="2">
        <v>23</v>
      </c>
      <c r="D87" s="5"/>
    </row>
    <row r="88" spans="1:4" x14ac:dyDescent="0.25">
      <c r="A88" s="4">
        <v>44932</v>
      </c>
      <c r="B88" s="2">
        <v>120</v>
      </c>
      <c r="C88" s="2">
        <v>12</v>
      </c>
      <c r="D88" s="5"/>
    </row>
    <row r="89" spans="1:4" x14ac:dyDescent="0.25">
      <c r="A89" s="4">
        <v>44932</v>
      </c>
      <c r="B89" s="2">
        <v>121</v>
      </c>
      <c r="C89" s="2">
        <v>27</v>
      </c>
      <c r="D89" s="5"/>
    </row>
    <row r="90" spans="1:4" x14ac:dyDescent="0.25">
      <c r="A90" s="4">
        <v>44932</v>
      </c>
      <c r="B90" s="2">
        <v>122</v>
      </c>
      <c r="C90" s="2">
        <v>7</v>
      </c>
      <c r="D90" s="5"/>
    </row>
    <row r="91" spans="1:4" x14ac:dyDescent="0.25">
      <c r="A91" s="4">
        <v>44932</v>
      </c>
      <c r="B91" s="2">
        <v>123</v>
      </c>
      <c r="C91" s="2">
        <v>8</v>
      </c>
      <c r="D91" s="5"/>
    </row>
    <row r="92" spans="1:4" x14ac:dyDescent="0.25">
      <c r="A92" s="4">
        <v>44932</v>
      </c>
      <c r="B92" s="2">
        <v>125</v>
      </c>
      <c r="C92" s="2">
        <v>11</v>
      </c>
      <c r="D92" s="5"/>
    </row>
    <row r="93" spans="1:4" x14ac:dyDescent="0.25">
      <c r="A93" s="4">
        <v>44933</v>
      </c>
      <c r="B93" s="2">
        <v>101</v>
      </c>
      <c r="C93" s="2">
        <v>3</v>
      </c>
      <c r="D93" s="5"/>
    </row>
    <row r="94" spans="1:4" x14ac:dyDescent="0.25">
      <c r="A94" s="4">
        <v>44933</v>
      </c>
      <c r="B94" s="2">
        <v>104</v>
      </c>
      <c r="C94" s="2">
        <v>4</v>
      </c>
      <c r="D94" s="5"/>
    </row>
    <row r="95" spans="1:4" x14ac:dyDescent="0.25">
      <c r="A95" s="4">
        <v>44933</v>
      </c>
      <c r="B95" s="2">
        <v>105</v>
      </c>
      <c r="C95" s="2">
        <v>5</v>
      </c>
      <c r="D95" s="5"/>
    </row>
    <row r="96" spans="1:4" x14ac:dyDescent="0.25">
      <c r="A96" s="4">
        <v>44933</v>
      </c>
      <c r="B96" s="2">
        <v>108</v>
      </c>
      <c r="C96" s="2">
        <v>5</v>
      </c>
      <c r="D96" s="5"/>
    </row>
    <row r="97" spans="1:4" x14ac:dyDescent="0.25">
      <c r="A97" s="4">
        <v>44933</v>
      </c>
      <c r="B97" s="2">
        <v>109</v>
      </c>
      <c r="C97" s="2">
        <v>2</v>
      </c>
      <c r="D97" s="5"/>
    </row>
    <row r="98" spans="1:4" x14ac:dyDescent="0.25">
      <c r="A98" s="4">
        <v>44933</v>
      </c>
      <c r="B98" s="2">
        <v>114</v>
      </c>
      <c r="C98" s="2">
        <v>3</v>
      </c>
      <c r="D98" s="5"/>
    </row>
    <row r="99" spans="1:4" x14ac:dyDescent="0.25">
      <c r="A99" s="4">
        <v>44933</v>
      </c>
      <c r="B99" s="2">
        <v>118</v>
      </c>
      <c r="C99" s="2">
        <v>8</v>
      </c>
      <c r="D99" s="5"/>
    </row>
    <row r="100" spans="1:4" x14ac:dyDescent="0.25">
      <c r="A100" s="4">
        <v>44933</v>
      </c>
      <c r="B100" s="2">
        <v>119</v>
      </c>
      <c r="C100" s="2">
        <v>4</v>
      </c>
      <c r="D100" s="5"/>
    </row>
    <row r="101" spans="1:4" x14ac:dyDescent="0.25">
      <c r="A101" s="4">
        <v>44933</v>
      </c>
      <c r="B101" s="2">
        <v>123</v>
      </c>
      <c r="C101" s="2">
        <v>1</v>
      </c>
      <c r="D101" s="5"/>
    </row>
    <row r="102" spans="1:4" x14ac:dyDescent="0.25">
      <c r="A102" s="4">
        <v>44933</v>
      </c>
      <c r="B102" s="2">
        <v>124</v>
      </c>
      <c r="C102" s="2">
        <v>10</v>
      </c>
      <c r="D102" s="5"/>
    </row>
    <row r="103" spans="1:4" x14ac:dyDescent="0.25">
      <c r="A103" s="4">
        <v>44934</v>
      </c>
      <c r="B103" s="2">
        <v>104</v>
      </c>
      <c r="C103" s="2">
        <v>4</v>
      </c>
      <c r="D103" s="5"/>
    </row>
    <row r="104" spans="1:4" x14ac:dyDescent="0.25">
      <c r="A104" s="4">
        <v>44934</v>
      </c>
      <c r="B104" s="2">
        <v>105</v>
      </c>
      <c r="C104" s="2">
        <v>6</v>
      </c>
      <c r="D104" s="5"/>
    </row>
    <row r="105" spans="1:4" x14ac:dyDescent="0.25">
      <c r="A105" s="4">
        <v>44934</v>
      </c>
      <c r="B105" s="2">
        <v>114</v>
      </c>
      <c r="C105" s="2">
        <v>4</v>
      </c>
      <c r="D105" s="5"/>
    </row>
    <row r="106" spans="1:4" x14ac:dyDescent="0.25">
      <c r="A106" s="4">
        <v>44934</v>
      </c>
      <c r="B106" s="2">
        <v>118</v>
      </c>
      <c r="C106" s="2">
        <v>10</v>
      </c>
      <c r="D106" s="5"/>
    </row>
    <row r="107" spans="1:4" x14ac:dyDescent="0.25">
      <c r="A107" s="4">
        <v>44934</v>
      </c>
      <c r="B107" s="2">
        <v>119</v>
      </c>
      <c r="C107" s="2">
        <v>8</v>
      </c>
      <c r="D107" s="5"/>
    </row>
    <row r="108" spans="1:4" x14ac:dyDescent="0.25">
      <c r="A108" s="4">
        <v>44934</v>
      </c>
      <c r="B108" s="2">
        <v>120</v>
      </c>
      <c r="C108" s="2">
        <v>10</v>
      </c>
      <c r="D108" s="5"/>
    </row>
    <row r="109" spans="1:4" x14ac:dyDescent="0.25">
      <c r="A109" s="4">
        <v>44934</v>
      </c>
      <c r="B109" s="2">
        <v>123</v>
      </c>
      <c r="C109" s="2">
        <v>2</v>
      </c>
      <c r="D109" s="5"/>
    </row>
    <row r="110" spans="1:4" x14ac:dyDescent="0.25">
      <c r="A110" s="4">
        <v>44934</v>
      </c>
      <c r="B110" s="2">
        <v>124</v>
      </c>
      <c r="C110" s="2">
        <v>5</v>
      </c>
      <c r="D110" s="5"/>
    </row>
    <row r="111" spans="1:4" x14ac:dyDescent="0.25">
      <c r="A111" s="4">
        <v>44935</v>
      </c>
      <c r="B111" s="2">
        <v>201</v>
      </c>
      <c r="C111" s="2">
        <v>1</v>
      </c>
    </row>
    <row r="112" spans="1:4" x14ac:dyDescent="0.25">
      <c r="A112" s="4">
        <v>44935</v>
      </c>
      <c r="B112" s="2">
        <v>203</v>
      </c>
      <c r="C112" s="2">
        <v>6</v>
      </c>
    </row>
    <row r="113" spans="1:3" x14ac:dyDescent="0.25">
      <c r="A113" s="4">
        <v>44935</v>
      </c>
      <c r="B113" s="2">
        <v>204</v>
      </c>
      <c r="C113" s="2">
        <v>2</v>
      </c>
    </row>
    <row r="114" spans="1:3" x14ac:dyDescent="0.25">
      <c r="A114" s="4">
        <v>44935</v>
      </c>
      <c r="B114" s="2">
        <v>205</v>
      </c>
      <c r="C114" s="2">
        <v>3</v>
      </c>
    </row>
    <row r="115" spans="1:3" x14ac:dyDescent="0.25">
      <c r="A115" s="4">
        <v>44935</v>
      </c>
      <c r="B115" s="2">
        <v>206</v>
      </c>
      <c r="C115" s="2">
        <v>13</v>
      </c>
    </row>
    <row r="116" spans="1:3" x14ac:dyDescent="0.25">
      <c r="A116" s="4">
        <v>44935</v>
      </c>
      <c r="B116" s="2">
        <v>207</v>
      </c>
      <c r="C116" s="2">
        <v>12</v>
      </c>
    </row>
    <row r="117" spans="1:3" x14ac:dyDescent="0.25">
      <c r="A117" s="4">
        <v>44935</v>
      </c>
      <c r="B117" s="2">
        <v>210</v>
      </c>
      <c r="C117" s="2">
        <v>1</v>
      </c>
    </row>
    <row r="118" spans="1:3" x14ac:dyDescent="0.25">
      <c r="A118" s="4">
        <v>44935</v>
      </c>
      <c r="B118" s="2">
        <v>211</v>
      </c>
      <c r="C118" s="2">
        <v>5</v>
      </c>
    </row>
    <row r="119" spans="1:3" x14ac:dyDescent="0.25">
      <c r="A119" s="4">
        <v>44935</v>
      </c>
      <c r="B119" s="2">
        <v>212</v>
      </c>
      <c r="C119" s="2">
        <v>4</v>
      </c>
    </row>
    <row r="120" spans="1:3" x14ac:dyDescent="0.25">
      <c r="A120" s="4">
        <v>44935</v>
      </c>
      <c r="B120" s="2">
        <v>213</v>
      </c>
      <c r="C120" s="2">
        <v>4</v>
      </c>
    </row>
    <row r="121" spans="1:3" x14ac:dyDescent="0.25">
      <c r="A121" s="4">
        <v>44935</v>
      </c>
      <c r="B121" s="2">
        <v>214</v>
      </c>
      <c r="C121" s="2">
        <v>3</v>
      </c>
    </row>
    <row r="122" spans="1:3" x14ac:dyDescent="0.25">
      <c r="A122" s="4">
        <v>44935</v>
      </c>
      <c r="B122" s="2">
        <v>216</v>
      </c>
      <c r="C122" s="2">
        <v>1</v>
      </c>
    </row>
    <row r="123" spans="1:3" x14ac:dyDescent="0.25">
      <c r="A123" s="4">
        <v>44935</v>
      </c>
      <c r="B123" s="2">
        <v>217</v>
      </c>
      <c r="C123" s="2">
        <v>4</v>
      </c>
    </row>
    <row r="124" spans="1:3" x14ac:dyDescent="0.25">
      <c r="A124" s="4">
        <v>44935</v>
      </c>
      <c r="B124" s="2">
        <v>219</v>
      </c>
      <c r="C124" s="2">
        <v>1</v>
      </c>
    </row>
    <row r="125" spans="1:3" x14ac:dyDescent="0.25">
      <c r="A125" s="4">
        <v>44935</v>
      </c>
      <c r="B125" s="2">
        <v>220</v>
      </c>
      <c r="C125" s="2">
        <v>1</v>
      </c>
    </row>
    <row r="126" spans="1:3" x14ac:dyDescent="0.25">
      <c r="A126" s="4">
        <v>44935</v>
      </c>
      <c r="B126" s="2">
        <v>221</v>
      </c>
      <c r="C126" s="2">
        <v>3</v>
      </c>
    </row>
    <row r="127" spans="1:3" x14ac:dyDescent="0.25">
      <c r="A127" s="4">
        <v>44935</v>
      </c>
      <c r="B127" s="2">
        <v>223</v>
      </c>
      <c r="C127" s="2">
        <v>4</v>
      </c>
    </row>
    <row r="128" spans="1:3" x14ac:dyDescent="0.25">
      <c r="A128" s="4">
        <v>44935</v>
      </c>
      <c r="B128" s="2">
        <v>225</v>
      </c>
      <c r="C128" s="2">
        <v>2</v>
      </c>
    </row>
    <row r="129" spans="1:3" x14ac:dyDescent="0.25">
      <c r="A129" s="4">
        <v>44936</v>
      </c>
      <c r="B129" s="2">
        <v>202</v>
      </c>
      <c r="C129" s="2">
        <v>3</v>
      </c>
    </row>
    <row r="130" spans="1:3" x14ac:dyDescent="0.25">
      <c r="A130" s="4">
        <v>44936</v>
      </c>
      <c r="B130" s="2">
        <v>203</v>
      </c>
      <c r="C130" s="2">
        <v>5</v>
      </c>
    </row>
    <row r="131" spans="1:3" x14ac:dyDescent="0.25">
      <c r="A131" s="4">
        <v>44936</v>
      </c>
      <c r="B131" s="2">
        <v>205</v>
      </c>
      <c r="C131" s="2">
        <v>3</v>
      </c>
    </row>
    <row r="132" spans="1:3" x14ac:dyDescent="0.25">
      <c r="A132" s="4">
        <v>44936</v>
      </c>
      <c r="B132" s="2">
        <v>206</v>
      </c>
      <c r="C132" s="2">
        <v>7</v>
      </c>
    </row>
    <row r="133" spans="1:3" x14ac:dyDescent="0.25">
      <c r="A133" s="4">
        <v>44936</v>
      </c>
      <c r="B133" s="2">
        <v>207</v>
      </c>
      <c r="C133" s="2">
        <v>15</v>
      </c>
    </row>
    <row r="134" spans="1:3" x14ac:dyDescent="0.25">
      <c r="A134" s="4">
        <v>44936</v>
      </c>
      <c r="B134" s="2">
        <v>210</v>
      </c>
      <c r="C134" s="2">
        <v>4</v>
      </c>
    </row>
    <row r="135" spans="1:3" x14ac:dyDescent="0.25">
      <c r="A135" s="4">
        <v>44936</v>
      </c>
      <c r="B135" s="2">
        <v>211</v>
      </c>
      <c r="C135" s="2">
        <v>2</v>
      </c>
    </row>
    <row r="136" spans="1:3" x14ac:dyDescent="0.25">
      <c r="A136" s="4">
        <v>44936</v>
      </c>
      <c r="B136" s="2">
        <v>212</v>
      </c>
      <c r="C136" s="2">
        <v>4</v>
      </c>
    </row>
    <row r="137" spans="1:3" x14ac:dyDescent="0.25">
      <c r="A137" s="4">
        <v>44936</v>
      </c>
      <c r="B137" s="2">
        <v>213</v>
      </c>
      <c r="C137" s="2">
        <v>5</v>
      </c>
    </row>
    <row r="138" spans="1:3" x14ac:dyDescent="0.25">
      <c r="A138" s="4">
        <v>44936</v>
      </c>
      <c r="B138" s="2">
        <v>214</v>
      </c>
      <c r="C138" s="2">
        <v>3</v>
      </c>
    </row>
    <row r="139" spans="1:3" x14ac:dyDescent="0.25">
      <c r="A139" s="4">
        <v>44936</v>
      </c>
      <c r="B139" s="2">
        <v>215</v>
      </c>
      <c r="C139" s="2">
        <v>1</v>
      </c>
    </row>
    <row r="140" spans="1:3" x14ac:dyDescent="0.25">
      <c r="A140" s="4">
        <v>44936</v>
      </c>
      <c r="B140" s="2">
        <v>217</v>
      </c>
      <c r="C140" s="2">
        <v>2</v>
      </c>
    </row>
    <row r="141" spans="1:3" x14ac:dyDescent="0.25">
      <c r="A141" s="4">
        <v>44936</v>
      </c>
      <c r="B141" s="2">
        <v>218</v>
      </c>
      <c r="C141" s="2">
        <v>2</v>
      </c>
    </row>
    <row r="142" spans="1:3" x14ac:dyDescent="0.25">
      <c r="A142" s="4">
        <v>44936</v>
      </c>
      <c r="B142" s="2">
        <v>219</v>
      </c>
      <c r="C142" s="2">
        <v>1</v>
      </c>
    </row>
    <row r="143" spans="1:3" x14ac:dyDescent="0.25">
      <c r="A143" s="4">
        <v>44936</v>
      </c>
      <c r="B143" s="2">
        <v>220</v>
      </c>
      <c r="C143" s="2">
        <v>2</v>
      </c>
    </row>
    <row r="144" spans="1:3" x14ac:dyDescent="0.25">
      <c r="A144" s="4">
        <v>44936</v>
      </c>
      <c r="B144" s="2">
        <v>221</v>
      </c>
      <c r="C144" s="2">
        <v>1</v>
      </c>
    </row>
    <row r="145" spans="1:3" x14ac:dyDescent="0.25">
      <c r="A145" s="4">
        <v>44936</v>
      </c>
      <c r="B145" s="2">
        <v>222</v>
      </c>
      <c r="C145" s="2">
        <v>2</v>
      </c>
    </row>
    <row r="146" spans="1:3" x14ac:dyDescent="0.25">
      <c r="A146" s="4">
        <v>44936</v>
      </c>
      <c r="B146" s="2">
        <v>223</v>
      </c>
      <c r="C146" s="2">
        <v>2</v>
      </c>
    </row>
    <row r="147" spans="1:3" x14ac:dyDescent="0.25">
      <c r="A147" s="4">
        <v>44937</v>
      </c>
      <c r="B147" s="2">
        <v>202</v>
      </c>
      <c r="C147" s="2">
        <v>1</v>
      </c>
    </row>
    <row r="148" spans="1:3" x14ac:dyDescent="0.25">
      <c r="A148" s="4">
        <v>44937</v>
      </c>
      <c r="B148" s="2">
        <v>203</v>
      </c>
      <c r="C148" s="2">
        <v>7</v>
      </c>
    </row>
    <row r="149" spans="1:3" x14ac:dyDescent="0.25">
      <c r="A149" s="4">
        <v>44937</v>
      </c>
      <c r="B149" s="2">
        <v>204</v>
      </c>
      <c r="C149" s="2">
        <v>3</v>
      </c>
    </row>
    <row r="150" spans="1:3" x14ac:dyDescent="0.25">
      <c r="A150" s="4">
        <v>44937</v>
      </c>
      <c r="B150" s="2">
        <v>205</v>
      </c>
      <c r="C150" s="2">
        <v>11</v>
      </c>
    </row>
    <row r="151" spans="1:3" x14ac:dyDescent="0.25">
      <c r="A151" s="4">
        <v>44937</v>
      </c>
      <c r="B151" s="2">
        <v>206</v>
      </c>
      <c r="C151" s="2">
        <v>9</v>
      </c>
    </row>
    <row r="152" spans="1:3" x14ac:dyDescent="0.25">
      <c r="A152" s="4">
        <v>44937</v>
      </c>
      <c r="B152" s="2">
        <v>207</v>
      </c>
      <c r="C152" s="2">
        <v>10</v>
      </c>
    </row>
    <row r="153" spans="1:3" x14ac:dyDescent="0.25">
      <c r="A153" s="4">
        <v>44937</v>
      </c>
      <c r="B153" s="2">
        <v>208</v>
      </c>
      <c r="C153" s="2">
        <v>5</v>
      </c>
    </row>
    <row r="154" spans="1:3" x14ac:dyDescent="0.25">
      <c r="A154" s="4">
        <v>44937</v>
      </c>
      <c r="B154" s="2">
        <v>209</v>
      </c>
      <c r="C154" s="2">
        <v>3</v>
      </c>
    </row>
    <row r="155" spans="1:3" x14ac:dyDescent="0.25">
      <c r="A155" s="4">
        <v>44937</v>
      </c>
      <c r="B155" s="2">
        <v>211</v>
      </c>
      <c r="C155" s="2">
        <v>8</v>
      </c>
    </row>
    <row r="156" spans="1:3" x14ac:dyDescent="0.25">
      <c r="A156" s="4">
        <v>44937</v>
      </c>
      <c r="B156" s="2">
        <v>212</v>
      </c>
      <c r="C156" s="2">
        <v>2</v>
      </c>
    </row>
    <row r="157" spans="1:3" x14ac:dyDescent="0.25">
      <c r="A157" s="4">
        <v>44937</v>
      </c>
      <c r="B157" s="2">
        <v>213</v>
      </c>
      <c r="C157" s="2">
        <v>8</v>
      </c>
    </row>
    <row r="158" spans="1:3" x14ac:dyDescent="0.25">
      <c r="A158" s="4">
        <v>44937</v>
      </c>
      <c r="B158" s="2">
        <v>214</v>
      </c>
      <c r="C158" s="2">
        <v>7</v>
      </c>
    </row>
    <row r="159" spans="1:3" x14ac:dyDescent="0.25">
      <c r="A159" s="4">
        <v>44937</v>
      </c>
      <c r="B159" s="2">
        <v>215</v>
      </c>
      <c r="C159" s="2">
        <v>2</v>
      </c>
    </row>
    <row r="160" spans="1:3" x14ac:dyDescent="0.25">
      <c r="A160" s="4">
        <v>44937</v>
      </c>
      <c r="B160" s="2">
        <v>220</v>
      </c>
      <c r="C160" s="2">
        <v>1</v>
      </c>
    </row>
    <row r="161" spans="1:3" x14ac:dyDescent="0.25">
      <c r="A161" s="4">
        <v>44937</v>
      </c>
      <c r="B161" s="2">
        <v>221</v>
      </c>
      <c r="C161" s="2">
        <v>4</v>
      </c>
    </row>
    <row r="162" spans="1:3" x14ac:dyDescent="0.25">
      <c r="A162" s="4">
        <v>44937</v>
      </c>
      <c r="B162" s="2">
        <v>222</v>
      </c>
      <c r="C162" s="2">
        <v>1</v>
      </c>
    </row>
    <row r="163" spans="1:3" x14ac:dyDescent="0.25">
      <c r="A163" s="4">
        <v>44937</v>
      </c>
      <c r="B163" s="2">
        <v>223</v>
      </c>
      <c r="C163" s="2">
        <v>2</v>
      </c>
    </row>
    <row r="164" spans="1:3" x14ac:dyDescent="0.25">
      <c r="A164" s="4">
        <v>44937</v>
      </c>
      <c r="B164" s="2">
        <v>225</v>
      </c>
      <c r="C164" s="2">
        <v>2</v>
      </c>
    </row>
    <row r="165" spans="1:3" x14ac:dyDescent="0.25">
      <c r="A165" s="4">
        <v>44938</v>
      </c>
      <c r="B165" s="2">
        <v>203</v>
      </c>
      <c r="C165" s="2">
        <v>2</v>
      </c>
    </row>
    <row r="166" spans="1:3" x14ac:dyDescent="0.25">
      <c r="A166" s="4">
        <v>44938</v>
      </c>
      <c r="B166" s="2">
        <v>205</v>
      </c>
      <c r="C166" s="2">
        <v>1</v>
      </c>
    </row>
    <row r="167" spans="1:3" x14ac:dyDescent="0.25">
      <c r="A167" s="4">
        <v>44938</v>
      </c>
      <c r="B167" s="2">
        <v>206</v>
      </c>
      <c r="C167" s="2">
        <v>20</v>
      </c>
    </row>
    <row r="168" spans="1:3" x14ac:dyDescent="0.25">
      <c r="A168" s="4">
        <v>44938</v>
      </c>
      <c r="B168" s="2">
        <v>208</v>
      </c>
      <c r="C168" s="2">
        <v>5</v>
      </c>
    </row>
    <row r="169" spans="1:3" x14ac:dyDescent="0.25">
      <c r="A169" s="4">
        <v>44938</v>
      </c>
      <c r="B169" s="2">
        <v>210</v>
      </c>
      <c r="C169" s="2">
        <v>3</v>
      </c>
    </row>
    <row r="170" spans="1:3" x14ac:dyDescent="0.25">
      <c r="A170" s="4">
        <v>44938</v>
      </c>
      <c r="B170" s="2">
        <v>212</v>
      </c>
      <c r="C170" s="2">
        <v>6</v>
      </c>
    </row>
    <row r="171" spans="1:3" x14ac:dyDescent="0.25">
      <c r="A171" s="4">
        <v>44938</v>
      </c>
      <c r="B171" s="2">
        <v>213</v>
      </c>
      <c r="C171" s="2">
        <v>6</v>
      </c>
    </row>
    <row r="172" spans="1:3" x14ac:dyDescent="0.25">
      <c r="A172" s="4">
        <v>44938</v>
      </c>
      <c r="B172" s="2">
        <v>214</v>
      </c>
      <c r="C172" s="2">
        <v>3</v>
      </c>
    </row>
    <row r="173" spans="1:3" x14ac:dyDescent="0.25">
      <c r="A173" s="4">
        <v>44938</v>
      </c>
      <c r="B173" s="2">
        <v>216</v>
      </c>
      <c r="C173" s="2">
        <v>1</v>
      </c>
    </row>
    <row r="174" spans="1:3" x14ac:dyDescent="0.25">
      <c r="A174" s="4">
        <v>44938</v>
      </c>
      <c r="B174" s="2">
        <v>218</v>
      </c>
      <c r="C174" s="2">
        <v>3</v>
      </c>
    </row>
    <row r="175" spans="1:3" x14ac:dyDescent="0.25">
      <c r="A175" s="4">
        <v>44938</v>
      </c>
      <c r="B175" s="2">
        <v>219</v>
      </c>
      <c r="C175" s="2">
        <v>1</v>
      </c>
    </row>
    <row r="176" spans="1:3" x14ac:dyDescent="0.25">
      <c r="A176" s="4">
        <v>44938</v>
      </c>
      <c r="B176" s="2">
        <v>220</v>
      </c>
      <c r="C176" s="2">
        <v>4</v>
      </c>
    </row>
    <row r="177" spans="1:3" x14ac:dyDescent="0.25">
      <c r="A177" s="4">
        <v>44938</v>
      </c>
      <c r="B177" s="2">
        <v>221</v>
      </c>
      <c r="C177" s="2">
        <v>4</v>
      </c>
    </row>
    <row r="178" spans="1:3" x14ac:dyDescent="0.25">
      <c r="A178" s="4">
        <v>44939</v>
      </c>
      <c r="B178" s="2">
        <v>201</v>
      </c>
      <c r="C178" s="2">
        <v>5</v>
      </c>
    </row>
    <row r="179" spans="1:3" x14ac:dyDescent="0.25">
      <c r="A179" s="4">
        <v>44939</v>
      </c>
      <c r="B179" s="2">
        <v>202</v>
      </c>
      <c r="C179" s="2">
        <v>14</v>
      </c>
    </row>
    <row r="180" spans="1:3" x14ac:dyDescent="0.25">
      <c r="A180" s="4">
        <v>44939</v>
      </c>
      <c r="B180" s="2">
        <v>203</v>
      </c>
      <c r="C180" s="2">
        <v>38</v>
      </c>
    </row>
    <row r="181" spans="1:3" x14ac:dyDescent="0.25">
      <c r="A181" s="4">
        <v>44939</v>
      </c>
      <c r="B181" s="2">
        <v>204</v>
      </c>
      <c r="C181" s="2">
        <v>12</v>
      </c>
    </row>
    <row r="182" spans="1:3" x14ac:dyDescent="0.25">
      <c r="A182" s="4">
        <v>44939</v>
      </c>
      <c r="B182" s="2">
        <v>205</v>
      </c>
      <c r="C182" s="2">
        <v>14</v>
      </c>
    </row>
    <row r="183" spans="1:3" x14ac:dyDescent="0.25">
      <c r="A183" s="4">
        <v>44939</v>
      </c>
      <c r="B183" s="2">
        <v>206</v>
      </c>
      <c r="C183" s="2">
        <v>21</v>
      </c>
    </row>
    <row r="184" spans="1:3" x14ac:dyDescent="0.25">
      <c r="A184" s="4">
        <v>44939</v>
      </c>
      <c r="B184" s="2">
        <v>208</v>
      </c>
      <c r="C184" s="2">
        <v>12</v>
      </c>
    </row>
    <row r="185" spans="1:3" x14ac:dyDescent="0.25">
      <c r="A185" s="4">
        <v>44939</v>
      </c>
      <c r="B185" s="2">
        <v>209</v>
      </c>
      <c r="C185" s="2">
        <v>8</v>
      </c>
    </row>
    <row r="186" spans="1:3" x14ac:dyDescent="0.25">
      <c r="A186" s="4">
        <v>44939</v>
      </c>
      <c r="B186" s="2">
        <v>210</v>
      </c>
      <c r="C186" s="2">
        <v>17</v>
      </c>
    </row>
    <row r="187" spans="1:3" x14ac:dyDescent="0.25">
      <c r="A187" s="4">
        <v>44939</v>
      </c>
      <c r="B187" s="2">
        <v>211</v>
      </c>
      <c r="C187" s="2">
        <v>30</v>
      </c>
    </row>
    <row r="188" spans="1:3" x14ac:dyDescent="0.25">
      <c r="A188" s="4">
        <v>44939</v>
      </c>
      <c r="B188" s="2">
        <v>212</v>
      </c>
      <c r="C188" s="2">
        <v>23</v>
      </c>
    </row>
    <row r="189" spans="1:3" x14ac:dyDescent="0.25">
      <c r="A189" s="4">
        <v>44939</v>
      </c>
      <c r="B189" s="2">
        <v>213</v>
      </c>
      <c r="C189" s="2">
        <v>25</v>
      </c>
    </row>
    <row r="190" spans="1:3" x14ac:dyDescent="0.25">
      <c r="A190" s="4">
        <v>44939</v>
      </c>
      <c r="B190" s="2">
        <v>214</v>
      </c>
      <c r="C190" s="2">
        <v>12</v>
      </c>
    </row>
    <row r="191" spans="1:3" x14ac:dyDescent="0.25">
      <c r="A191" s="4">
        <v>44939</v>
      </c>
      <c r="B191" s="2">
        <v>215</v>
      </c>
      <c r="C191" s="2">
        <v>6</v>
      </c>
    </row>
    <row r="192" spans="1:3" x14ac:dyDescent="0.25">
      <c r="A192" s="4">
        <v>44939</v>
      </c>
      <c r="B192" s="2">
        <v>216</v>
      </c>
      <c r="C192" s="2">
        <v>13</v>
      </c>
    </row>
    <row r="193" spans="1:3" x14ac:dyDescent="0.25">
      <c r="A193" s="4">
        <v>44939</v>
      </c>
      <c r="B193" s="2">
        <v>217</v>
      </c>
      <c r="C193" s="2">
        <v>30</v>
      </c>
    </row>
    <row r="194" spans="1:3" x14ac:dyDescent="0.25">
      <c r="A194" s="4">
        <v>44939</v>
      </c>
      <c r="B194" s="2">
        <v>218</v>
      </c>
      <c r="C194" s="2">
        <v>4</v>
      </c>
    </row>
    <row r="195" spans="1:3" x14ac:dyDescent="0.25">
      <c r="A195" s="4">
        <v>44939</v>
      </c>
      <c r="B195" s="2">
        <v>219</v>
      </c>
      <c r="C195" s="2">
        <v>23</v>
      </c>
    </row>
    <row r="196" spans="1:3" x14ac:dyDescent="0.25">
      <c r="A196" s="4">
        <v>44939</v>
      </c>
      <c r="B196" s="2">
        <v>220</v>
      </c>
      <c r="C196" s="2">
        <v>12</v>
      </c>
    </row>
    <row r="197" spans="1:3" x14ac:dyDescent="0.25">
      <c r="A197" s="4">
        <v>44939</v>
      </c>
      <c r="B197" s="2">
        <v>221</v>
      </c>
      <c r="C197" s="2">
        <v>27</v>
      </c>
    </row>
    <row r="198" spans="1:3" x14ac:dyDescent="0.25">
      <c r="A198" s="4">
        <v>44939</v>
      </c>
      <c r="B198" s="2">
        <v>222</v>
      </c>
      <c r="C198" s="2">
        <v>7</v>
      </c>
    </row>
    <row r="199" spans="1:3" x14ac:dyDescent="0.25">
      <c r="A199" s="4">
        <v>44939</v>
      </c>
      <c r="B199" s="2">
        <v>223</v>
      </c>
      <c r="C199" s="2">
        <v>8</v>
      </c>
    </row>
    <row r="200" spans="1:3" x14ac:dyDescent="0.25">
      <c r="A200" s="4">
        <v>44939</v>
      </c>
      <c r="B200" s="2">
        <v>225</v>
      </c>
      <c r="C200" s="2">
        <v>11</v>
      </c>
    </row>
    <row r="201" spans="1:3" x14ac:dyDescent="0.25">
      <c r="A201" s="4">
        <v>44940</v>
      </c>
      <c r="B201" s="2">
        <v>201</v>
      </c>
      <c r="C201" s="2">
        <v>3</v>
      </c>
    </row>
    <row r="202" spans="1:3" x14ac:dyDescent="0.25">
      <c r="A202" s="4">
        <v>44940</v>
      </c>
      <c r="B202" s="2">
        <v>204</v>
      </c>
      <c r="C202" s="2">
        <v>4</v>
      </c>
    </row>
    <row r="203" spans="1:3" x14ac:dyDescent="0.25">
      <c r="A203" s="4">
        <v>44940</v>
      </c>
      <c r="B203" s="2">
        <v>205</v>
      </c>
      <c r="C203" s="2">
        <v>5</v>
      </c>
    </row>
    <row r="204" spans="1:3" x14ac:dyDescent="0.25">
      <c r="A204" s="4">
        <v>44940</v>
      </c>
      <c r="B204" s="2">
        <v>208</v>
      </c>
      <c r="C204" s="2">
        <v>5</v>
      </c>
    </row>
    <row r="205" spans="1:3" x14ac:dyDescent="0.25">
      <c r="A205" s="4">
        <v>44940</v>
      </c>
      <c r="B205" s="2">
        <v>209</v>
      </c>
      <c r="C205" s="2">
        <v>2</v>
      </c>
    </row>
    <row r="206" spans="1:3" x14ac:dyDescent="0.25">
      <c r="A206" s="4">
        <v>44940</v>
      </c>
      <c r="B206" s="2">
        <v>214</v>
      </c>
      <c r="C206" s="2">
        <v>3</v>
      </c>
    </row>
    <row r="207" spans="1:3" x14ac:dyDescent="0.25">
      <c r="A207" s="4">
        <v>44940</v>
      </c>
      <c r="B207" s="2">
        <v>218</v>
      </c>
      <c r="C207" s="2">
        <v>8</v>
      </c>
    </row>
    <row r="208" spans="1:3" x14ac:dyDescent="0.25">
      <c r="A208" s="4">
        <v>44940</v>
      </c>
      <c r="B208" s="2">
        <v>219</v>
      </c>
      <c r="C208" s="2">
        <v>4</v>
      </c>
    </row>
    <row r="209" spans="1:3" x14ac:dyDescent="0.25">
      <c r="A209" s="4">
        <v>44940</v>
      </c>
      <c r="B209" s="2">
        <v>223</v>
      </c>
      <c r="C209" s="2">
        <v>1</v>
      </c>
    </row>
    <row r="210" spans="1:3" x14ac:dyDescent="0.25">
      <c r="A210" s="4">
        <v>44940</v>
      </c>
      <c r="B210" s="2">
        <v>224</v>
      </c>
      <c r="C210" s="2">
        <v>10</v>
      </c>
    </row>
    <row r="211" spans="1:3" x14ac:dyDescent="0.25">
      <c r="A211" s="4">
        <v>44941</v>
      </c>
      <c r="B211" s="2">
        <v>204</v>
      </c>
      <c r="C211" s="2">
        <v>4</v>
      </c>
    </row>
    <row r="212" spans="1:3" x14ac:dyDescent="0.25">
      <c r="A212" s="4">
        <v>44941</v>
      </c>
      <c r="B212" s="2">
        <v>205</v>
      </c>
      <c r="C212" s="2">
        <v>6</v>
      </c>
    </row>
    <row r="213" spans="1:3" x14ac:dyDescent="0.25">
      <c r="A213" s="4">
        <v>44941</v>
      </c>
      <c r="B213" s="2">
        <v>214</v>
      </c>
      <c r="C213" s="2">
        <v>4</v>
      </c>
    </row>
    <row r="214" spans="1:3" x14ac:dyDescent="0.25">
      <c r="A214" s="4">
        <v>44941</v>
      </c>
      <c r="B214" s="2">
        <v>218</v>
      </c>
      <c r="C214" s="2">
        <v>10</v>
      </c>
    </row>
    <row r="215" spans="1:3" x14ac:dyDescent="0.25">
      <c r="A215" s="4">
        <v>44941</v>
      </c>
      <c r="B215" s="2">
        <v>219</v>
      </c>
      <c r="C215" s="2">
        <v>8</v>
      </c>
    </row>
    <row r="216" spans="1:3" x14ac:dyDescent="0.25">
      <c r="A216" s="4">
        <v>44941</v>
      </c>
      <c r="B216" s="2">
        <v>220</v>
      </c>
      <c r="C216" s="2">
        <v>5</v>
      </c>
    </row>
    <row r="217" spans="1:3" x14ac:dyDescent="0.25">
      <c r="A217" s="4">
        <v>44941</v>
      </c>
      <c r="B217" s="2">
        <v>223</v>
      </c>
      <c r="C217" s="2">
        <v>2</v>
      </c>
    </row>
    <row r="218" spans="1:3" x14ac:dyDescent="0.25">
      <c r="A218" s="4">
        <v>44941</v>
      </c>
      <c r="B218" s="2">
        <v>224</v>
      </c>
      <c r="C218" s="2">
        <v>5</v>
      </c>
    </row>
    <row r="219" spans="1:3" x14ac:dyDescent="0.25">
      <c r="A219" s="4">
        <v>44942</v>
      </c>
      <c r="B219" s="2">
        <v>301</v>
      </c>
      <c r="C219" s="2">
        <v>1</v>
      </c>
    </row>
    <row r="220" spans="1:3" x14ac:dyDescent="0.25">
      <c r="A220" s="4">
        <v>44942</v>
      </c>
      <c r="B220" s="2">
        <v>302</v>
      </c>
      <c r="C220" s="2">
        <v>2</v>
      </c>
    </row>
    <row r="221" spans="1:3" x14ac:dyDescent="0.25">
      <c r="A221" s="4">
        <v>44942</v>
      </c>
      <c r="B221" s="2">
        <v>303</v>
      </c>
      <c r="C221" s="2">
        <v>7</v>
      </c>
    </row>
    <row r="222" spans="1:3" x14ac:dyDescent="0.25">
      <c r="A222" s="4">
        <v>44942</v>
      </c>
      <c r="B222" s="2">
        <v>304</v>
      </c>
      <c r="C222" s="2">
        <v>2</v>
      </c>
    </row>
    <row r="223" spans="1:3" x14ac:dyDescent="0.25">
      <c r="A223" s="4">
        <v>44942</v>
      </c>
      <c r="B223" s="2">
        <v>305</v>
      </c>
      <c r="C223" s="2">
        <v>3</v>
      </c>
    </row>
    <row r="224" spans="1:3" x14ac:dyDescent="0.25">
      <c r="A224" s="4">
        <v>44942</v>
      </c>
      <c r="B224" s="2">
        <v>306</v>
      </c>
      <c r="C224" s="2">
        <v>12</v>
      </c>
    </row>
    <row r="225" spans="1:3" x14ac:dyDescent="0.25">
      <c r="A225" s="4">
        <v>44942</v>
      </c>
      <c r="B225" s="2">
        <v>307</v>
      </c>
      <c r="C225" s="2">
        <v>14</v>
      </c>
    </row>
    <row r="226" spans="1:3" x14ac:dyDescent="0.25">
      <c r="A226" s="4">
        <v>44942</v>
      </c>
      <c r="B226" s="2">
        <v>311</v>
      </c>
      <c r="C226" s="2">
        <v>5</v>
      </c>
    </row>
    <row r="227" spans="1:3" x14ac:dyDescent="0.25">
      <c r="A227" s="4">
        <v>44942</v>
      </c>
      <c r="B227" s="2">
        <v>312</v>
      </c>
      <c r="C227" s="2">
        <v>4</v>
      </c>
    </row>
    <row r="228" spans="1:3" x14ac:dyDescent="0.25">
      <c r="A228" s="4">
        <v>44942</v>
      </c>
      <c r="B228" s="2">
        <v>313</v>
      </c>
      <c r="C228" s="2">
        <v>4</v>
      </c>
    </row>
    <row r="229" spans="1:3" x14ac:dyDescent="0.25">
      <c r="A229" s="4">
        <v>44942</v>
      </c>
      <c r="B229" s="2">
        <v>314</v>
      </c>
      <c r="C229" s="2">
        <v>3</v>
      </c>
    </row>
    <row r="230" spans="1:3" x14ac:dyDescent="0.25">
      <c r="A230" s="4">
        <v>44942</v>
      </c>
      <c r="B230" s="2">
        <v>316</v>
      </c>
      <c r="C230" s="2">
        <v>1</v>
      </c>
    </row>
    <row r="231" spans="1:3" x14ac:dyDescent="0.25">
      <c r="A231" s="4">
        <v>44942</v>
      </c>
      <c r="B231" s="2">
        <v>317</v>
      </c>
      <c r="C231" s="2">
        <v>4</v>
      </c>
    </row>
    <row r="232" spans="1:3" x14ac:dyDescent="0.25">
      <c r="A232" s="4">
        <v>44942</v>
      </c>
      <c r="B232" s="2">
        <v>319</v>
      </c>
      <c r="C232" s="2">
        <v>1</v>
      </c>
    </row>
    <row r="233" spans="1:3" x14ac:dyDescent="0.25">
      <c r="A233" s="4">
        <v>44942</v>
      </c>
      <c r="B233" s="2">
        <v>320</v>
      </c>
      <c r="C233" s="2">
        <v>1</v>
      </c>
    </row>
    <row r="234" spans="1:3" x14ac:dyDescent="0.25">
      <c r="A234" s="4">
        <v>44942</v>
      </c>
      <c r="B234" s="2">
        <v>321</v>
      </c>
      <c r="C234" s="2">
        <v>3</v>
      </c>
    </row>
    <row r="235" spans="1:3" x14ac:dyDescent="0.25">
      <c r="A235" s="4">
        <v>44942</v>
      </c>
      <c r="B235" s="2">
        <v>323</v>
      </c>
      <c r="C235" s="2">
        <v>5</v>
      </c>
    </row>
    <row r="236" spans="1:3" x14ac:dyDescent="0.25">
      <c r="A236" s="4">
        <v>44942</v>
      </c>
      <c r="B236" s="2">
        <v>325</v>
      </c>
      <c r="C236" s="2">
        <v>2</v>
      </c>
    </row>
    <row r="237" spans="1:3" x14ac:dyDescent="0.25">
      <c r="A237" s="4">
        <v>44943</v>
      </c>
      <c r="B237" s="2">
        <v>302</v>
      </c>
      <c r="C237" s="2">
        <v>3</v>
      </c>
    </row>
    <row r="238" spans="1:3" x14ac:dyDescent="0.25">
      <c r="A238" s="4">
        <v>44943</v>
      </c>
      <c r="B238" s="2">
        <v>303</v>
      </c>
      <c r="C238" s="2">
        <v>5</v>
      </c>
    </row>
    <row r="239" spans="1:3" x14ac:dyDescent="0.25">
      <c r="A239" s="4">
        <v>44943</v>
      </c>
      <c r="B239" s="2">
        <v>305</v>
      </c>
      <c r="C239" s="2">
        <v>2</v>
      </c>
    </row>
    <row r="240" spans="1:3" x14ac:dyDescent="0.25">
      <c r="A240" s="4">
        <v>44943</v>
      </c>
      <c r="B240" s="2">
        <v>306</v>
      </c>
      <c r="C240" s="2">
        <v>7</v>
      </c>
    </row>
    <row r="241" spans="1:3" x14ac:dyDescent="0.25">
      <c r="A241" s="4">
        <v>44943</v>
      </c>
      <c r="B241" s="2">
        <v>307</v>
      </c>
      <c r="C241" s="2">
        <v>12</v>
      </c>
    </row>
    <row r="242" spans="1:3" x14ac:dyDescent="0.25">
      <c r="A242" s="4">
        <v>44943</v>
      </c>
      <c r="B242" s="2">
        <v>310</v>
      </c>
      <c r="C242" s="2">
        <v>4</v>
      </c>
    </row>
    <row r="243" spans="1:3" x14ac:dyDescent="0.25">
      <c r="A243" s="4">
        <v>44943</v>
      </c>
      <c r="B243" s="2">
        <v>311</v>
      </c>
      <c r="C243" s="2">
        <v>2</v>
      </c>
    </row>
    <row r="244" spans="1:3" x14ac:dyDescent="0.25">
      <c r="A244" s="4">
        <v>44943</v>
      </c>
      <c r="B244" s="2">
        <v>312</v>
      </c>
      <c r="C244" s="2">
        <v>4</v>
      </c>
    </row>
    <row r="245" spans="1:3" x14ac:dyDescent="0.25">
      <c r="A245" s="4">
        <v>44943</v>
      </c>
      <c r="B245" s="2">
        <v>313</v>
      </c>
      <c r="C245" s="2">
        <v>6</v>
      </c>
    </row>
    <row r="246" spans="1:3" x14ac:dyDescent="0.25">
      <c r="A246" s="4">
        <v>44943</v>
      </c>
      <c r="B246" s="2">
        <v>314</v>
      </c>
      <c r="C246" s="2">
        <v>3</v>
      </c>
    </row>
    <row r="247" spans="1:3" x14ac:dyDescent="0.25">
      <c r="A247" s="4">
        <v>44943</v>
      </c>
      <c r="B247" s="2">
        <v>315</v>
      </c>
      <c r="C247" s="2">
        <v>1</v>
      </c>
    </row>
    <row r="248" spans="1:3" x14ac:dyDescent="0.25">
      <c r="A248" s="4">
        <v>44943</v>
      </c>
      <c r="B248" s="2">
        <v>317</v>
      </c>
      <c r="C248" s="2">
        <v>2</v>
      </c>
    </row>
    <row r="249" spans="1:3" x14ac:dyDescent="0.25">
      <c r="A249" s="4">
        <v>44943</v>
      </c>
      <c r="B249" s="2">
        <v>318</v>
      </c>
      <c r="C249" s="2">
        <v>2</v>
      </c>
    </row>
    <row r="250" spans="1:3" x14ac:dyDescent="0.25">
      <c r="A250" s="4">
        <v>44943</v>
      </c>
      <c r="B250" s="2">
        <v>319</v>
      </c>
      <c r="C250" s="2">
        <v>1</v>
      </c>
    </row>
    <row r="251" spans="1:3" x14ac:dyDescent="0.25">
      <c r="A251" s="4">
        <v>44943</v>
      </c>
      <c r="B251" s="2">
        <v>320</v>
      </c>
      <c r="C251" s="2">
        <v>2</v>
      </c>
    </row>
    <row r="252" spans="1:3" x14ac:dyDescent="0.25">
      <c r="A252" s="4">
        <v>44943</v>
      </c>
      <c r="B252" s="2">
        <v>321</v>
      </c>
      <c r="C252" s="2">
        <v>1</v>
      </c>
    </row>
    <row r="253" spans="1:3" x14ac:dyDescent="0.25">
      <c r="A253" s="4">
        <v>44943</v>
      </c>
      <c r="B253" s="2">
        <v>322</v>
      </c>
      <c r="C253" s="2">
        <v>2</v>
      </c>
    </row>
    <row r="254" spans="1:3" x14ac:dyDescent="0.25">
      <c r="A254" s="4">
        <v>44943</v>
      </c>
      <c r="B254" s="2">
        <v>323</v>
      </c>
      <c r="C254" s="2">
        <v>2</v>
      </c>
    </row>
    <row r="255" spans="1:3" x14ac:dyDescent="0.25">
      <c r="A255" s="4">
        <v>44944</v>
      </c>
      <c r="B255" s="2">
        <v>302</v>
      </c>
      <c r="C255" s="2">
        <v>1</v>
      </c>
    </row>
    <row r="256" spans="1:3" x14ac:dyDescent="0.25">
      <c r="A256" s="4">
        <v>44944</v>
      </c>
      <c r="B256" s="2">
        <v>303</v>
      </c>
      <c r="C256" s="2">
        <v>9</v>
      </c>
    </row>
    <row r="257" spans="1:3" x14ac:dyDescent="0.25">
      <c r="A257" s="4">
        <v>44944</v>
      </c>
      <c r="B257" s="2">
        <v>305</v>
      </c>
      <c r="C257" s="2">
        <v>11</v>
      </c>
    </row>
    <row r="258" spans="1:3" x14ac:dyDescent="0.25">
      <c r="A258" s="4">
        <v>44944</v>
      </c>
      <c r="B258" s="2">
        <v>306</v>
      </c>
      <c r="C258" s="2">
        <v>9</v>
      </c>
    </row>
    <row r="259" spans="1:3" x14ac:dyDescent="0.25">
      <c r="A259" s="4">
        <v>44944</v>
      </c>
      <c r="B259" s="2">
        <v>307</v>
      </c>
      <c r="C259" s="2">
        <v>8</v>
      </c>
    </row>
    <row r="260" spans="1:3" x14ac:dyDescent="0.25">
      <c r="A260" s="4">
        <v>44944</v>
      </c>
      <c r="B260" s="2">
        <v>308</v>
      </c>
      <c r="C260" s="2">
        <v>5</v>
      </c>
    </row>
    <row r="261" spans="1:3" x14ac:dyDescent="0.25">
      <c r="A261" s="4">
        <v>44944</v>
      </c>
      <c r="B261" s="2">
        <v>309</v>
      </c>
      <c r="C261" s="2">
        <v>3</v>
      </c>
    </row>
    <row r="262" spans="1:3" x14ac:dyDescent="0.25">
      <c r="A262" s="4">
        <v>44944</v>
      </c>
      <c r="B262" s="2">
        <v>311</v>
      </c>
      <c r="C262" s="2">
        <v>8</v>
      </c>
    </row>
    <row r="263" spans="1:3" x14ac:dyDescent="0.25">
      <c r="A263" s="4">
        <v>44944</v>
      </c>
      <c r="B263" s="2">
        <v>312</v>
      </c>
      <c r="C263" s="2">
        <v>2</v>
      </c>
    </row>
    <row r="264" spans="1:3" x14ac:dyDescent="0.25">
      <c r="A264" s="4">
        <v>44944</v>
      </c>
      <c r="B264" s="2">
        <v>313</v>
      </c>
      <c r="C264" s="2">
        <v>8</v>
      </c>
    </row>
    <row r="265" spans="1:3" x14ac:dyDescent="0.25">
      <c r="A265" s="4">
        <v>44944</v>
      </c>
      <c r="B265" s="2">
        <v>314</v>
      </c>
      <c r="C265" s="2">
        <v>7</v>
      </c>
    </row>
    <row r="266" spans="1:3" x14ac:dyDescent="0.25">
      <c r="A266" s="4">
        <v>44944</v>
      </c>
      <c r="B266" s="2">
        <v>315</v>
      </c>
      <c r="C266" s="2">
        <v>2</v>
      </c>
    </row>
    <row r="267" spans="1:3" x14ac:dyDescent="0.25">
      <c r="A267" s="4">
        <v>44944</v>
      </c>
      <c r="B267" s="2">
        <v>320</v>
      </c>
      <c r="C267" s="2">
        <v>1</v>
      </c>
    </row>
    <row r="268" spans="1:3" x14ac:dyDescent="0.25">
      <c r="A268" s="4">
        <v>44944</v>
      </c>
      <c r="B268" s="2">
        <v>321</v>
      </c>
      <c r="C268" s="2">
        <v>5</v>
      </c>
    </row>
    <row r="269" spans="1:3" x14ac:dyDescent="0.25">
      <c r="A269" s="4">
        <v>44944</v>
      </c>
      <c r="B269" s="2">
        <v>322</v>
      </c>
      <c r="C269" s="2">
        <v>1</v>
      </c>
    </row>
    <row r="270" spans="1:3" x14ac:dyDescent="0.25">
      <c r="A270" s="4">
        <v>44944</v>
      </c>
      <c r="B270" s="2">
        <v>323</v>
      </c>
      <c r="C270" s="2">
        <v>2</v>
      </c>
    </row>
    <row r="271" spans="1:3" x14ac:dyDescent="0.25">
      <c r="A271" s="4">
        <v>44944</v>
      </c>
      <c r="B271" s="2">
        <v>325</v>
      </c>
      <c r="C271" s="2">
        <v>2</v>
      </c>
    </row>
    <row r="272" spans="1:3" x14ac:dyDescent="0.25">
      <c r="A272" s="4">
        <v>44945</v>
      </c>
      <c r="B272" s="2">
        <v>303</v>
      </c>
      <c r="C272" s="2">
        <v>2</v>
      </c>
    </row>
    <row r="273" spans="1:3" x14ac:dyDescent="0.25">
      <c r="A273" s="4">
        <v>44945</v>
      </c>
      <c r="B273" s="2">
        <v>305</v>
      </c>
      <c r="C273" s="2">
        <v>1</v>
      </c>
    </row>
    <row r="274" spans="1:3" x14ac:dyDescent="0.25">
      <c r="A274" s="4">
        <v>44945</v>
      </c>
      <c r="B274" s="2">
        <v>306</v>
      </c>
      <c r="C274" s="2">
        <v>20</v>
      </c>
    </row>
    <row r="275" spans="1:3" x14ac:dyDescent="0.25">
      <c r="A275" s="4">
        <v>44945</v>
      </c>
      <c r="B275" s="2">
        <v>308</v>
      </c>
      <c r="C275" s="2">
        <v>5</v>
      </c>
    </row>
    <row r="276" spans="1:3" x14ac:dyDescent="0.25">
      <c r="A276" s="4">
        <v>44945</v>
      </c>
      <c r="B276" s="2">
        <v>310</v>
      </c>
      <c r="C276" s="2">
        <v>3</v>
      </c>
    </row>
    <row r="277" spans="1:3" x14ac:dyDescent="0.25">
      <c r="A277" s="4">
        <v>44945</v>
      </c>
      <c r="B277" s="2">
        <v>312</v>
      </c>
      <c r="C277" s="2">
        <v>6</v>
      </c>
    </row>
    <row r="278" spans="1:3" x14ac:dyDescent="0.25">
      <c r="A278" s="4">
        <v>44945</v>
      </c>
      <c r="B278" s="2">
        <v>313</v>
      </c>
      <c r="C278" s="2">
        <v>6</v>
      </c>
    </row>
    <row r="279" spans="1:3" x14ac:dyDescent="0.25">
      <c r="A279" s="4">
        <v>44945</v>
      </c>
      <c r="B279" s="2">
        <v>314</v>
      </c>
      <c r="C279" s="2">
        <v>3</v>
      </c>
    </row>
    <row r="280" spans="1:3" x14ac:dyDescent="0.25">
      <c r="A280" s="4">
        <v>44945</v>
      </c>
      <c r="B280" s="2">
        <v>316</v>
      </c>
      <c r="C280" s="2">
        <v>1</v>
      </c>
    </row>
    <row r="281" spans="1:3" x14ac:dyDescent="0.25">
      <c r="A281" s="4">
        <v>44945</v>
      </c>
      <c r="B281" s="2">
        <v>318</v>
      </c>
      <c r="C281" s="2">
        <v>3</v>
      </c>
    </row>
    <row r="282" spans="1:3" x14ac:dyDescent="0.25">
      <c r="A282" s="4">
        <v>44945</v>
      </c>
      <c r="B282" s="2">
        <v>319</v>
      </c>
      <c r="C282" s="2">
        <v>1</v>
      </c>
    </row>
    <row r="283" spans="1:3" x14ac:dyDescent="0.25">
      <c r="A283" s="4">
        <v>44945</v>
      </c>
      <c r="B283" s="2">
        <v>320</v>
      </c>
      <c r="C283" s="2">
        <v>4</v>
      </c>
    </row>
    <row r="284" spans="1:3" x14ac:dyDescent="0.25">
      <c r="A284" s="4">
        <v>44945</v>
      </c>
      <c r="B284" s="2">
        <v>321</v>
      </c>
      <c r="C284" s="2">
        <v>4</v>
      </c>
    </row>
    <row r="285" spans="1:3" x14ac:dyDescent="0.25">
      <c r="A285" s="4">
        <v>44946</v>
      </c>
      <c r="B285" s="2">
        <v>301</v>
      </c>
      <c r="C285" s="2">
        <v>5</v>
      </c>
    </row>
    <row r="286" spans="1:3" x14ac:dyDescent="0.25">
      <c r="A286" s="4">
        <v>44946</v>
      </c>
      <c r="B286" s="2">
        <v>302</v>
      </c>
      <c r="C286" s="2">
        <v>14</v>
      </c>
    </row>
    <row r="287" spans="1:3" x14ac:dyDescent="0.25">
      <c r="A287" s="4">
        <v>44946</v>
      </c>
      <c r="B287" s="2">
        <v>303</v>
      </c>
      <c r="C287" s="2">
        <v>44</v>
      </c>
    </row>
    <row r="288" spans="1:3" x14ac:dyDescent="0.25">
      <c r="A288" s="4">
        <v>44946</v>
      </c>
      <c r="B288" s="2">
        <v>304</v>
      </c>
      <c r="C288" s="2">
        <v>12</v>
      </c>
    </row>
    <row r="289" spans="1:3" x14ac:dyDescent="0.25">
      <c r="A289" s="4">
        <v>44946</v>
      </c>
      <c r="B289" s="2">
        <v>305</v>
      </c>
      <c r="C289" s="2">
        <v>14</v>
      </c>
    </row>
    <row r="290" spans="1:3" x14ac:dyDescent="0.25">
      <c r="A290" s="4">
        <v>44946</v>
      </c>
      <c r="B290" s="2">
        <v>306</v>
      </c>
      <c r="C290" s="2">
        <v>25</v>
      </c>
    </row>
    <row r="291" spans="1:3" x14ac:dyDescent="0.25">
      <c r="A291" s="4">
        <v>44946</v>
      </c>
      <c r="B291" s="2">
        <v>308</v>
      </c>
      <c r="C291" s="2">
        <v>12</v>
      </c>
    </row>
    <row r="292" spans="1:3" x14ac:dyDescent="0.25">
      <c r="A292" s="4">
        <v>44946</v>
      </c>
      <c r="B292" s="2">
        <v>309</v>
      </c>
      <c r="C292" s="2">
        <v>8</v>
      </c>
    </row>
    <row r="293" spans="1:3" x14ac:dyDescent="0.25">
      <c r="A293" s="4">
        <v>44946</v>
      </c>
      <c r="B293" s="2">
        <v>310</v>
      </c>
      <c r="C293" s="2">
        <v>17</v>
      </c>
    </row>
    <row r="294" spans="1:3" x14ac:dyDescent="0.25">
      <c r="A294" s="4">
        <v>44946</v>
      </c>
      <c r="B294" s="2">
        <v>311</v>
      </c>
      <c r="C294" s="2">
        <v>30</v>
      </c>
    </row>
    <row r="295" spans="1:3" x14ac:dyDescent="0.25">
      <c r="A295" s="4">
        <v>44946</v>
      </c>
      <c r="B295" s="2">
        <v>312</v>
      </c>
      <c r="C295" s="2">
        <v>23</v>
      </c>
    </row>
    <row r="296" spans="1:3" x14ac:dyDescent="0.25">
      <c r="A296" s="4">
        <v>44946</v>
      </c>
      <c r="B296" s="2">
        <v>313</v>
      </c>
      <c r="C296" s="2">
        <v>26</v>
      </c>
    </row>
    <row r="297" spans="1:3" x14ac:dyDescent="0.25">
      <c r="A297" s="4">
        <v>44946</v>
      </c>
      <c r="B297" s="2">
        <v>314</v>
      </c>
      <c r="C297" s="2">
        <v>12</v>
      </c>
    </row>
    <row r="298" spans="1:3" x14ac:dyDescent="0.25">
      <c r="A298" s="4">
        <v>44946</v>
      </c>
      <c r="B298" s="2">
        <v>315</v>
      </c>
      <c r="C298" s="2">
        <v>6</v>
      </c>
    </row>
    <row r="299" spans="1:3" x14ac:dyDescent="0.25">
      <c r="A299" s="4">
        <v>44946</v>
      </c>
      <c r="B299" s="2">
        <v>316</v>
      </c>
      <c r="C299" s="2">
        <v>13</v>
      </c>
    </row>
    <row r="300" spans="1:3" x14ac:dyDescent="0.25">
      <c r="A300" s="4">
        <v>44946</v>
      </c>
      <c r="B300" s="2">
        <v>317</v>
      </c>
      <c r="C300" s="2">
        <v>30</v>
      </c>
    </row>
    <row r="301" spans="1:3" x14ac:dyDescent="0.25">
      <c r="A301" s="4">
        <v>44946</v>
      </c>
      <c r="B301" s="2">
        <v>318</v>
      </c>
      <c r="C301" s="2">
        <v>4</v>
      </c>
    </row>
    <row r="302" spans="1:3" x14ac:dyDescent="0.25">
      <c r="A302" s="4">
        <v>44946</v>
      </c>
      <c r="B302" s="2">
        <v>319</v>
      </c>
      <c r="C302" s="2">
        <v>23</v>
      </c>
    </row>
    <row r="303" spans="1:3" x14ac:dyDescent="0.25">
      <c r="A303" s="4">
        <v>44946</v>
      </c>
      <c r="B303" s="2">
        <v>320</v>
      </c>
      <c r="C303" s="2">
        <v>12</v>
      </c>
    </row>
    <row r="304" spans="1:3" x14ac:dyDescent="0.25">
      <c r="A304" s="4">
        <v>44946</v>
      </c>
      <c r="B304" s="2">
        <v>321</v>
      </c>
      <c r="C304" s="2">
        <v>27</v>
      </c>
    </row>
    <row r="305" spans="1:3" x14ac:dyDescent="0.25">
      <c r="A305" s="4">
        <v>44946</v>
      </c>
      <c r="B305" s="2">
        <v>322</v>
      </c>
      <c r="C305" s="2">
        <v>7</v>
      </c>
    </row>
    <row r="306" spans="1:3" x14ac:dyDescent="0.25">
      <c r="A306" s="4">
        <v>44946</v>
      </c>
      <c r="B306" s="2">
        <v>323</v>
      </c>
      <c r="C306" s="2">
        <v>8</v>
      </c>
    </row>
    <row r="307" spans="1:3" x14ac:dyDescent="0.25">
      <c r="A307" s="4">
        <v>44946</v>
      </c>
      <c r="B307" s="2">
        <v>325</v>
      </c>
      <c r="C307" s="2">
        <v>11</v>
      </c>
    </row>
    <row r="308" spans="1:3" x14ac:dyDescent="0.25">
      <c r="A308" s="4">
        <v>44947</v>
      </c>
      <c r="B308" s="2">
        <v>301</v>
      </c>
      <c r="C308" s="2">
        <v>3</v>
      </c>
    </row>
    <row r="309" spans="1:3" x14ac:dyDescent="0.25">
      <c r="A309" s="4">
        <v>44947</v>
      </c>
      <c r="B309" s="2">
        <v>304</v>
      </c>
      <c r="C309" s="2">
        <v>4</v>
      </c>
    </row>
    <row r="310" spans="1:3" x14ac:dyDescent="0.25">
      <c r="A310" s="4">
        <v>44947</v>
      </c>
      <c r="B310" s="2">
        <v>305</v>
      </c>
      <c r="C310" s="2">
        <v>5</v>
      </c>
    </row>
    <row r="311" spans="1:3" x14ac:dyDescent="0.25">
      <c r="A311" s="4">
        <v>44947</v>
      </c>
      <c r="B311" s="2">
        <v>308</v>
      </c>
      <c r="C311" s="2">
        <v>5</v>
      </c>
    </row>
    <row r="312" spans="1:3" x14ac:dyDescent="0.25">
      <c r="A312" s="4">
        <v>44947</v>
      </c>
      <c r="B312" s="2">
        <v>309</v>
      </c>
      <c r="C312" s="2">
        <v>2</v>
      </c>
    </row>
    <row r="313" spans="1:3" x14ac:dyDescent="0.25">
      <c r="A313" s="4">
        <v>44947</v>
      </c>
      <c r="B313" s="2">
        <v>314</v>
      </c>
      <c r="C313" s="2">
        <v>3</v>
      </c>
    </row>
    <row r="314" spans="1:3" x14ac:dyDescent="0.25">
      <c r="A314" s="4">
        <v>44947</v>
      </c>
      <c r="B314" s="2">
        <v>318</v>
      </c>
      <c r="C314" s="2">
        <v>8</v>
      </c>
    </row>
    <row r="315" spans="1:3" x14ac:dyDescent="0.25">
      <c r="A315" s="4">
        <v>44947</v>
      </c>
      <c r="B315" s="2">
        <v>319</v>
      </c>
      <c r="C315" s="2">
        <v>4</v>
      </c>
    </row>
    <row r="316" spans="1:3" x14ac:dyDescent="0.25">
      <c r="A316" s="4">
        <v>44947</v>
      </c>
      <c r="B316" s="2">
        <v>323</v>
      </c>
      <c r="C316" s="2">
        <v>1</v>
      </c>
    </row>
    <row r="317" spans="1:3" x14ac:dyDescent="0.25">
      <c r="A317" s="4">
        <v>44947</v>
      </c>
      <c r="B317" s="2">
        <v>324</v>
      </c>
      <c r="C317" s="2">
        <v>10</v>
      </c>
    </row>
    <row r="318" spans="1:3" x14ac:dyDescent="0.25">
      <c r="A318" s="4">
        <v>44948</v>
      </c>
      <c r="B318" s="2">
        <v>304</v>
      </c>
      <c r="C318" s="2">
        <v>4</v>
      </c>
    </row>
    <row r="319" spans="1:3" x14ac:dyDescent="0.25">
      <c r="A319" s="4">
        <v>44948</v>
      </c>
      <c r="B319" s="2">
        <v>305</v>
      </c>
      <c r="C319" s="2">
        <v>6</v>
      </c>
    </row>
    <row r="320" spans="1:3" x14ac:dyDescent="0.25">
      <c r="A320" s="4">
        <v>44948</v>
      </c>
      <c r="B320" s="2">
        <v>314</v>
      </c>
      <c r="C320" s="2">
        <v>4</v>
      </c>
    </row>
    <row r="321" spans="1:3" x14ac:dyDescent="0.25">
      <c r="A321" s="4">
        <v>44948</v>
      </c>
      <c r="B321" s="2">
        <v>318</v>
      </c>
      <c r="C321" s="2">
        <v>10</v>
      </c>
    </row>
    <row r="322" spans="1:3" x14ac:dyDescent="0.25">
      <c r="A322" s="4">
        <v>44948</v>
      </c>
      <c r="B322" s="2">
        <v>319</v>
      </c>
      <c r="C322" s="2">
        <v>8</v>
      </c>
    </row>
    <row r="323" spans="1:3" x14ac:dyDescent="0.25">
      <c r="A323" s="4">
        <v>44948</v>
      </c>
      <c r="B323" s="2">
        <v>320</v>
      </c>
      <c r="C323" s="2">
        <v>8</v>
      </c>
    </row>
    <row r="324" spans="1:3" x14ac:dyDescent="0.25">
      <c r="A324" s="4">
        <v>44948</v>
      </c>
      <c r="B324" s="2">
        <v>324</v>
      </c>
      <c r="C324" s="2">
        <v>5</v>
      </c>
    </row>
    <row r="325" spans="1:3" x14ac:dyDescent="0.25">
      <c r="A325" s="4">
        <v>44949</v>
      </c>
      <c r="B325" s="2">
        <v>401</v>
      </c>
      <c r="C325" s="2">
        <v>1</v>
      </c>
    </row>
    <row r="326" spans="1:3" x14ac:dyDescent="0.25">
      <c r="A326" s="4">
        <v>44949</v>
      </c>
      <c r="B326" s="2">
        <v>402</v>
      </c>
      <c r="C326" s="2">
        <v>2</v>
      </c>
    </row>
    <row r="327" spans="1:3" x14ac:dyDescent="0.25">
      <c r="A327" s="4">
        <v>44949</v>
      </c>
      <c r="B327" s="2">
        <v>403</v>
      </c>
      <c r="C327" s="2">
        <v>7</v>
      </c>
    </row>
    <row r="328" spans="1:3" x14ac:dyDescent="0.25">
      <c r="A328" s="4">
        <v>44949</v>
      </c>
      <c r="B328" s="2">
        <v>404</v>
      </c>
      <c r="C328" s="2">
        <v>2</v>
      </c>
    </row>
    <row r="329" spans="1:3" x14ac:dyDescent="0.25">
      <c r="A329" s="4">
        <v>44949</v>
      </c>
      <c r="B329" s="2">
        <v>405</v>
      </c>
      <c r="C329" s="2">
        <v>3</v>
      </c>
    </row>
    <row r="330" spans="1:3" x14ac:dyDescent="0.25">
      <c r="A330" s="4">
        <v>44949</v>
      </c>
      <c r="B330" s="2">
        <v>406</v>
      </c>
      <c r="C330" s="2">
        <v>14</v>
      </c>
    </row>
    <row r="331" spans="1:3" x14ac:dyDescent="0.25">
      <c r="A331" s="4">
        <v>44949</v>
      </c>
      <c r="B331" s="2">
        <v>407</v>
      </c>
      <c r="C331" s="2">
        <v>15</v>
      </c>
    </row>
    <row r="332" spans="1:3" x14ac:dyDescent="0.25">
      <c r="A332" s="4">
        <v>44949</v>
      </c>
      <c r="B332" s="2">
        <v>410</v>
      </c>
      <c r="C332" s="2">
        <v>1</v>
      </c>
    </row>
    <row r="333" spans="1:3" x14ac:dyDescent="0.25">
      <c r="A333" s="4">
        <v>44949</v>
      </c>
      <c r="B333" s="2">
        <v>411</v>
      </c>
      <c r="C333" s="2">
        <v>5</v>
      </c>
    </row>
    <row r="334" spans="1:3" x14ac:dyDescent="0.25">
      <c r="A334" s="4">
        <v>44949</v>
      </c>
      <c r="B334" s="2">
        <v>412</v>
      </c>
      <c r="C334" s="2">
        <v>5</v>
      </c>
    </row>
    <row r="335" spans="1:3" x14ac:dyDescent="0.25">
      <c r="A335" s="4">
        <v>44949</v>
      </c>
      <c r="B335" s="2">
        <v>413</v>
      </c>
      <c r="C335" s="2">
        <v>4</v>
      </c>
    </row>
    <row r="336" spans="1:3" x14ac:dyDescent="0.25">
      <c r="A336" s="4">
        <v>44949</v>
      </c>
      <c r="B336" s="2">
        <v>414</v>
      </c>
      <c r="C336" s="2">
        <v>3</v>
      </c>
    </row>
    <row r="337" spans="1:3" x14ac:dyDescent="0.25">
      <c r="A337" s="4">
        <v>44949</v>
      </c>
      <c r="B337" s="2">
        <v>416</v>
      </c>
      <c r="C337" s="2">
        <v>1</v>
      </c>
    </row>
    <row r="338" spans="1:3" x14ac:dyDescent="0.25">
      <c r="A338" s="4">
        <v>44949</v>
      </c>
      <c r="B338" s="2">
        <v>417</v>
      </c>
      <c r="C338" s="2">
        <v>4</v>
      </c>
    </row>
    <row r="339" spans="1:3" x14ac:dyDescent="0.25">
      <c r="A339" s="4">
        <v>44949</v>
      </c>
      <c r="B339" s="2">
        <v>421</v>
      </c>
      <c r="C339" s="2">
        <v>3</v>
      </c>
    </row>
    <row r="340" spans="1:3" x14ac:dyDescent="0.25">
      <c r="A340" s="4">
        <v>44949</v>
      </c>
      <c r="B340" s="2">
        <v>423</v>
      </c>
      <c r="C340" s="2">
        <v>5</v>
      </c>
    </row>
    <row r="341" spans="1:3" x14ac:dyDescent="0.25">
      <c r="A341" s="4">
        <v>44949</v>
      </c>
      <c r="B341" s="2">
        <v>425</v>
      </c>
      <c r="C341" s="2">
        <v>2</v>
      </c>
    </row>
    <row r="342" spans="1:3" x14ac:dyDescent="0.25">
      <c r="A342" s="4">
        <v>44950</v>
      </c>
      <c r="B342" s="2">
        <v>402</v>
      </c>
      <c r="C342" s="2">
        <v>3</v>
      </c>
    </row>
    <row r="343" spans="1:3" x14ac:dyDescent="0.25">
      <c r="A343" s="4">
        <v>44950</v>
      </c>
      <c r="B343" s="2">
        <v>403</v>
      </c>
      <c r="C343" s="2">
        <v>5</v>
      </c>
    </row>
    <row r="344" spans="1:3" x14ac:dyDescent="0.25">
      <c r="A344" s="4">
        <v>44950</v>
      </c>
      <c r="B344" s="2">
        <v>405</v>
      </c>
      <c r="C344" s="2">
        <v>2</v>
      </c>
    </row>
    <row r="345" spans="1:3" x14ac:dyDescent="0.25">
      <c r="A345" s="4">
        <v>44950</v>
      </c>
      <c r="B345" s="2">
        <v>406</v>
      </c>
      <c r="C345" s="2">
        <v>7</v>
      </c>
    </row>
    <row r="346" spans="1:3" x14ac:dyDescent="0.25">
      <c r="A346" s="4">
        <v>44950</v>
      </c>
      <c r="B346" s="2">
        <v>407</v>
      </c>
      <c r="C346" s="2">
        <v>15</v>
      </c>
    </row>
    <row r="347" spans="1:3" x14ac:dyDescent="0.25">
      <c r="A347" s="4">
        <v>44950</v>
      </c>
      <c r="B347" s="2">
        <v>410</v>
      </c>
      <c r="C347" s="2">
        <v>4</v>
      </c>
    </row>
    <row r="348" spans="1:3" x14ac:dyDescent="0.25">
      <c r="A348" s="4">
        <v>44950</v>
      </c>
      <c r="B348" s="2">
        <v>411</v>
      </c>
      <c r="C348" s="2">
        <v>2</v>
      </c>
    </row>
    <row r="349" spans="1:3" x14ac:dyDescent="0.25">
      <c r="A349" s="4">
        <v>44950</v>
      </c>
      <c r="B349" s="2">
        <v>412</v>
      </c>
      <c r="C349" s="2">
        <v>4</v>
      </c>
    </row>
    <row r="350" spans="1:3" x14ac:dyDescent="0.25">
      <c r="A350" s="4">
        <v>44950</v>
      </c>
      <c r="B350" s="2">
        <v>413</v>
      </c>
      <c r="C350" s="2">
        <v>6</v>
      </c>
    </row>
    <row r="351" spans="1:3" x14ac:dyDescent="0.25">
      <c r="A351" s="4">
        <v>44950</v>
      </c>
      <c r="B351" s="2">
        <v>414</v>
      </c>
      <c r="C351" s="2">
        <v>3</v>
      </c>
    </row>
    <row r="352" spans="1:3" x14ac:dyDescent="0.25">
      <c r="A352" s="4">
        <v>44950</v>
      </c>
      <c r="B352" s="2">
        <v>415</v>
      </c>
      <c r="C352" s="2">
        <v>1</v>
      </c>
    </row>
    <row r="353" spans="1:3" x14ac:dyDescent="0.25">
      <c r="A353" s="4">
        <v>44950</v>
      </c>
      <c r="B353" s="2">
        <v>417</v>
      </c>
      <c r="C353" s="2">
        <v>2</v>
      </c>
    </row>
    <row r="354" spans="1:3" x14ac:dyDescent="0.25">
      <c r="A354" s="4">
        <v>44950</v>
      </c>
      <c r="B354" s="2">
        <v>418</v>
      </c>
      <c r="C354" s="2">
        <v>2</v>
      </c>
    </row>
    <row r="355" spans="1:3" x14ac:dyDescent="0.25">
      <c r="A355" s="4">
        <v>44950</v>
      </c>
      <c r="B355" s="2">
        <v>419</v>
      </c>
      <c r="C355" s="2">
        <v>1</v>
      </c>
    </row>
    <row r="356" spans="1:3" x14ac:dyDescent="0.25">
      <c r="A356" s="4">
        <v>44950</v>
      </c>
      <c r="B356" s="2">
        <v>420</v>
      </c>
      <c r="C356" s="2">
        <v>2</v>
      </c>
    </row>
    <row r="357" spans="1:3" x14ac:dyDescent="0.25">
      <c r="A357" s="4">
        <v>44950</v>
      </c>
      <c r="B357" s="2">
        <v>421</v>
      </c>
      <c r="C357" s="2">
        <v>1</v>
      </c>
    </row>
    <row r="358" spans="1:3" x14ac:dyDescent="0.25">
      <c r="A358" s="4">
        <v>44950</v>
      </c>
      <c r="B358" s="2">
        <v>422</v>
      </c>
      <c r="C358" s="2">
        <v>2</v>
      </c>
    </row>
    <row r="359" spans="1:3" x14ac:dyDescent="0.25">
      <c r="A359" s="4">
        <v>44950</v>
      </c>
      <c r="B359" s="2">
        <v>423</v>
      </c>
      <c r="C359" s="2">
        <v>2</v>
      </c>
    </row>
    <row r="360" spans="1:3" x14ac:dyDescent="0.25">
      <c r="A360" s="4">
        <v>44951</v>
      </c>
      <c r="B360" s="2">
        <v>402</v>
      </c>
      <c r="C360" s="2">
        <v>1</v>
      </c>
    </row>
    <row r="361" spans="1:3" x14ac:dyDescent="0.25">
      <c r="A361" s="4">
        <v>44951</v>
      </c>
      <c r="B361" s="2">
        <v>403</v>
      </c>
      <c r="C361" s="2">
        <v>9</v>
      </c>
    </row>
    <row r="362" spans="1:3" x14ac:dyDescent="0.25">
      <c r="A362" s="4">
        <v>44951</v>
      </c>
      <c r="B362" s="2">
        <v>404</v>
      </c>
      <c r="C362" s="2">
        <v>3</v>
      </c>
    </row>
    <row r="363" spans="1:3" x14ac:dyDescent="0.25">
      <c r="A363" s="4">
        <v>44951</v>
      </c>
      <c r="B363" s="2">
        <v>405</v>
      </c>
      <c r="C363" s="2">
        <v>12</v>
      </c>
    </row>
    <row r="364" spans="1:3" x14ac:dyDescent="0.25">
      <c r="A364" s="4">
        <v>44951</v>
      </c>
      <c r="B364" s="2">
        <v>406</v>
      </c>
      <c r="C364" s="2">
        <v>9</v>
      </c>
    </row>
    <row r="365" spans="1:3" x14ac:dyDescent="0.25">
      <c r="A365" s="4">
        <v>44951</v>
      </c>
      <c r="B365" s="2">
        <v>407</v>
      </c>
      <c r="C365" s="2">
        <v>10</v>
      </c>
    </row>
    <row r="366" spans="1:3" x14ac:dyDescent="0.25">
      <c r="A366" s="4">
        <v>44951</v>
      </c>
      <c r="B366" s="2">
        <v>408</v>
      </c>
      <c r="C366" s="2">
        <v>5</v>
      </c>
    </row>
    <row r="367" spans="1:3" x14ac:dyDescent="0.25">
      <c r="A367" s="4">
        <v>44951</v>
      </c>
      <c r="B367" s="2">
        <v>409</v>
      </c>
      <c r="C367" s="2">
        <v>3</v>
      </c>
    </row>
    <row r="368" spans="1:3" x14ac:dyDescent="0.25">
      <c r="A368" s="4">
        <v>44951</v>
      </c>
      <c r="B368" s="2">
        <v>411</v>
      </c>
      <c r="C368" s="2">
        <v>8</v>
      </c>
    </row>
    <row r="369" spans="1:3" x14ac:dyDescent="0.25">
      <c r="A369" s="4">
        <v>44951</v>
      </c>
      <c r="B369" s="2">
        <v>412</v>
      </c>
      <c r="C369" s="2">
        <v>2</v>
      </c>
    </row>
    <row r="370" spans="1:3" x14ac:dyDescent="0.25">
      <c r="A370" s="4">
        <v>44951</v>
      </c>
      <c r="B370" s="2">
        <v>413</v>
      </c>
      <c r="C370" s="2">
        <v>8</v>
      </c>
    </row>
    <row r="371" spans="1:3" x14ac:dyDescent="0.25">
      <c r="A371" s="4">
        <v>44951</v>
      </c>
      <c r="B371" s="2">
        <v>414</v>
      </c>
      <c r="C371" s="2">
        <v>7</v>
      </c>
    </row>
    <row r="372" spans="1:3" x14ac:dyDescent="0.25">
      <c r="A372" s="4">
        <v>44951</v>
      </c>
      <c r="B372" s="2">
        <v>415</v>
      </c>
      <c r="C372" s="2">
        <v>2</v>
      </c>
    </row>
    <row r="373" spans="1:3" x14ac:dyDescent="0.25">
      <c r="A373" s="4">
        <v>44951</v>
      </c>
      <c r="B373" s="2">
        <v>420</v>
      </c>
      <c r="C373" s="2">
        <v>1</v>
      </c>
    </row>
    <row r="374" spans="1:3" x14ac:dyDescent="0.25">
      <c r="A374" s="4">
        <v>44951</v>
      </c>
      <c r="B374" s="2">
        <v>421</v>
      </c>
      <c r="C374" s="2">
        <v>5</v>
      </c>
    </row>
    <row r="375" spans="1:3" x14ac:dyDescent="0.25">
      <c r="A375" s="4">
        <v>44951</v>
      </c>
      <c r="B375" s="2">
        <v>422</v>
      </c>
      <c r="C375" s="2">
        <v>1</v>
      </c>
    </row>
    <row r="376" spans="1:3" x14ac:dyDescent="0.25">
      <c r="A376" s="4">
        <v>44951</v>
      </c>
      <c r="B376" s="2">
        <v>423</v>
      </c>
      <c r="C376" s="2">
        <v>2</v>
      </c>
    </row>
    <row r="377" spans="1:3" x14ac:dyDescent="0.25">
      <c r="A377" s="4">
        <v>44951</v>
      </c>
      <c r="B377" s="2">
        <v>425</v>
      </c>
      <c r="C377" s="2">
        <v>2</v>
      </c>
    </row>
    <row r="378" spans="1:3" x14ac:dyDescent="0.25">
      <c r="A378" s="4">
        <v>44952</v>
      </c>
      <c r="B378" s="2">
        <v>403</v>
      </c>
      <c r="C378" s="2">
        <v>2</v>
      </c>
    </row>
    <row r="379" spans="1:3" x14ac:dyDescent="0.25">
      <c r="A379" s="4">
        <v>44952</v>
      </c>
      <c r="B379" s="2">
        <v>405</v>
      </c>
      <c r="C379" s="2">
        <v>1</v>
      </c>
    </row>
    <row r="380" spans="1:3" x14ac:dyDescent="0.25">
      <c r="A380" s="4">
        <v>44952</v>
      </c>
      <c r="B380" s="2">
        <v>406</v>
      </c>
      <c r="C380" s="2">
        <v>16</v>
      </c>
    </row>
    <row r="381" spans="1:3" x14ac:dyDescent="0.25">
      <c r="A381" s="4">
        <v>44952</v>
      </c>
      <c r="B381" s="2">
        <v>408</v>
      </c>
      <c r="C381" s="2">
        <v>5</v>
      </c>
    </row>
    <row r="382" spans="1:3" x14ac:dyDescent="0.25">
      <c r="A382" s="4">
        <v>44952</v>
      </c>
      <c r="B382" s="2">
        <v>412</v>
      </c>
      <c r="C382" s="2">
        <v>6</v>
      </c>
    </row>
    <row r="383" spans="1:3" x14ac:dyDescent="0.25">
      <c r="A383" s="4">
        <v>44952</v>
      </c>
      <c r="B383" s="2">
        <v>413</v>
      </c>
      <c r="C383" s="2">
        <v>6</v>
      </c>
    </row>
    <row r="384" spans="1:3" x14ac:dyDescent="0.25">
      <c r="A384" s="4">
        <v>44952</v>
      </c>
      <c r="B384" s="2">
        <v>414</v>
      </c>
      <c r="C384" s="2">
        <v>3</v>
      </c>
    </row>
    <row r="385" spans="1:3" x14ac:dyDescent="0.25">
      <c r="A385" s="4">
        <v>44952</v>
      </c>
      <c r="B385" s="2">
        <v>416</v>
      </c>
      <c r="C385" s="2">
        <v>1</v>
      </c>
    </row>
    <row r="386" spans="1:3" x14ac:dyDescent="0.25">
      <c r="A386" s="4">
        <v>44952</v>
      </c>
      <c r="B386" s="2">
        <v>418</v>
      </c>
      <c r="C386" s="2">
        <v>3</v>
      </c>
    </row>
    <row r="387" spans="1:3" x14ac:dyDescent="0.25">
      <c r="A387" s="4">
        <v>44952</v>
      </c>
      <c r="B387" s="2">
        <v>419</v>
      </c>
      <c r="C387" s="2">
        <v>1</v>
      </c>
    </row>
    <row r="388" spans="1:3" x14ac:dyDescent="0.25">
      <c r="A388" s="4">
        <v>44952</v>
      </c>
      <c r="B388" s="2">
        <v>420</v>
      </c>
      <c r="C388" s="2">
        <v>4</v>
      </c>
    </row>
    <row r="389" spans="1:3" x14ac:dyDescent="0.25">
      <c r="A389" s="4">
        <v>44952</v>
      </c>
      <c r="B389" s="2">
        <v>421</v>
      </c>
      <c r="C389" s="2">
        <v>4</v>
      </c>
    </row>
    <row r="390" spans="1:3" x14ac:dyDescent="0.25">
      <c r="A390" s="4">
        <v>44953</v>
      </c>
      <c r="B390" s="2">
        <v>401</v>
      </c>
      <c r="C390" s="2">
        <v>5</v>
      </c>
    </row>
    <row r="391" spans="1:3" x14ac:dyDescent="0.25">
      <c r="A391" s="4">
        <v>44953</v>
      </c>
      <c r="B391" s="2">
        <v>402</v>
      </c>
      <c r="C391" s="2">
        <v>14</v>
      </c>
    </row>
    <row r="392" spans="1:3" x14ac:dyDescent="0.25">
      <c r="A392" s="4">
        <v>44953</v>
      </c>
      <c r="B392" s="2">
        <v>403</v>
      </c>
      <c r="C392" s="2">
        <v>40</v>
      </c>
    </row>
    <row r="393" spans="1:3" x14ac:dyDescent="0.25">
      <c r="A393" s="4">
        <v>44953</v>
      </c>
      <c r="B393" s="2">
        <v>404</v>
      </c>
      <c r="C393" s="2">
        <v>12</v>
      </c>
    </row>
    <row r="394" spans="1:3" x14ac:dyDescent="0.25">
      <c r="A394" s="4">
        <v>44953</v>
      </c>
      <c r="B394" s="2">
        <v>405</v>
      </c>
      <c r="C394" s="2">
        <v>14</v>
      </c>
    </row>
    <row r="395" spans="1:3" x14ac:dyDescent="0.25">
      <c r="A395" s="4">
        <v>44953</v>
      </c>
      <c r="B395" s="2">
        <v>406</v>
      </c>
      <c r="C395" s="2">
        <v>25</v>
      </c>
    </row>
    <row r="396" spans="1:3" x14ac:dyDescent="0.25">
      <c r="A396" s="4">
        <v>44953</v>
      </c>
      <c r="B396" s="2">
        <v>408</v>
      </c>
      <c r="C396" s="2">
        <v>12</v>
      </c>
    </row>
    <row r="397" spans="1:3" x14ac:dyDescent="0.25">
      <c r="A397" s="4">
        <v>44953</v>
      </c>
      <c r="B397" s="2">
        <v>409</v>
      </c>
      <c r="C397" s="2">
        <v>8</v>
      </c>
    </row>
    <row r="398" spans="1:3" x14ac:dyDescent="0.25">
      <c r="A398" s="4">
        <v>44953</v>
      </c>
      <c r="B398" s="2">
        <v>410</v>
      </c>
      <c r="C398" s="2">
        <v>17</v>
      </c>
    </row>
    <row r="399" spans="1:3" x14ac:dyDescent="0.25">
      <c r="A399" s="4">
        <v>44953</v>
      </c>
      <c r="B399" s="2">
        <v>411</v>
      </c>
      <c r="C399" s="2">
        <v>30</v>
      </c>
    </row>
    <row r="400" spans="1:3" x14ac:dyDescent="0.25">
      <c r="A400" s="4">
        <v>44953</v>
      </c>
      <c r="B400" s="2">
        <v>412</v>
      </c>
      <c r="C400" s="2">
        <v>23</v>
      </c>
    </row>
    <row r="401" spans="1:3" x14ac:dyDescent="0.25">
      <c r="A401" s="4">
        <v>44953</v>
      </c>
      <c r="B401" s="2">
        <v>413</v>
      </c>
      <c r="C401" s="2">
        <v>26</v>
      </c>
    </row>
    <row r="402" spans="1:3" x14ac:dyDescent="0.25">
      <c r="A402" s="4">
        <v>44953</v>
      </c>
      <c r="B402" s="2">
        <v>414</v>
      </c>
      <c r="C402" s="2">
        <v>12</v>
      </c>
    </row>
    <row r="403" spans="1:3" x14ac:dyDescent="0.25">
      <c r="A403" s="4">
        <v>44953</v>
      </c>
      <c r="B403" s="2">
        <v>415</v>
      </c>
      <c r="C403" s="2">
        <v>6</v>
      </c>
    </row>
    <row r="404" spans="1:3" x14ac:dyDescent="0.25">
      <c r="A404" s="4">
        <v>44953</v>
      </c>
      <c r="B404" s="2">
        <v>416</v>
      </c>
      <c r="C404" s="2">
        <v>13</v>
      </c>
    </row>
    <row r="405" spans="1:3" x14ac:dyDescent="0.25">
      <c r="A405" s="4">
        <v>44953</v>
      </c>
      <c r="B405" s="2">
        <v>417</v>
      </c>
      <c r="C405" s="2">
        <v>30</v>
      </c>
    </row>
    <row r="406" spans="1:3" x14ac:dyDescent="0.25">
      <c r="A406" s="4">
        <v>44953</v>
      </c>
      <c r="B406" s="2">
        <v>418</v>
      </c>
      <c r="C406" s="2">
        <v>4</v>
      </c>
    </row>
    <row r="407" spans="1:3" x14ac:dyDescent="0.25">
      <c r="A407" s="4">
        <v>44953</v>
      </c>
      <c r="B407" s="2">
        <v>419</v>
      </c>
      <c r="C407" s="2">
        <v>23</v>
      </c>
    </row>
    <row r="408" spans="1:3" x14ac:dyDescent="0.25">
      <c r="A408" s="4">
        <v>44953</v>
      </c>
      <c r="B408" s="2">
        <v>420</v>
      </c>
      <c r="C408" s="2">
        <v>12</v>
      </c>
    </row>
    <row r="409" spans="1:3" x14ac:dyDescent="0.25">
      <c r="A409" s="4">
        <v>44953</v>
      </c>
      <c r="B409" s="2">
        <v>421</v>
      </c>
      <c r="C409" s="2">
        <v>27</v>
      </c>
    </row>
    <row r="410" spans="1:3" x14ac:dyDescent="0.25">
      <c r="A410" s="4">
        <v>44953</v>
      </c>
      <c r="B410" s="2">
        <v>422</v>
      </c>
      <c r="C410" s="2">
        <v>7</v>
      </c>
    </row>
    <row r="411" spans="1:3" x14ac:dyDescent="0.25">
      <c r="A411" s="4">
        <v>44953</v>
      </c>
      <c r="B411" s="2">
        <v>423</v>
      </c>
      <c r="C411" s="2">
        <v>8</v>
      </c>
    </row>
    <row r="412" spans="1:3" x14ac:dyDescent="0.25">
      <c r="A412" s="4">
        <v>44953</v>
      </c>
      <c r="B412" s="2">
        <v>425</v>
      </c>
      <c r="C412" s="2">
        <v>11</v>
      </c>
    </row>
    <row r="413" spans="1:3" x14ac:dyDescent="0.25">
      <c r="A413" s="4">
        <v>44954</v>
      </c>
      <c r="B413" s="2">
        <v>401</v>
      </c>
      <c r="C413" s="2">
        <v>3</v>
      </c>
    </row>
    <row r="414" spans="1:3" x14ac:dyDescent="0.25">
      <c r="A414" s="4">
        <v>44954</v>
      </c>
      <c r="B414" s="2">
        <v>404</v>
      </c>
      <c r="C414" s="2">
        <v>4</v>
      </c>
    </row>
    <row r="415" spans="1:3" x14ac:dyDescent="0.25">
      <c r="A415" s="4">
        <v>44954</v>
      </c>
      <c r="B415" s="2">
        <v>405</v>
      </c>
      <c r="C415" s="2">
        <v>5</v>
      </c>
    </row>
    <row r="416" spans="1:3" x14ac:dyDescent="0.25">
      <c r="A416" s="4">
        <v>44954</v>
      </c>
      <c r="B416" s="2">
        <v>408</v>
      </c>
      <c r="C416" s="2">
        <v>5</v>
      </c>
    </row>
    <row r="417" spans="1:3" x14ac:dyDescent="0.25">
      <c r="A417" s="4">
        <v>44954</v>
      </c>
      <c r="B417" s="2">
        <v>409</v>
      </c>
      <c r="C417" s="2">
        <v>2</v>
      </c>
    </row>
    <row r="418" spans="1:3" x14ac:dyDescent="0.25">
      <c r="A418" s="4">
        <v>44954</v>
      </c>
      <c r="B418" s="2">
        <v>414</v>
      </c>
      <c r="C418" s="2">
        <v>3</v>
      </c>
    </row>
    <row r="419" spans="1:3" x14ac:dyDescent="0.25">
      <c r="A419" s="4">
        <v>44954</v>
      </c>
      <c r="B419" s="2">
        <v>418</v>
      </c>
      <c r="C419" s="2">
        <v>7</v>
      </c>
    </row>
    <row r="420" spans="1:3" x14ac:dyDescent="0.25">
      <c r="A420" s="4">
        <v>44954</v>
      </c>
      <c r="B420" s="2">
        <v>419</v>
      </c>
      <c r="C420" s="2">
        <v>4</v>
      </c>
    </row>
    <row r="421" spans="1:3" x14ac:dyDescent="0.25">
      <c r="A421" s="4">
        <v>44954</v>
      </c>
      <c r="B421" s="2">
        <v>424</v>
      </c>
      <c r="C421" s="2">
        <v>10</v>
      </c>
    </row>
    <row r="422" spans="1:3" x14ac:dyDescent="0.25">
      <c r="A422" s="4">
        <v>44955</v>
      </c>
      <c r="B422" s="2">
        <v>405</v>
      </c>
      <c r="C422" s="2">
        <v>6</v>
      </c>
    </row>
    <row r="423" spans="1:3" x14ac:dyDescent="0.25">
      <c r="A423" s="4">
        <v>44955</v>
      </c>
      <c r="B423" s="2">
        <v>414</v>
      </c>
      <c r="C423" s="2">
        <v>4</v>
      </c>
    </row>
    <row r="424" spans="1:3" x14ac:dyDescent="0.25">
      <c r="A424" s="4">
        <v>44955</v>
      </c>
      <c r="B424" s="2">
        <v>418</v>
      </c>
      <c r="C424" s="2">
        <v>10</v>
      </c>
    </row>
    <row r="425" spans="1:3" x14ac:dyDescent="0.25">
      <c r="A425" s="4">
        <v>44955</v>
      </c>
      <c r="B425" s="2">
        <v>419</v>
      </c>
      <c r="C425" s="2">
        <v>8</v>
      </c>
    </row>
    <row r="426" spans="1:3" x14ac:dyDescent="0.25">
      <c r="A426" s="4">
        <v>44955</v>
      </c>
      <c r="B426" s="2">
        <v>420</v>
      </c>
      <c r="C426" s="2">
        <v>9</v>
      </c>
    </row>
    <row r="427" spans="1:3" x14ac:dyDescent="0.25">
      <c r="A427" s="4">
        <v>44955</v>
      </c>
      <c r="B427" s="2">
        <v>423</v>
      </c>
      <c r="C427" s="2">
        <v>2</v>
      </c>
    </row>
    <row r="428" spans="1:3" x14ac:dyDescent="0.25">
      <c r="A428" s="4"/>
      <c r="B428" s="2"/>
      <c r="C428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59EC4-F927-4070-813D-32B75FFA3F34}">
  <dimension ref="A1:J583"/>
  <sheetViews>
    <sheetView workbookViewId="0">
      <selection activeCell="M13" sqref="M13"/>
    </sheetView>
  </sheetViews>
  <sheetFormatPr defaultRowHeight="15" x14ac:dyDescent="0.25"/>
  <cols>
    <col min="1" max="1" width="15.5703125" bestFit="1" customWidth="1"/>
    <col min="2" max="2" width="16.28515625" bestFit="1" customWidth="1"/>
    <col min="3" max="3" width="10.28515625" bestFit="1" customWidth="1"/>
    <col min="4" max="4" width="8.42578125" bestFit="1" customWidth="1"/>
    <col min="5" max="5" width="9.7109375" bestFit="1" customWidth="1"/>
    <col min="6" max="6" width="15.85546875" bestFit="1" customWidth="1"/>
    <col min="7" max="7" width="11" bestFit="1" customWidth="1"/>
    <col min="8" max="8" width="14.7109375" bestFit="1" customWidth="1"/>
    <col min="9" max="9" width="19.28515625" bestFit="1" customWidth="1"/>
    <col min="10" max="10" width="23" bestFit="1" customWidth="1"/>
  </cols>
  <sheetData>
    <row r="1" spans="1:10" x14ac:dyDescent="0.25">
      <c r="A1" t="s">
        <v>3</v>
      </c>
      <c r="B1" t="s">
        <v>18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24</v>
      </c>
      <c r="J1" t="s">
        <v>25</v>
      </c>
    </row>
    <row r="2" spans="1:10" x14ac:dyDescent="0.25">
      <c r="A2" s="15">
        <v>44927</v>
      </c>
      <c r="B2">
        <v>101</v>
      </c>
      <c r="C2" t="s">
        <v>4</v>
      </c>
      <c r="D2" t="s">
        <v>13</v>
      </c>
      <c r="E2" t="s">
        <v>0</v>
      </c>
      <c r="F2">
        <v>12.350000000000001</v>
      </c>
      <c r="G2">
        <v>15</v>
      </c>
      <c r="H2">
        <v>1</v>
      </c>
      <c r="I2" s="15">
        <v>44928</v>
      </c>
      <c r="J2">
        <v>1</v>
      </c>
    </row>
    <row r="3" spans="1:10" x14ac:dyDescent="0.25">
      <c r="A3" s="15">
        <v>44927</v>
      </c>
      <c r="B3">
        <v>101</v>
      </c>
      <c r="C3" t="s">
        <v>4</v>
      </c>
      <c r="D3" t="s">
        <v>13</v>
      </c>
      <c r="E3" t="s">
        <v>0</v>
      </c>
      <c r="F3">
        <v>12.350000000000001</v>
      </c>
      <c r="G3">
        <v>15</v>
      </c>
      <c r="H3">
        <v>1</v>
      </c>
      <c r="I3" s="15">
        <v>44932</v>
      </c>
      <c r="J3">
        <v>5</v>
      </c>
    </row>
    <row r="4" spans="1:10" x14ac:dyDescent="0.25">
      <c r="A4" s="15">
        <v>44927</v>
      </c>
      <c r="B4">
        <v>101</v>
      </c>
      <c r="C4" t="s">
        <v>4</v>
      </c>
      <c r="D4" t="s">
        <v>13</v>
      </c>
      <c r="E4" t="s">
        <v>0</v>
      </c>
      <c r="F4">
        <v>12.350000000000001</v>
      </c>
      <c r="G4">
        <v>15</v>
      </c>
      <c r="H4">
        <v>1</v>
      </c>
      <c r="I4" s="15">
        <v>44933</v>
      </c>
      <c r="J4">
        <v>3</v>
      </c>
    </row>
    <row r="5" spans="1:10" x14ac:dyDescent="0.25">
      <c r="A5" s="15">
        <v>44927</v>
      </c>
      <c r="B5">
        <v>102</v>
      </c>
      <c r="C5" t="s">
        <v>4</v>
      </c>
      <c r="D5" t="s">
        <v>13</v>
      </c>
      <c r="E5" t="s">
        <v>1</v>
      </c>
      <c r="F5">
        <v>10.42</v>
      </c>
      <c r="G5">
        <v>25</v>
      </c>
      <c r="H5">
        <v>2</v>
      </c>
      <c r="I5" s="15">
        <v>44928</v>
      </c>
      <c r="J5">
        <v>2</v>
      </c>
    </row>
    <row r="6" spans="1:10" x14ac:dyDescent="0.25">
      <c r="A6" s="15">
        <v>44927</v>
      </c>
      <c r="B6">
        <v>102</v>
      </c>
      <c r="C6" t="s">
        <v>4</v>
      </c>
      <c r="D6" t="s">
        <v>13</v>
      </c>
      <c r="E6" t="s">
        <v>1</v>
      </c>
      <c r="F6">
        <v>10.42</v>
      </c>
      <c r="G6">
        <v>25</v>
      </c>
      <c r="H6">
        <v>2</v>
      </c>
      <c r="I6" s="15">
        <v>44929</v>
      </c>
      <c r="J6">
        <v>3</v>
      </c>
    </row>
    <row r="7" spans="1:10" x14ac:dyDescent="0.25">
      <c r="A7" s="15">
        <v>44927</v>
      </c>
      <c r="B7">
        <v>102</v>
      </c>
      <c r="C7" t="s">
        <v>4</v>
      </c>
      <c r="D7" t="s">
        <v>13</v>
      </c>
      <c r="E7" t="s">
        <v>1</v>
      </c>
      <c r="F7">
        <v>10.42</v>
      </c>
      <c r="G7">
        <v>25</v>
      </c>
      <c r="H7">
        <v>2</v>
      </c>
      <c r="I7" s="15">
        <v>44930</v>
      </c>
      <c r="J7">
        <v>1</v>
      </c>
    </row>
    <row r="8" spans="1:10" x14ac:dyDescent="0.25">
      <c r="A8" s="15">
        <v>44927</v>
      </c>
      <c r="B8">
        <v>102</v>
      </c>
      <c r="C8" t="s">
        <v>4</v>
      </c>
      <c r="D8" t="s">
        <v>13</v>
      </c>
      <c r="E8" t="s">
        <v>1</v>
      </c>
      <c r="F8">
        <v>10.42</v>
      </c>
      <c r="G8">
        <v>25</v>
      </c>
      <c r="H8">
        <v>2</v>
      </c>
      <c r="I8" s="15">
        <v>44932</v>
      </c>
      <c r="J8">
        <v>14</v>
      </c>
    </row>
    <row r="9" spans="1:10" x14ac:dyDescent="0.25">
      <c r="A9" s="15">
        <v>44927</v>
      </c>
      <c r="B9">
        <v>103</v>
      </c>
      <c r="C9" t="s">
        <v>4</v>
      </c>
      <c r="D9" t="s">
        <v>13</v>
      </c>
      <c r="E9" t="s">
        <v>2</v>
      </c>
      <c r="F9">
        <v>10.020000000000001</v>
      </c>
      <c r="G9">
        <v>80</v>
      </c>
      <c r="H9">
        <v>3</v>
      </c>
      <c r="I9" s="15">
        <v>44928</v>
      </c>
      <c r="J9">
        <v>7</v>
      </c>
    </row>
    <row r="10" spans="1:10" x14ac:dyDescent="0.25">
      <c r="A10" s="15">
        <v>44927</v>
      </c>
      <c r="B10">
        <v>103</v>
      </c>
      <c r="C10" t="s">
        <v>4</v>
      </c>
      <c r="D10" t="s">
        <v>13</v>
      </c>
      <c r="E10" t="s">
        <v>2</v>
      </c>
      <c r="F10">
        <v>10.020000000000001</v>
      </c>
      <c r="G10">
        <v>80</v>
      </c>
      <c r="H10">
        <v>3</v>
      </c>
      <c r="I10" s="15">
        <v>44929</v>
      </c>
      <c r="J10">
        <v>5</v>
      </c>
    </row>
    <row r="11" spans="1:10" x14ac:dyDescent="0.25">
      <c r="A11" s="15">
        <v>44927</v>
      </c>
      <c r="B11">
        <v>103</v>
      </c>
      <c r="C11" t="s">
        <v>4</v>
      </c>
      <c r="D11" t="s">
        <v>13</v>
      </c>
      <c r="E11" t="s">
        <v>2</v>
      </c>
      <c r="F11">
        <v>10.020000000000001</v>
      </c>
      <c r="G11">
        <v>80</v>
      </c>
      <c r="H11">
        <v>3</v>
      </c>
      <c r="I11" s="15">
        <v>44930</v>
      </c>
      <c r="J11">
        <v>9</v>
      </c>
    </row>
    <row r="12" spans="1:10" x14ac:dyDescent="0.25">
      <c r="A12" s="15">
        <v>44927</v>
      </c>
      <c r="B12">
        <v>103</v>
      </c>
      <c r="C12" t="s">
        <v>4</v>
      </c>
      <c r="D12" t="s">
        <v>13</v>
      </c>
      <c r="E12" t="s">
        <v>2</v>
      </c>
      <c r="F12">
        <v>10.020000000000001</v>
      </c>
      <c r="G12">
        <v>80</v>
      </c>
      <c r="H12">
        <v>3</v>
      </c>
      <c r="I12" s="15">
        <v>44931</v>
      </c>
      <c r="J12">
        <v>2</v>
      </c>
    </row>
    <row r="13" spans="1:10" x14ac:dyDescent="0.25">
      <c r="A13" s="15">
        <v>44927</v>
      </c>
      <c r="B13">
        <v>103</v>
      </c>
      <c r="C13" t="s">
        <v>4</v>
      </c>
      <c r="D13" t="s">
        <v>13</v>
      </c>
      <c r="E13" t="s">
        <v>2</v>
      </c>
      <c r="F13">
        <v>10.020000000000001</v>
      </c>
      <c r="G13">
        <v>80</v>
      </c>
      <c r="H13">
        <v>3</v>
      </c>
      <c r="I13" s="15">
        <v>44932</v>
      </c>
      <c r="J13">
        <v>49</v>
      </c>
    </row>
    <row r="14" spans="1:10" x14ac:dyDescent="0.25">
      <c r="A14" s="15">
        <v>44927</v>
      </c>
      <c r="B14">
        <v>104</v>
      </c>
      <c r="C14" t="s">
        <v>4</v>
      </c>
      <c r="D14" t="s">
        <v>14</v>
      </c>
      <c r="E14" t="s">
        <v>0</v>
      </c>
      <c r="F14">
        <v>13.120000000000001</v>
      </c>
      <c r="G14">
        <v>45</v>
      </c>
      <c r="H14">
        <v>4</v>
      </c>
      <c r="I14" s="15">
        <v>44928</v>
      </c>
      <c r="J14">
        <v>2</v>
      </c>
    </row>
    <row r="15" spans="1:10" x14ac:dyDescent="0.25">
      <c r="A15" s="15">
        <v>44927</v>
      </c>
      <c r="B15">
        <v>104</v>
      </c>
      <c r="C15" t="s">
        <v>4</v>
      </c>
      <c r="D15" t="s">
        <v>14</v>
      </c>
      <c r="E15" t="s">
        <v>0</v>
      </c>
      <c r="F15">
        <v>13.120000000000001</v>
      </c>
      <c r="G15">
        <v>45</v>
      </c>
      <c r="H15">
        <v>4</v>
      </c>
      <c r="I15" s="15">
        <v>44930</v>
      </c>
      <c r="J15">
        <v>3</v>
      </c>
    </row>
    <row r="16" spans="1:10" x14ac:dyDescent="0.25">
      <c r="A16" s="15">
        <v>44927</v>
      </c>
      <c r="B16">
        <v>104</v>
      </c>
      <c r="C16" t="s">
        <v>4</v>
      </c>
      <c r="D16" t="s">
        <v>14</v>
      </c>
      <c r="E16" t="s">
        <v>0</v>
      </c>
      <c r="F16">
        <v>13.120000000000001</v>
      </c>
      <c r="G16">
        <v>45</v>
      </c>
      <c r="H16">
        <v>4</v>
      </c>
      <c r="I16" s="15">
        <v>44932</v>
      </c>
      <c r="J16">
        <v>12</v>
      </c>
    </row>
    <row r="17" spans="1:10" x14ac:dyDescent="0.25">
      <c r="A17" s="15">
        <v>44927</v>
      </c>
      <c r="B17">
        <v>104</v>
      </c>
      <c r="C17" t="s">
        <v>4</v>
      </c>
      <c r="D17" t="s">
        <v>14</v>
      </c>
      <c r="E17" t="s">
        <v>0</v>
      </c>
      <c r="F17">
        <v>13.120000000000001</v>
      </c>
      <c r="G17">
        <v>45</v>
      </c>
      <c r="H17">
        <v>4</v>
      </c>
      <c r="I17" s="15">
        <v>44933</v>
      </c>
      <c r="J17">
        <v>4</v>
      </c>
    </row>
    <row r="18" spans="1:10" x14ac:dyDescent="0.25">
      <c r="A18" s="15">
        <v>44927</v>
      </c>
      <c r="B18">
        <v>104</v>
      </c>
      <c r="C18" t="s">
        <v>4</v>
      </c>
      <c r="D18" t="s">
        <v>14</v>
      </c>
      <c r="E18" t="s">
        <v>0</v>
      </c>
      <c r="F18">
        <v>13.120000000000001</v>
      </c>
      <c r="G18">
        <v>45</v>
      </c>
      <c r="H18">
        <v>4</v>
      </c>
      <c r="I18" s="15">
        <v>44934</v>
      </c>
      <c r="J18">
        <v>4</v>
      </c>
    </row>
    <row r="19" spans="1:10" x14ac:dyDescent="0.25">
      <c r="A19" s="15">
        <v>44927</v>
      </c>
      <c r="B19">
        <v>105</v>
      </c>
      <c r="C19" t="s">
        <v>4</v>
      </c>
      <c r="D19" t="s">
        <v>14</v>
      </c>
      <c r="E19" t="s">
        <v>1</v>
      </c>
      <c r="F19">
        <v>11.16</v>
      </c>
      <c r="G19">
        <v>65</v>
      </c>
      <c r="H19">
        <v>5</v>
      </c>
      <c r="I19" s="15">
        <v>44928</v>
      </c>
      <c r="J19">
        <v>3</v>
      </c>
    </row>
    <row r="20" spans="1:10" x14ac:dyDescent="0.25">
      <c r="A20" s="15">
        <v>44927</v>
      </c>
      <c r="B20">
        <v>105</v>
      </c>
      <c r="C20" t="s">
        <v>4</v>
      </c>
      <c r="D20" t="s">
        <v>14</v>
      </c>
      <c r="E20" t="s">
        <v>1</v>
      </c>
      <c r="F20">
        <v>11.16</v>
      </c>
      <c r="G20">
        <v>65</v>
      </c>
      <c r="H20">
        <v>5</v>
      </c>
      <c r="I20" s="15">
        <v>44929</v>
      </c>
      <c r="J20">
        <v>2</v>
      </c>
    </row>
    <row r="21" spans="1:10" x14ac:dyDescent="0.25">
      <c r="A21" s="15">
        <v>44927</v>
      </c>
      <c r="B21">
        <v>105</v>
      </c>
      <c r="C21" t="s">
        <v>4</v>
      </c>
      <c r="D21" t="s">
        <v>14</v>
      </c>
      <c r="E21" t="s">
        <v>1</v>
      </c>
      <c r="F21">
        <v>11.16</v>
      </c>
      <c r="G21">
        <v>65</v>
      </c>
      <c r="H21">
        <v>5</v>
      </c>
      <c r="I21" s="15">
        <v>44930</v>
      </c>
      <c r="J21">
        <v>12</v>
      </c>
    </row>
    <row r="22" spans="1:10" x14ac:dyDescent="0.25">
      <c r="A22" s="15">
        <v>44927</v>
      </c>
      <c r="B22">
        <v>105</v>
      </c>
      <c r="C22" t="s">
        <v>4</v>
      </c>
      <c r="D22" t="s">
        <v>14</v>
      </c>
      <c r="E22" t="s">
        <v>1</v>
      </c>
      <c r="F22">
        <v>11.16</v>
      </c>
      <c r="G22">
        <v>65</v>
      </c>
      <c r="H22">
        <v>5</v>
      </c>
      <c r="I22" s="15">
        <v>44931</v>
      </c>
      <c r="J22">
        <v>1</v>
      </c>
    </row>
    <row r="23" spans="1:10" x14ac:dyDescent="0.25">
      <c r="A23" s="15">
        <v>44927</v>
      </c>
      <c r="B23">
        <v>105</v>
      </c>
      <c r="C23" t="s">
        <v>4</v>
      </c>
      <c r="D23" t="s">
        <v>14</v>
      </c>
      <c r="E23" t="s">
        <v>1</v>
      </c>
      <c r="F23">
        <v>11.16</v>
      </c>
      <c r="G23">
        <v>65</v>
      </c>
      <c r="H23">
        <v>5</v>
      </c>
      <c r="I23" s="15">
        <v>44932</v>
      </c>
      <c r="J23">
        <v>14</v>
      </c>
    </row>
    <row r="24" spans="1:10" x14ac:dyDescent="0.25">
      <c r="A24" s="15">
        <v>44927</v>
      </c>
      <c r="B24">
        <v>105</v>
      </c>
      <c r="C24" t="s">
        <v>4</v>
      </c>
      <c r="D24" t="s">
        <v>14</v>
      </c>
      <c r="E24" t="s">
        <v>1</v>
      </c>
      <c r="F24">
        <v>11.16</v>
      </c>
      <c r="G24">
        <v>65</v>
      </c>
      <c r="H24">
        <v>5</v>
      </c>
      <c r="I24" s="15">
        <v>44933</v>
      </c>
      <c r="J24">
        <v>5</v>
      </c>
    </row>
    <row r="25" spans="1:10" x14ac:dyDescent="0.25">
      <c r="A25" s="15">
        <v>44927</v>
      </c>
      <c r="B25">
        <v>105</v>
      </c>
      <c r="C25" t="s">
        <v>4</v>
      </c>
      <c r="D25" t="s">
        <v>14</v>
      </c>
      <c r="E25" t="s">
        <v>1</v>
      </c>
      <c r="F25">
        <v>11.16</v>
      </c>
      <c r="G25">
        <v>65</v>
      </c>
      <c r="H25">
        <v>5</v>
      </c>
      <c r="I25" s="15">
        <v>44934</v>
      </c>
      <c r="J25">
        <v>6</v>
      </c>
    </row>
    <row r="26" spans="1:10" x14ac:dyDescent="0.25">
      <c r="A26" s="15">
        <v>44927</v>
      </c>
      <c r="B26">
        <v>106</v>
      </c>
      <c r="C26" t="s">
        <v>4</v>
      </c>
      <c r="D26" t="s">
        <v>14</v>
      </c>
      <c r="E26" t="s">
        <v>2</v>
      </c>
      <c r="F26">
        <v>8.49</v>
      </c>
      <c r="G26">
        <v>85</v>
      </c>
      <c r="H26">
        <v>6</v>
      </c>
      <c r="I26" s="15">
        <v>44928</v>
      </c>
      <c r="J26">
        <v>14</v>
      </c>
    </row>
    <row r="27" spans="1:10" x14ac:dyDescent="0.25">
      <c r="A27" s="15">
        <v>44927</v>
      </c>
      <c r="B27">
        <v>106</v>
      </c>
      <c r="C27" t="s">
        <v>4</v>
      </c>
      <c r="D27" t="s">
        <v>14</v>
      </c>
      <c r="E27" t="s">
        <v>2</v>
      </c>
      <c r="F27">
        <v>8.49</v>
      </c>
      <c r="G27">
        <v>85</v>
      </c>
      <c r="H27">
        <v>6</v>
      </c>
      <c r="I27" s="15">
        <v>44929</v>
      </c>
      <c r="J27">
        <v>7</v>
      </c>
    </row>
    <row r="28" spans="1:10" x14ac:dyDescent="0.25">
      <c r="A28" s="15">
        <v>44927</v>
      </c>
      <c r="B28">
        <v>106</v>
      </c>
      <c r="C28" t="s">
        <v>4</v>
      </c>
      <c r="D28" t="s">
        <v>14</v>
      </c>
      <c r="E28" t="s">
        <v>2</v>
      </c>
      <c r="F28">
        <v>8.49</v>
      </c>
      <c r="G28">
        <v>85</v>
      </c>
      <c r="H28">
        <v>6</v>
      </c>
      <c r="I28" s="15">
        <v>44930</v>
      </c>
      <c r="J28">
        <v>9</v>
      </c>
    </row>
    <row r="29" spans="1:10" x14ac:dyDescent="0.25">
      <c r="A29" s="15">
        <v>44927</v>
      </c>
      <c r="B29">
        <v>106</v>
      </c>
      <c r="C29" t="s">
        <v>4</v>
      </c>
      <c r="D29" t="s">
        <v>14</v>
      </c>
      <c r="E29" t="s">
        <v>2</v>
      </c>
      <c r="F29">
        <v>8.49</v>
      </c>
      <c r="G29">
        <v>85</v>
      </c>
      <c r="H29">
        <v>6</v>
      </c>
      <c r="I29" s="15">
        <v>44931</v>
      </c>
      <c r="J29">
        <v>21</v>
      </c>
    </row>
    <row r="30" spans="1:10" x14ac:dyDescent="0.25">
      <c r="A30" s="15">
        <v>44927</v>
      </c>
      <c r="B30">
        <v>106</v>
      </c>
      <c r="C30" t="s">
        <v>4</v>
      </c>
      <c r="D30" t="s">
        <v>14</v>
      </c>
      <c r="E30" t="s">
        <v>2</v>
      </c>
      <c r="F30">
        <v>8.49</v>
      </c>
      <c r="G30">
        <v>85</v>
      </c>
      <c r="H30">
        <v>6</v>
      </c>
      <c r="I30" s="15">
        <v>44932</v>
      </c>
      <c r="J30">
        <v>25</v>
      </c>
    </row>
    <row r="31" spans="1:10" x14ac:dyDescent="0.25">
      <c r="A31" s="15">
        <v>44927</v>
      </c>
      <c r="B31">
        <v>107</v>
      </c>
      <c r="C31" t="s">
        <v>4</v>
      </c>
      <c r="D31" t="s">
        <v>15</v>
      </c>
      <c r="E31" t="s">
        <v>0</v>
      </c>
      <c r="F31">
        <v>10.06</v>
      </c>
      <c r="G31">
        <v>45</v>
      </c>
      <c r="H31">
        <v>7</v>
      </c>
      <c r="I31" s="15">
        <v>44928</v>
      </c>
      <c r="J31">
        <v>15</v>
      </c>
    </row>
    <row r="32" spans="1:10" x14ac:dyDescent="0.25">
      <c r="A32" s="15">
        <v>44927</v>
      </c>
      <c r="B32">
        <v>107</v>
      </c>
      <c r="C32" t="s">
        <v>4</v>
      </c>
      <c r="D32" t="s">
        <v>15</v>
      </c>
      <c r="E32" t="s">
        <v>0</v>
      </c>
      <c r="F32">
        <v>10.06</v>
      </c>
      <c r="G32">
        <v>45</v>
      </c>
      <c r="H32">
        <v>7</v>
      </c>
      <c r="I32" s="15">
        <v>44929</v>
      </c>
      <c r="J32">
        <v>15</v>
      </c>
    </row>
    <row r="33" spans="1:10" x14ac:dyDescent="0.25">
      <c r="A33" s="15">
        <v>44927</v>
      </c>
      <c r="B33">
        <v>107</v>
      </c>
      <c r="C33" t="s">
        <v>4</v>
      </c>
      <c r="D33" t="s">
        <v>15</v>
      </c>
      <c r="E33" t="s">
        <v>0</v>
      </c>
      <c r="F33">
        <v>10.06</v>
      </c>
      <c r="G33">
        <v>45</v>
      </c>
      <c r="H33">
        <v>7</v>
      </c>
      <c r="I33" s="15">
        <v>44930</v>
      </c>
      <c r="J33">
        <v>10</v>
      </c>
    </row>
    <row r="34" spans="1:10" x14ac:dyDescent="0.25">
      <c r="A34" s="15">
        <v>44927</v>
      </c>
      <c r="B34">
        <v>108</v>
      </c>
      <c r="C34" t="s">
        <v>4</v>
      </c>
      <c r="D34" t="s">
        <v>15</v>
      </c>
      <c r="E34" t="s">
        <v>1</v>
      </c>
      <c r="F34">
        <v>9.6800000000000015</v>
      </c>
      <c r="G34">
        <v>55</v>
      </c>
      <c r="H34">
        <v>8</v>
      </c>
      <c r="I34" s="15">
        <v>44930</v>
      </c>
      <c r="J34">
        <v>5</v>
      </c>
    </row>
    <row r="35" spans="1:10" x14ac:dyDescent="0.25">
      <c r="A35" s="15">
        <v>44927</v>
      </c>
      <c r="B35">
        <v>108</v>
      </c>
      <c r="C35" t="s">
        <v>4</v>
      </c>
      <c r="D35" t="s">
        <v>15</v>
      </c>
      <c r="E35" t="s">
        <v>1</v>
      </c>
      <c r="F35">
        <v>9.6800000000000015</v>
      </c>
      <c r="G35">
        <v>55</v>
      </c>
      <c r="H35">
        <v>8</v>
      </c>
      <c r="I35" s="15">
        <v>44931</v>
      </c>
      <c r="J35">
        <v>5</v>
      </c>
    </row>
    <row r="36" spans="1:10" x14ac:dyDescent="0.25">
      <c r="A36" s="15">
        <v>44927</v>
      </c>
      <c r="B36">
        <v>108</v>
      </c>
      <c r="C36" t="s">
        <v>4</v>
      </c>
      <c r="D36" t="s">
        <v>15</v>
      </c>
      <c r="E36" t="s">
        <v>1</v>
      </c>
      <c r="F36">
        <v>9.6800000000000015</v>
      </c>
      <c r="G36">
        <v>55</v>
      </c>
      <c r="H36">
        <v>8</v>
      </c>
      <c r="I36" s="15">
        <v>44932</v>
      </c>
      <c r="J36">
        <v>12</v>
      </c>
    </row>
    <row r="37" spans="1:10" x14ac:dyDescent="0.25">
      <c r="A37" s="15">
        <v>44927</v>
      </c>
      <c r="B37">
        <v>108</v>
      </c>
      <c r="C37" t="s">
        <v>4</v>
      </c>
      <c r="D37" t="s">
        <v>15</v>
      </c>
      <c r="E37" t="s">
        <v>1</v>
      </c>
      <c r="F37">
        <v>9.6800000000000015</v>
      </c>
      <c r="G37">
        <v>55</v>
      </c>
      <c r="H37">
        <v>8</v>
      </c>
      <c r="I37" s="15">
        <v>44933</v>
      </c>
      <c r="J37">
        <v>5</v>
      </c>
    </row>
    <row r="38" spans="1:10" x14ac:dyDescent="0.25">
      <c r="A38" s="15">
        <v>44927</v>
      </c>
      <c r="B38">
        <v>110</v>
      </c>
      <c r="C38" t="s">
        <v>5</v>
      </c>
      <c r="D38" t="s">
        <v>13</v>
      </c>
      <c r="E38" t="s">
        <v>1</v>
      </c>
      <c r="F38">
        <v>10.49</v>
      </c>
      <c r="G38">
        <v>30</v>
      </c>
      <c r="H38">
        <v>2</v>
      </c>
      <c r="I38" s="15">
        <v>44928</v>
      </c>
      <c r="J38">
        <v>1</v>
      </c>
    </row>
    <row r="39" spans="1:10" x14ac:dyDescent="0.25">
      <c r="A39" s="15">
        <v>44927</v>
      </c>
      <c r="B39">
        <v>110</v>
      </c>
      <c r="C39" t="s">
        <v>5</v>
      </c>
      <c r="D39" t="s">
        <v>13</v>
      </c>
      <c r="E39" t="s">
        <v>1</v>
      </c>
      <c r="F39">
        <v>10.49</v>
      </c>
      <c r="G39">
        <v>30</v>
      </c>
      <c r="H39">
        <v>2</v>
      </c>
      <c r="I39" s="15">
        <v>44929</v>
      </c>
      <c r="J39">
        <v>4</v>
      </c>
    </row>
    <row r="40" spans="1:10" x14ac:dyDescent="0.25">
      <c r="A40" s="15">
        <v>44927</v>
      </c>
      <c r="B40">
        <v>110</v>
      </c>
      <c r="C40" t="s">
        <v>5</v>
      </c>
      <c r="D40" t="s">
        <v>13</v>
      </c>
      <c r="E40" t="s">
        <v>1</v>
      </c>
      <c r="F40">
        <v>10.49</v>
      </c>
      <c r="G40">
        <v>30</v>
      </c>
      <c r="H40">
        <v>2</v>
      </c>
      <c r="I40" s="15">
        <v>44931</v>
      </c>
      <c r="J40">
        <v>3</v>
      </c>
    </row>
    <row r="41" spans="1:10" x14ac:dyDescent="0.25">
      <c r="A41" s="15">
        <v>44927</v>
      </c>
      <c r="B41">
        <v>110</v>
      </c>
      <c r="C41" t="s">
        <v>5</v>
      </c>
      <c r="D41" t="s">
        <v>13</v>
      </c>
      <c r="E41" t="s">
        <v>1</v>
      </c>
      <c r="F41">
        <v>10.49</v>
      </c>
      <c r="G41">
        <v>30</v>
      </c>
      <c r="H41">
        <v>2</v>
      </c>
      <c r="I41" s="15">
        <v>44932</v>
      </c>
      <c r="J41">
        <v>17</v>
      </c>
    </row>
    <row r="42" spans="1:10" x14ac:dyDescent="0.25">
      <c r="A42" s="15">
        <v>44927</v>
      </c>
      <c r="B42">
        <v>109</v>
      </c>
      <c r="C42" t="s">
        <v>4</v>
      </c>
      <c r="D42" t="s">
        <v>15</v>
      </c>
      <c r="E42" t="s">
        <v>2</v>
      </c>
      <c r="F42">
        <v>9.0400000000000009</v>
      </c>
      <c r="G42">
        <v>65</v>
      </c>
      <c r="H42">
        <v>9</v>
      </c>
      <c r="I42" s="15">
        <v>44930</v>
      </c>
      <c r="J42">
        <v>3</v>
      </c>
    </row>
    <row r="43" spans="1:10" x14ac:dyDescent="0.25">
      <c r="A43" s="15">
        <v>44927</v>
      </c>
      <c r="B43">
        <v>109</v>
      </c>
      <c r="C43" t="s">
        <v>4</v>
      </c>
      <c r="D43" t="s">
        <v>15</v>
      </c>
      <c r="E43" t="s">
        <v>2</v>
      </c>
      <c r="F43">
        <v>9.0400000000000009</v>
      </c>
      <c r="G43">
        <v>65</v>
      </c>
      <c r="H43">
        <v>9</v>
      </c>
      <c r="I43" s="15">
        <v>44932</v>
      </c>
      <c r="J43">
        <v>8</v>
      </c>
    </row>
    <row r="44" spans="1:10" x14ac:dyDescent="0.25">
      <c r="A44" s="15">
        <v>44927</v>
      </c>
      <c r="B44">
        <v>109</v>
      </c>
      <c r="C44" t="s">
        <v>4</v>
      </c>
      <c r="D44" t="s">
        <v>15</v>
      </c>
      <c r="E44" t="s">
        <v>2</v>
      </c>
      <c r="F44">
        <v>9.0400000000000009</v>
      </c>
      <c r="G44">
        <v>65</v>
      </c>
      <c r="H44">
        <v>9</v>
      </c>
      <c r="I44" s="15">
        <v>44933</v>
      </c>
      <c r="J44">
        <v>2</v>
      </c>
    </row>
    <row r="45" spans="1:10" x14ac:dyDescent="0.25">
      <c r="A45" s="15">
        <v>44927</v>
      </c>
      <c r="B45">
        <v>111</v>
      </c>
      <c r="C45" t="s">
        <v>5</v>
      </c>
      <c r="D45" t="s">
        <v>13</v>
      </c>
      <c r="E45" t="s">
        <v>2</v>
      </c>
      <c r="F45">
        <v>9.7000000000000011</v>
      </c>
      <c r="G45">
        <v>55</v>
      </c>
      <c r="H45">
        <v>3</v>
      </c>
      <c r="I45" s="15">
        <v>44928</v>
      </c>
      <c r="J45">
        <v>5</v>
      </c>
    </row>
    <row r="46" spans="1:10" x14ac:dyDescent="0.25">
      <c r="A46" s="15">
        <v>44927</v>
      </c>
      <c r="B46">
        <v>111</v>
      </c>
      <c r="C46" t="s">
        <v>5</v>
      </c>
      <c r="D46" t="s">
        <v>13</v>
      </c>
      <c r="E46" t="s">
        <v>2</v>
      </c>
      <c r="F46">
        <v>9.7000000000000011</v>
      </c>
      <c r="G46">
        <v>55</v>
      </c>
      <c r="H46">
        <v>3</v>
      </c>
      <c r="I46" s="15">
        <v>44929</v>
      </c>
      <c r="J46">
        <v>2</v>
      </c>
    </row>
    <row r="47" spans="1:10" x14ac:dyDescent="0.25">
      <c r="A47" s="15">
        <v>44927</v>
      </c>
      <c r="B47">
        <v>111</v>
      </c>
      <c r="C47" t="s">
        <v>5</v>
      </c>
      <c r="D47" t="s">
        <v>13</v>
      </c>
      <c r="E47" t="s">
        <v>2</v>
      </c>
      <c r="F47">
        <v>9.7000000000000011</v>
      </c>
      <c r="G47">
        <v>55</v>
      </c>
      <c r="H47">
        <v>3</v>
      </c>
      <c r="I47" s="15">
        <v>44930</v>
      </c>
      <c r="J47">
        <v>8</v>
      </c>
    </row>
    <row r="48" spans="1:10" x14ac:dyDescent="0.25">
      <c r="A48" s="15">
        <v>44927</v>
      </c>
      <c r="B48">
        <v>111</v>
      </c>
      <c r="C48" t="s">
        <v>5</v>
      </c>
      <c r="D48" t="s">
        <v>13</v>
      </c>
      <c r="E48" t="s">
        <v>2</v>
      </c>
      <c r="F48">
        <v>9.7000000000000011</v>
      </c>
      <c r="G48">
        <v>55</v>
      </c>
      <c r="H48">
        <v>3</v>
      </c>
      <c r="I48" s="15">
        <v>44932</v>
      </c>
      <c r="J48">
        <v>30</v>
      </c>
    </row>
    <row r="49" spans="1:10" x14ac:dyDescent="0.25">
      <c r="A49" s="15">
        <v>44927</v>
      </c>
      <c r="B49">
        <v>112</v>
      </c>
      <c r="C49" t="s">
        <v>5</v>
      </c>
      <c r="D49" t="s">
        <v>17</v>
      </c>
      <c r="E49" t="s">
        <v>1</v>
      </c>
      <c r="F49">
        <v>22.25</v>
      </c>
      <c r="G49">
        <v>45</v>
      </c>
      <c r="H49">
        <v>11</v>
      </c>
      <c r="I49" s="15">
        <v>44928</v>
      </c>
      <c r="J49">
        <v>5</v>
      </c>
    </row>
    <row r="50" spans="1:10" x14ac:dyDescent="0.25">
      <c r="A50" s="15">
        <v>44927</v>
      </c>
      <c r="B50">
        <v>112</v>
      </c>
      <c r="C50" t="s">
        <v>5</v>
      </c>
      <c r="D50" t="s">
        <v>17</v>
      </c>
      <c r="E50" t="s">
        <v>1</v>
      </c>
      <c r="F50">
        <v>22.25</v>
      </c>
      <c r="G50">
        <v>45</v>
      </c>
      <c r="H50">
        <v>11</v>
      </c>
      <c r="I50" s="15">
        <v>44929</v>
      </c>
      <c r="J50">
        <v>4</v>
      </c>
    </row>
    <row r="51" spans="1:10" x14ac:dyDescent="0.25">
      <c r="A51" s="15">
        <v>44927</v>
      </c>
      <c r="B51">
        <v>112</v>
      </c>
      <c r="C51" t="s">
        <v>5</v>
      </c>
      <c r="D51" t="s">
        <v>17</v>
      </c>
      <c r="E51" t="s">
        <v>1</v>
      </c>
      <c r="F51">
        <v>22.25</v>
      </c>
      <c r="G51">
        <v>45</v>
      </c>
      <c r="H51">
        <v>11</v>
      </c>
      <c r="I51" s="15">
        <v>44930</v>
      </c>
      <c r="J51">
        <v>2</v>
      </c>
    </row>
    <row r="52" spans="1:10" x14ac:dyDescent="0.25">
      <c r="A52" s="15">
        <v>44927</v>
      </c>
      <c r="B52">
        <v>112</v>
      </c>
      <c r="C52" t="s">
        <v>5</v>
      </c>
      <c r="D52" t="s">
        <v>17</v>
      </c>
      <c r="E52" t="s">
        <v>1</v>
      </c>
      <c r="F52">
        <v>22.25</v>
      </c>
      <c r="G52">
        <v>45</v>
      </c>
      <c r="H52">
        <v>11</v>
      </c>
      <c r="I52" s="15">
        <v>44931</v>
      </c>
      <c r="J52">
        <v>6</v>
      </c>
    </row>
    <row r="53" spans="1:10" x14ac:dyDescent="0.25">
      <c r="A53" s="15">
        <v>44927</v>
      </c>
      <c r="B53">
        <v>112</v>
      </c>
      <c r="C53" t="s">
        <v>5</v>
      </c>
      <c r="D53" t="s">
        <v>17</v>
      </c>
      <c r="E53" t="s">
        <v>1</v>
      </c>
      <c r="F53">
        <v>22.25</v>
      </c>
      <c r="G53">
        <v>45</v>
      </c>
      <c r="H53">
        <v>11</v>
      </c>
      <c r="I53" s="15">
        <v>44932</v>
      </c>
      <c r="J53">
        <v>23</v>
      </c>
    </row>
    <row r="54" spans="1:10" x14ac:dyDescent="0.25">
      <c r="A54" s="15">
        <v>44927</v>
      </c>
      <c r="B54">
        <v>113</v>
      </c>
      <c r="C54" t="s">
        <v>5</v>
      </c>
      <c r="D54" t="s">
        <v>17</v>
      </c>
      <c r="E54" t="s">
        <v>2</v>
      </c>
      <c r="F54">
        <v>18.150000000000002</v>
      </c>
      <c r="G54">
        <v>55</v>
      </c>
      <c r="H54">
        <v>12</v>
      </c>
      <c r="I54" s="15">
        <v>44928</v>
      </c>
      <c r="J54">
        <v>4</v>
      </c>
    </row>
    <row r="55" spans="1:10" x14ac:dyDescent="0.25">
      <c r="A55" s="15">
        <v>44927</v>
      </c>
      <c r="B55">
        <v>113</v>
      </c>
      <c r="C55" t="s">
        <v>5</v>
      </c>
      <c r="D55" t="s">
        <v>17</v>
      </c>
      <c r="E55" t="s">
        <v>2</v>
      </c>
      <c r="F55">
        <v>18.150000000000002</v>
      </c>
      <c r="G55">
        <v>55</v>
      </c>
      <c r="H55">
        <v>12</v>
      </c>
      <c r="I55" s="15">
        <v>44929</v>
      </c>
      <c r="J55">
        <v>6</v>
      </c>
    </row>
    <row r="56" spans="1:10" x14ac:dyDescent="0.25">
      <c r="A56" s="15">
        <v>44927</v>
      </c>
      <c r="B56">
        <v>113</v>
      </c>
      <c r="C56" t="s">
        <v>5</v>
      </c>
      <c r="D56" t="s">
        <v>17</v>
      </c>
      <c r="E56" t="s">
        <v>2</v>
      </c>
      <c r="F56">
        <v>18.150000000000002</v>
      </c>
      <c r="G56">
        <v>55</v>
      </c>
      <c r="H56">
        <v>12</v>
      </c>
      <c r="I56" s="15">
        <v>44930</v>
      </c>
      <c r="J56">
        <v>8</v>
      </c>
    </row>
    <row r="57" spans="1:10" x14ac:dyDescent="0.25">
      <c r="A57" s="15">
        <v>44927</v>
      </c>
      <c r="B57">
        <v>113</v>
      </c>
      <c r="C57" t="s">
        <v>5</v>
      </c>
      <c r="D57" t="s">
        <v>17</v>
      </c>
      <c r="E57" t="s">
        <v>2</v>
      </c>
      <c r="F57">
        <v>18.150000000000002</v>
      </c>
      <c r="G57">
        <v>55</v>
      </c>
      <c r="H57">
        <v>12</v>
      </c>
      <c r="I57" s="15">
        <v>44931</v>
      </c>
      <c r="J57">
        <v>6</v>
      </c>
    </row>
    <row r="58" spans="1:10" x14ac:dyDescent="0.25">
      <c r="A58" s="15">
        <v>44927</v>
      </c>
      <c r="B58">
        <v>113</v>
      </c>
      <c r="C58" t="s">
        <v>5</v>
      </c>
      <c r="D58" t="s">
        <v>17</v>
      </c>
      <c r="E58" t="s">
        <v>2</v>
      </c>
      <c r="F58">
        <v>18.150000000000002</v>
      </c>
      <c r="G58">
        <v>55</v>
      </c>
      <c r="H58">
        <v>12</v>
      </c>
      <c r="I58" s="15">
        <v>44932</v>
      </c>
      <c r="J58">
        <v>26</v>
      </c>
    </row>
    <row r="59" spans="1:10" x14ac:dyDescent="0.25">
      <c r="A59" s="15">
        <v>44927</v>
      </c>
      <c r="B59">
        <v>114</v>
      </c>
      <c r="C59" t="s">
        <v>5</v>
      </c>
      <c r="D59" t="s">
        <v>14</v>
      </c>
      <c r="E59" t="s">
        <v>1</v>
      </c>
      <c r="F59">
        <v>11.040000000000001</v>
      </c>
      <c r="G59">
        <v>45</v>
      </c>
      <c r="H59">
        <v>5</v>
      </c>
      <c r="I59" s="15">
        <v>44928</v>
      </c>
      <c r="J59">
        <v>3</v>
      </c>
    </row>
    <row r="60" spans="1:10" x14ac:dyDescent="0.25">
      <c r="A60" s="15">
        <v>44927</v>
      </c>
      <c r="B60">
        <v>114</v>
      </c>
      <c r="C60" t="s">
        <v>5</v>
      </c>
      <c r="D60" t="s">
        <v>14</v>
      </c>
      <c r="E60" t="s">
        <v>1</v>
      </c>
      <c r="F60">
        <v>11.040000000000001</v>
      </c>
      <c r="G60">
        <v>45</v>
      </c>
      <c r="H60">
        <v>5</v>
      </c>
      <c r="I60" s="15">
        <v>44929</v>
      </c>
      <c r="J60">
        <v>3</v>
      </c>
    </row>
    <row r="61" spans="1:10" x14ac:dyDescent="0.25">
      <c r="A61" s="15">
        <v>44927</v>
      </c>
      <c r="B61">
        <v>114</v>
      </c>
      <c r="C61" t="s">
        <v>5</v>
      </c>
      <c r="D61" t="s">
        <v>14</v>
      </c>
      <c r="E61" t="s">
        <v>1</v>
      </c>
      <c r="F61">
        <v>11.040000000000001</v>
      </c>
      <c r="G61">
        <v>45</v>
      </c>
      <c r="H61">
        <v>5</v>
      </c>
      <c r="I61" s="15">
        <v>44930</v>
      </c>
      <c r="J61">
        <v>7</v>
      </c>
    </row>
    <row r="62" spans="1:10" x14ac:dyDescent="0.25">
      <c r="A62" s="15">
        <v>44927</v>
      </c>
      <c r="B62">
        <v>114</v>
      </c>
      <c r="C62" t="s">
        <v>5</v>
      </c>
      <c r="D62" t="s">
        <v>14</v>
      </c>
      <c r="E62" t="s">
        <v>1</v>
      </c>
      <c r="F62">
        <v>11.040000000000001</v>
      </c>
      <c r="G62">
        <v>45</v>
      </c>
      <c r="H62">
        <v>5</v>
      </c>
      <c r="I62" s="15">
        <v>44931</v>
      </c>
      <c r="J62">
        <v>3</v>
      </c>
    </row>
    <row r="63" spans="1:10" x14ac:dyDescent="0.25">
      <c r="A63" s="15">
        <v>44927</v>
      </c>
      <c r="B63">
        <v>114</v>
      </c>
      <c r="C63" t="s">
        <v>5</v>
      </c>
      <c r="D63" t="s">
        <v>14</v>
      </c>
      <c r="E63" t="s">
        <v>1</v>
      </c>
      <c r="F63">
        <v>11.040000000000001</v>
      </c>
      <c r="G63">
        <v>45</v>
      </c>
      <c r="H63">
        <v>5</v>
      </c>
      <c r="I63" s="15">
        <v>44932</v>
      </c>
      <c r="J63">
        <v>12</v>
      </c>
    </row>
    <row r="64" spans="1:10" x14ac:dyDescent="0.25">
      <c r="A64" s="15">
        <v>44927</v>
      </c>
      <c r="B64">
        <v>114</v>
      </c>
      <c r="C64" t="s">
        <v>5</v>
      </c>
      <c r="D64" t="s">
        <v>14</v>
      </c>
      <c r="E64" t="s">
        <v>1</v>
      </c>
      <c r="F64">
        <v>11.040000000000001</v>
      </c>
      <c r="G64">
        <v>45</v>
      </c>
      <c r="H64">
        <v>5</v>
      </c>
      <c r="I64" s="15">
        <v>44933</v>
      </c>
      <c r="J64">
        <v>3</v>
      </c>
    </row>
    <row r="65" spans="1:10" x14ac:dyDescent="0.25">
      <c r="A65" s="15">
        <v>44927</v>
      </c>
      <c r="B65">
        <v>114</v>
      </c>
      <c r="C65" t="s">
        <v>5</v>
      </c>
      <c r="D65" t="s">
        <v>14</v>
      </c>
      <c r="E65" t="s">
        <v>1</v>
      </c>
      <c r="F65">
        <v>11.040000000000001</v>
      </c>
      <c r="G65">
        <v>45</v>
      </c>
      <c r="H65">
        <v>5</v>
      </c>
      <c r="I65" s="15">
        <v>44934</v>
      </c>
      <c r="J65">
        <v>4</v>
      </c>
    </row>
    <row r="66" spans="1:10" x14ac:dyDescent="0.25">
      <c r="A66" s="15">
        <v>44927</v>
      </c>
      <c r="B66">
        <v>116</v>
      </c>
      <c r="C66" t="s">
        <v>5</v>
      </c>
      <c r="D66" t="s">
        <v>16</v>
      </c>
      <c r="E66" t="s">
        <v>1</v>
      </c>
      <c r="F66">
        <v>25.720000000000002</v>
      </c>
      <c r="G66">
        <v>20</v>
      </c>
      <c r="H66">
        <v>14</v>
      </c>
      <c r="I66" s="15">
        <v>44928</v>
      </c>
      <c r="J66">
        <v>1</v>
      </c>
    </row>
    <row r="67" spans="1:10" x14ac:dyDescent="0.25">
      <c r="A67" s="15">
        <v>44927</v>
      </c>
      <c r="B67">
        <v>116</v>
      </c>
      <c r="C67" t="s">
        <v>5</v>
      </c>
      <c r="D67" t="s">
        <v>16</v>
      </c>
      <c r="E67" t="s">
        <v>1</v>
      </c>
      <c r="F67">
        <v>25.720000000000002</v>
      </c>
      <c r="G67">
        <v>20</v>
      </c>
      <c r="H67">
        <v>14</v>
      </c>
      <c r="I67" s="15">
        <v>44931</v>
      </c>
      <c r="J67">
        <v>1</v>
      </c>
    </row>
    <row r="68" spans="1:10" x14ac:dyDescent="0.25">
      <c r="A68" s="15">
        <v>44927</v>
      </c>
      <c r="B68">
        <v>116</v>
      </c>
      <c r="C68" t="s">
        <v>5</v>
      </c>
      <c r="D68" t="s">
        <v>16</v>
      </c>
      <c r="E68" t="s">
        <v>1</v>
      </c>
      <c r="F68">
        <v>25.720000000000002</v>
      </c>
      <c r="G68">
        <v>20</v>
      </c>
      <c r="H68">
        <v>14</v>
      </c>
      <c r="I68" s="15">
        <v>44932</v>
      </c>
      <c r="J68">
        <v>13</v>
      </c>
    </row>
    <row r="69" spans="1:10" x14ac:dyDescent="0.25">
      <c r="A69" s="15">
        <v>44927</v>
      </c>
      <c r="B69">
        <v>117</v>
      </c>
      <c r="C69" t="s">
        <v>5</v>
      </c>
      <c r="D69" t="s">
        <v>16</v>
      </c>
      <c r="E69" t="s">
        <v>2</v>
      </c>
      <c r="F69">
        <v>22.35</v>
      </c>
      <c r="G69">
        <v>55</v>
      </c>
      <c r="H69">
        <v>15</v>
      </c>
      <c r="I69" s="15">
        <v>44928</v>
      </c>
      <c r="J69">
        <v>4</v>
      </c>
    </row>
    <row r="70" spans="1:10" x14ac:dyDescent="0.25">
      <c r="A70" s="15">
        <v>44927</v>
      </c>
      <c r="B70">
        <v>117</v>
      </c>
      <c r="C70" t="s">
        <v>5</v>
      </c>
      <c r="D70" t="s">
        <v>16</v>
      </c>
      <c r="E70" t="s">
        <v>2</v>
      </c>
      <c r="F70">
        <v>22.35</v>
      </c>
      <c r="G70">
        <v>55</v>
      </c>
      <c r="H70">
        <v>15</v>
      </c>
      <c r="I70" s="15">
        <v>44929</v>
      </c>
      <c r="J70">
        <v>2</v>
      </c>
    </row>
    <row r="71" spans="1:10" x14ac:dyDescent="0.25">
      <c r="A71" s="15">
        <v>44927</v>
      </c>
      <c r="B71">
        <v>117</v>
      </c>
      <c r="C71" t="s">
        <v>5</v>
      </c>
      <c r="D71" t="s">
        <v>16</v>
      </c>
      <c r="E71" t="s">
        <v>2</v>
      </c>
      <c r="F71">
        <v>22.35</v>
      </c>
      <c r="G71">
        <v>55</v>
      </c>
      <c r="H71">
        <v>15</v>
      </c>
      <c r="I71" s="15">
        <v>44932</v>
      </c>
      <c r="J71">
        <v>30</v>
      </c>
    </row>
    <row r="72" spans="1:10" x14ac:dyDescent="0.25">
      <c r="A72" s="15">
        <v>44927</v>
      </c>
      <c r="B72">
        <v>115</v>
      </c>
      <c r="C72" t="s">
        <v>5</v>
      </c>
      <c r="D72" t="s">
        <v>14</v>
      </c>
      <c r="E72" t="s">
        <v>2</v>
      </c>
      <c r="F72">
        <v>7.55</v>
      </c>
      <c r="G72">
        <v>45</v>
      </c>
      <c r="H72">
        <v>6</v>
      </c>
      <c r="I72" s="15">
        <v>44929</v>
      </c>
      <c r="J72">
        <v>1</v>
      </c>
    </row>
    <row r="73" spans="1:10" x14ac:dyDescent="0.25">
      <c r="A73" s="15">
        <v>44927</v>
      </c>
      <c r="B73">
        <v>115</v>
      </c>
      <c r="C73" t="s">
        <v>5</v>
      </c>
      <c r="D73" t="s">
        <v>14</v>
      </c>
      <c r="E73" t="s">
        <v>2</v>
      </c>
      <c r="F73">
        <v>7.55</v>
      </c>
      <c r="G73">
        <v>45</v>
      </c>
      <c r="H73">
        <v>6</v>
      </c>
      <c r="I73" s="15">
        <v>44930</v>
      </c>
      <c r="J73">
        <v>2</v>
      </c>
    </row>
    <row r="74" spans="1:10" x14ac:dyDescent="0.25">
      <c r="A74" s="15">
        <v>44927</v>
      </c>
      <c r="B74">
        <v>115</v>
      </c>
      <c r="C74" t="s">
        <v>5</v>
      </c>
      <c r="D74" t="s">
        <v>14</v>
      </c>
      <c r="E74" t="s">
        <v>2</v>
      </c>
      <c r="F74">
        <v>7.55</v>
      </c>
      <c r="G74">
        <v>45</v>
      </c>
      <c r="H74">
        <v>6</v>
      </c>
      <c r="I74" s="15">
        <v>44932</v>
      </c>
      <c r="J74">
        <v>6</v>
      </c>
    </row>
    <row r="75" spans="1:10" x14ac:dyDescent="0.25">
      <c r="A75" s="15">
        <v>44927</v>
      </c>
      <c r="B75">
        <v>119</v>
      </c>
      <c r="C75" t="s">
        <v>6</v>
      </c>
      <c r="D75" t="s">
        <v>13</v>
      </c>
      <c r="E75" t="s">
        <v>1</v>
      </c>
      <c r="F75">
        <v>11.05</v>
      </c>
      <c r="G75">
        <v>45</v>
      </c>
      <c r="H75">
        <v>2</v>
      </c>
      <c r="I75" s="15">
        <v>44928</v>
      </c>
      <c r="J75">
        <v>1</v>
      </c>
    </row>
    <row r="76" spans="1:10" x14ac:dyDescent="0.25">
      <c r="A76" s="15">
        <v>44927</v>
      </c>
      <c r="B76">
        <v>119</v>
      </c>
      <c r="C76" t="s">
        <v>6</v>
      </c>
      <c r="D76" t="s">
        <v>13</v>
      </c>
      <c r="E76" t="s">
        <v>1</v>
      </c>
      <c r="F76">
        <v>11.05</v>
      </c>
      <c r="G76">
        <v>45</v>
      </c>
      <c r="H76">
        <v>2</v>
      </c>
      <c r="I76" s="15">
        <v>44929</v>
      </c>
      <c r="J76">
        <v>1</v>
      </c>
    </row>
    <row r="77" spans="1:10" x14ac:dyDescent="0.25">
      <c r="A77" s="15">
        <v>44927</v>
      </c>
      <c r="B77">
        <v>119</v>
      </c>
      <c r="C77" t="s">
        <v>6</v>
      </c>
      <c r="D77" t="s">
        <v>13</v>
      </c>
      <c r="E77" t="s">
        <v>1</v>
      </c>
      <c r="F77">
        <v>11.05</v>
      </c>
      <c r="G77">
        <v>45</v>
      </c>
      <c r="H77">
        <v>2</v>
      </c>
      <c r="I77" s="15">
        <v>44931</v>
      </c>
      <c r="J77">
        <v>1</v>
      </c>
    </row>
    <row r="78" spans="1:10" x14ac:dyDescent="0.25">
      <c r="A78" s="15">
        <v>44927</v>
      </c>
      <c r="B78">
        <v>119</v>
      </c>
      <c r="C78" t="s">
        <v>6</v>
      </c>
      <c r="D78" t="s">
        <v>13</v>
      </c>
      <c r="E78" t="s">
        <v>1</v>
      </c>
      <c r="F78">
        <v>11.05</v>
      </c>
      <c r="G78">
        <v>45</v>
      </c>
      <c r="H78">
        <v>2</v>
      </c>
      <c r="I78" s="15">
        <v>44932</v>
      </c>
      <c r="J78">
        <v>23</v>
      </c>
    </row>
    <row r="79" spans="1:10" x14ac:dyDescent="0.25">
      <c r="A79" s="15">
        <v>44927</v>
      </c>
      <c r="B79">
        <v>119</v>
      </c>
      <c r="C79" t="s">
        <v>6</v>
      </c>
      <c r="D79" t="s">
        <v>13</v>
      </c>
      <c r="E79" t="s">
        <v>1</v>
      </c>
      <c r="F79">
        <v>11.05</v>
      </c>
      <c r="G79">
        <v>45</v>
      </c>
      <c r="H79">
        <v>2</v>
      </c>
      <c r="I79" s="15">
        <v>44933</v>
      </c>
      <c r="J79">
        <v>4</v>
      </c>
    </row>
    <row r="80" spans="1:10" x14ac:dyDescent="0.25">
      <c r="A80" s="15">
        <v>44927</v>
      </c>
      <c r="B80">
        <v>119</v>
      </c>
      <c r="C80" t="s">
        <v>6</v>
      </c>
      <c r="D80" t="s">
        <v>13</v>
      </c>
      <c r="E80" t="s">
        <v>1</v>
      </c>
      <c r="F80">
        <v>11.05</v>
      </c>
      <c r="G80">
        <v>45</v>
      </c>
      <c r="H80">
        <v>2</v>
      </c>
      <c r="I80" s="15">
        <v>44934</v>
      </c>
      <c r="J80">
        <v>8</v>
      </c>
    </row>
    <row r="81" spans="1:10" x14ac:dyDescent="0.25">
      <c r="A81" s="15">
        <v>44927</v>
      </c>
      <c r="B81">
        <v>120</v>
      </c>
      <c r="C81" t="s">
        <v>6</v>
      </c>
      <c r="D81" t="s">
        <v>17</v>
      </c>
      <c r="E81" t="s">
        <v>0</v>
      </c>
      <c r="F81">
        <v>27.48</v>
      </c>
      <c r="G81">
        <v>35</v>
      </c>
      <c r="H81">
        <v>10</v>
      </c>
      <c r="I81" s="15">
        <v>44928</v>
      </c>
      <c r="J81">
        <v>1</v>
      </c>
    </row>
    <row r="82" spans="1:10" x14ac:dyDescent="0.25">
      <c r="A82" s="15">
        <v>44927</v>
      </c>
      <c r="B82">
        <v>120</v>
      </c>
      <c r="C82" t="s">
        <v>6</v>
      </c>
      <c r="D82" t="s">
        <v>17</v>
      </c>
      <c r="E82" t="s">
        <v>0</v>
      </c>
      <c r="F82">
        <v>27.48</v>
      </c>
      <c r="G82">
        <v>35</v>
      </c>
      <c r="H82">
        <v>10</v>
      </c>
      <c r="I82" s="15">
        <v>44929</v>
      </c>
      <c r="J82">
        <v>2</v>
      </c>
    </row>
    <row r="83" spans="1:10" x14ac:dyDescent="0.25">
      <c r="A83" s="15">
        <v>44927</v>
      </c>
      <c r="B83">
        <v>120</v>
      </c>
      <c r="C83" t="s">
        <v>6</v>
      </c>
      <c r="D83" t="s">
        <v>17</v>
      </c>
      <c r="E83" t="s">
        <v>0</v>
      </c>
      <c r="F83">
        <v>27.48</v>
      </c>
      <c r="G83">
        <v>35</v>
      </c>
      <c r="H83">
        <v>10</v>
      </c>
      <c r="I83" s="15">
        <v>44930</v>
      </c>
      <c r="J83">
        <v>1</v>
      </c>
    </row>
    <row r="84" spans="1:10" x14ac:dyDescent="0.25">
      <c r="A84" s="15">
        <v>44927</v>
      </c>
      <c r="B84">
        <v>120</v>
      </c>
      <c r="C84" t="s">
        <v>6</v>
      </c>
      <c r="D84" t="s">
        <v>17</v>
      </c>
      <c r="E84" t="s">
        <v>0</v>
      </c>
      <c r="F84">
        <v>27.48</v>
      </c>
      <c r="G84">
        <v>35</v>
      </c>
      <c r="H84">
        <v>10</v>
      </c>
      <c r="I84" s="15">
        <v>44931</v>
      </c>
      <c r="J84">
        <v>4</v>
      </c>
    </row>
    <row r="85" spans="1:10" x14ac:dyDescent="0.25">
      <c r="A85" s="15">
        <v>44927</v>
      </c>
      <c r="B85">
        <v>120</v>
      </c>
      <c r="C85" t="s">
        <v>6</v>
      </c>
      <c r="D85" t="s">
        <v>17</v>
      </c>
      <c r="E85" t="s">
        <v>0</v>
      </c>
      <c r="F85">
        <v>27.48</v>
      </c>
      <c r="G85">
        <v>35</v>
      </c>
      <c r="H85">
        <v>10</v>
      </c>
      <c r="I85" s="15">
        <v>44932</v>
      </c>
      <c r="J85">
        <v>12</v>
      </c>
    </row>
    <row r="86" spans="1:10" x14ac:dyDescent="0.25">
      <c r="A86" s="15">
        <v>44927</v>
      </c>
      <c r="B86">
        <v>120</v>
      </c>
      <c r="C86" t="s">
        <v>6</v>
      </c>
      <c r="D86" t="s">
        <v>17</v>
      </c>
      <c r="E86" t="s">
        <v>0</v>
      </c>
      <c r="F86">
        <v>27.48</v>
      </c>
      <c r="G86">
        <v>35</v>
      </c>
      <c r="H86">
        <v>10</v>
      </c>
      <c r="I86" s="15">
        <v>44934</v>
      </c>
      <c r="J86">
        <v>10</v>
      </c>
    </row>
    <row r="87" spans="1:10" x14ac:dyDescent="0.25">
      <c r="A87" s="15">
        <v>44927</v>
      </c>
      <c r="B87">
        <v>121</v>
      </c>
      <c r="C87" t="s">
        <v>6</v>
      </c>
      <c r="D87" t="s">
        <v>17</v>
      </c>
      <c r="E87" t="s">
        <v>1</v>
      </c>
      <c r="F87">
        <v>23.13</v>
      </c>
      <c r="G87">
        <v>45</v>
      </c>
      <c r="H87">
        <v>11</v>
      </c>
      <c r="I87" s="15">
        <v>44928</v>
      </c>
      <c r="J87">
        <v>3</v>
      </c>
    </row>
    <row r="88" spans="1:10" x14ac:dyDescent="0.25">
      <c r="A88" s="15">
        <v>44927</v>
      </c>
      <c r="B88">
        <v>121</v>
      </c>
      <c r="C88" t="s">
        <v>6</v>
      </c>
      <c r="D88" t="s">
        <v>17</v>
      </c>
      <c r="E88" t="s">
        <v>1</v>
      </c>
      <c r="F88">
        <v>23.13</v>
      </c>
      <c r="G88">
        <v>45</v>
      </c>
      <c r="H88">
        <v>11</v>
      </c>
      <c r="I88" s="15">
        <v>44929</v>
      </c>
      <c r="J88">
        <v>1</v>
      </c>
    </row>
    <row r="89" spans="1:10" x14ac:dyDescent="0.25">
      <c r="A89" s="15">
        <v>44927</v>
      </c>
      <c r="B89">
        <v>121</v>
      </c>
      <c r="C89" t="s">
        <v>6</v>
      </c>
      <c r="D89" t="s">
        <v>17</v>
      </c>
      <c r="E89" t="s">
        <v>1</v>
      </c>
      <c r="F89">
        <v>23.13</v>
      </c>
      <c r="G89">
        <v>45</v>
      </c>
      <c r="H89">
        <v>11</v>
      </c>
      <c r="I89" s="15">
        <v>44930</v>
      </c>
      <c r="J89">
        <v>5</v>
      </c>
    </row>
    <row r="90" spans="1:10" x14ac:dyDescent="0.25">
      <c r="A90" s="15">
        <v>44927</v>
      </c>
      <c r="B90">
        <v>121</v>
      </c>
      <c r="C90" t="s">
        <v>6</v>
      </c>
      <c r="D90" t="s">
        <v>17</v>
      </c>
      <c r="E90" t="s">
        <v>1</v>
      </c>
      <c r="F90">
        <v>23.13</v>
      </c>
      <c r="G90">
        <v>45</v>
      </c>
      <c r="H90">
        <v>11</v>
      </c>
      <c r="I90" s="15">
        <v>44931</v>
      </c>
      <c r="J90">
        <v>4</v>
      </c>
    </row>
    <row r="91" spans="1:10" x14ac:dyDescent="0.25">
      <c r="A91" s="15">
        <v>44927</v>
      </c>
      <c r="B91">
        <v>121</v>
      </c>
      <c r="C91" t="s">
        <v>6</v>
      </c>
      <c r="D91" t="s">
        <v>17</v>
      </c>
      <c r="E91" t="s">
        <v>1</v>
      </c>
      <c r="F91">
        <v>23.13</v>
      </c>
      <c r="G91">
        <v>45</v>
      </c>
      <c r="H91">
        <v>11</v>
      </c>
      <c r="I91" s="15">
        <v>44932</v>
      </c>
      <c r="J91">
        <v>27</v>
      </c>
    </row>
    <row r="92" spans="1:10" x14ac:dyDescent="0.25">
      <c r="A92" s="15">
        <v>44927</v>
      </c>
      <c r="B92">
        <v>118</v>
      </c>
      <c r="C92" t="s">
        <v>6</v>
      </c>
      <c r="D92" t="s">
        <v>13</v>
      </c>
      <c r="E92" t="s">
        <v>0</v>
      </c>
      <c r="F92">
        <v>12.65</v>
      </c>
      <c r="G92">
        <v>45</v>
      </c>
      <c r="H92">
        <v>1</v>
      </c>
      <c r="I92" s="15">
        <v>44929</v>
      </c>
      <c r="J92">
        <v>2</v>
      </c>
    </row>
    <row r="93" spans="1:10" x14ac:dyDescent="0.25">
      <c r="A93" s="15">
        <v>44927</v>
      </c>
      <c r="B93">
        <v>118</v>
      </c>
      <c r="C93" t="s">
        <v>6</v>
      </c>
      <c r="D93" t="s">
        <v>13</v>
      </c>
      <c r="E93" t="s">
        <v>0</v>
      </c>
      <c r="F93">
        <v>12.65</v>
      </c>
      <c r="G93">
        <v>45</v>
      </c>
      <c r="H93">
        <v>1</v>
      </c>
      <c r="I93" s="15">
        <v>44931</v>
      </c>
      <c r="J93">
        <v>3</v>
      </c>
    </row>
    <row r="94" spans="1:10" x14ac:dyDescent="0.25">
      <c r="A94" s="15">
        <v>44927</v>
      </c>
      <c r="B94">
        <v>118</v>
      </c>
      <c r="C94" t="s">
        <v>6</v>
      </c>
      <c r="D94" t="s">
        <v>13</v>
      </c>
      <c r="E94" t="s">
        <v>0</v>
      </c>
      <c r="F94">
        <v>12.65</v>
      </c>
      <c r="G94">
        <v>45</v>
      </c>
      <c r="H94">
        <v>1</v>
      </c>
      <c r="I94" s="15">
        <v>44932</v>
      </c>
      <c r="J94">
        <v>4</v>
      </c>
    </row>
    <row r="95" spans="1:10" x14ac:dyDescent="0.25">
      <c r="A95" s="15">
        <v>44927</v>
      </c>
      <c r="B95">
        <v>118</v>
      </c>
      <c r="C95" t="s">
        <v>6</v>
      </c>
      <c r="D95" t="s">
        <v>13</v>
      </c>
      <c r="E95" t="s">
        <v>0</v>
      </c>
      <c r="F95">
        <v>12.65</v>
      </c>
      <c r="G95">
        <v>45</v>
      </c>
      <c r="H95">
        <v>1</v>
      </c>
      <c r="I95" s="15">
        <v>44933</v>
      </c>
      <c r="J95">
        <v>8</v>
      </c>
    </row>
    <row r="96" spans="1:10" x14ac:dyDescent="0.25">
      <c r="A96" s="15">
        <v>44927</v>
      </c>
      <c r="B96">
        <v>118</v>
      </c>
      <c r="C96" t="s">
        <v>6</v>
      </c>
      <c r="D96" t="s">
        <v>13</v>
      </c>
      <c r="E96" t="s">
        <v>0</v>
      </c>
      <c r="F96">
        <v>12.65</v>
      </c>
      <c r="G96">
        <v>45</v>
      </c>
      <c r="H96">
        <v>1</v>
      </c>
      <c r="I96" s="15">
        <v>44934</v>
      </c>
      <c r="J96">
        <v>10</v>
      </c>
    </row>
    <row r="97" spans="1:10" x14ac:dyDescent="0.25">
      <c r="A97" s="15">
        <v>44927</v>
      </c>
      <c r="B97">
        <v>123</v>
      </c>
      <c r="C97" t="s">
        <v>6</v>
      </c>
      <c r="D97" t="s">
        <v>14</v>
      </c>
      <c r="E97" t="s">
        <v>1</v>
      </c>
      <c r="F97">
        <v>10.15</v>
      </c>
      <c r="G97">
        <v>45</v>
      </c>
      <c r="H97">
        <v>5</v>
      </c>
      <c r="I97" s="15">
        <v>44928</v>
      </c>
      <c r="J97">
        <v>5</v>
      </c>
    </row>
    <row r="98" spans="1:10" x14ac:dyDescent="0.25">
      <c r="A98" s="15">
        <v>44927</v>
      </c>
      <c r="B98">
        <v>123</v>
      </c>
      <c r="C98" t="s">
        <v>6</v>
      </c>
      <c r="D98" t="s">
        <v>14</v>
      </c>
      <c r="E98" t="s">
        <v>1</v>
      </c>
      <c r="F98">
        <v>10.15</v>
      </c>
      <c r="G98">
        <v>45</v>
      </c>
      <c r="H98">
        <v>5</v>
      </c>
      <c r="I98" s="15">
        <v>44929</v>
      </c>
      <c r="J98">
        <v>2</v>
      </c>
    </row>
    <row r="99" spans="1:10" x14ac:dyDescent="0.25">
      <c r="A99" s="15">
        <v>44927</v>
      </c>
      <c r="B99">
        <v>123</v>
      </c>
      <c r="C99" t="s">
        <v>6</v>
      </c>
      <c r="D99" t="s">
        <v>14</v>
      </c>
      <c r="E99" t="s">
        <v>1</v>
      </c>
      <c r="F99">
        <v>10.15</v>
      </c>
      <c r="G99">
        <v>45</v>
      </c>
      <c r="H99">
        <v>5</v>
      </c>
      <c r="I99" s="15">
        <v>44930</v>
      </c>
      <c r="J99">
        <v>2</v>
      </c>
    </row>
    <row r="100" spans="1:10" x14ac:dyDescent="0.25">
      <c r="A100" s="15">
        <v>44927</v>
      </c>
      <c r="B100">
        <v>123</v>
      </c>
      <c r="C100" t="s">
        <v>6</v>
      </c>
      <c r="D100" t="s">
        <v>14</v>
      </c>
      <c r="E100" t="s">
        <v>1</v>
      </c>
      <c r="F100">
        <v>10.15</v>
      </c>
      <c r="G100">
        <v>45</v>
      </c>
      <c r="H100">
        <v>5</v>
      </c>
      <c r="I100" s="15">
        <v>44932</v>
      </c>
      <c r="J100">
        <v>8</v>
      </c>
    </row>
    <row r="101" spans="1:10" x14ac:dyDescent="0.25">
      <c r="A101" s="15">
        <v>44927</v>
      </c>
      <c r="B101">
        <v>123</v>
      </c>
      <c r="C101" t="s">
        <v>6</v>
      </c>
      <c r="D101" t="s">
        <v>14</v>
      </c>
      <c r="E101" t="s">
        <v>1</v>
      </c>
      <c r="F101">
        <v>10.15</v>
      </c>
      <c r="G101">
        <v>45</v>
      </c>
      <c r="H101">
        <v>5</v>
      </c>
      <c r="I101" s="15">
        <v>44933</v>
      </c>
      <c r="J101">
        <v>1</v>
      </c>
    </row>
    <row r="102" spans="1:10" x14ac:dyDescent="0.25">
      <c r="A102" s="15">
        <v>44927</v>
      </c>
      <c r="B102">
        <v>123</v>
      </c>
      <c r="C102" t="s">
        <v>6</v>
      </c>
      <c r="D102" t="s">
        <v>14</v>
      </c>
      <c r="E102" t="s">
        <v>1</v>
      </c>
      <c r="F102">
        <v>10.15</v>
      </c>
      <c r="G102">
        <v>45</v>
      </c>
      <c r="H102">
        <v>5</v>
      </c>
      <c r="I102" s="15">
        <v>44934</v>
      </c>
      <c r="J102">
        <v>2</v>
      </c>
    </row>
    <row r="103" spans="1:10" x14ac:dyDescent="0.25">
      <c r="A103" s="15">
        <v>44927</v>
      </c>
      <c r="B103">
        <v>125</v>
      </c>
      <c r="C103" t="s">
        <v>6</v>
      </c>
      <c r="D103" t="s">
        <v>16</v>
      </c>
      <c r="E103" t="s">
        <v>1</v>
      </c>
      <c r="F103">
        <v>26.04</v>
      </c>
      <c r="G103">
        <v>20</v>
      </c>
      <c r="H103">
        <v>14</v>
      </c>
      <c r="I103" s="15">
        <v>44928</v>
      </c>
      <c r="J103">
        <v>2</v>
      </c>
    </row>
    <row r="104" spans="1:10" x14ac:dyDescent="0.25">
      <c r="A104" s="15">
        <v>44927</v>
      </c>
      <c r="B104">
        <v>125</v>
      </c>
      <c r="C104" t="s">
        <v>6</v>
      </c>
      <c r="D104" t="s">
        <v>16</v>
      </c>
      <c r="E104" t="s">
        <v>1</v>
      </c>
      <c r="F104">
        <v>26.04</v>
      </c>
      <c r="G104">
        <v>20</v>
      </c>
      <c r="H104">
        <v>14</v>
      </c>
      <c r="I104" s="15">
        <v>44930</v>
      </c>
      <c r="J104">
        <v>2</v>
      </c>
    </row>
    <row r="105" spans="1:10" x14ac:dyDescent="0.25">
      <c r="A105" s="15">
        <v>44927</v>
      </c>
      <c r="B105">
        <v>125</v>
      </c>
      <c r="C105" t="s">
        <v>6</v>
      </c>
      <c r="D105" t="s">
        <v>16</v>
      </c>
      <c r="E105" t="s">
        <v>1</v>
      </c>
      <c r="F105">
        <v>26.04</v>
      </c>
      <c r="G105">
        <v>20</v>
      </c>
      <c r="H105">
        <v>14</v>
      </c>
      <c r="I105" s="15">
        <v>44932</v>
      </c>
      <c r="J105">
        <v>11</v>
      </c>
    </row>
    <row r="106" spans="1:10" x14ac:dyDescent="0.25">
      <c r="A106" s="15">
        <v>44927</v>
      </c>
      <c r="B106">
        <v>122</v>
      </c>
      <c r="C106" t="s">
        <v>6</v>
      </c>
      <c r="D106" t="s">
        <v>14</v>
      </c>
      <c r="E106" t="s">
        <v>0</v>
      </c>
      <c r="F106">
        <v>14.05</v>
      </c>
      <c r="G106">
        <v>25</v>
      </c>
      <c r="H106">
        <v>4</v>
      </c>
      <c r="I106" s="15">
        <v>44929</v>
      </c>
      <c r="J106">
        <v>2</v>
      </c>
    </row>
    <row r="107" spans="1:10" x14ac:dyDescent="0.25">
      <c r="A107" s="15">
        <v>44927</v>
      </c>
      <c r="B107">
        <v>122</v>
      </c>
      <c r="C107" t="s">
        <v>6</v>
      </c>
      <c r="D107" t="s">
        <v>14</v>
      </c>
      <c r="E107" t="s">
        <v>0</v>
      </c>
      <c r="F107">
        <v>14.05</v>
      </c>
      <c r="G107">
        <v>25</v>
      </c>
      <c r="H107">
        <v>4</v>
      </c>
      <c r="I107" s="15">
        <v>44930</v>
      </c>
      <c r="J107">
        <v>1</v>
      </c>
    </row>
    <row r="108" spans="1:10" x14ac:dyDescent="0.25">
      <c r="A108" s="15">
        <v>44927</v>
      </c>
      <c r="B108">
        <v>122</v>
      </c>
      <c r="C108" t="s">
        <v>6</v>
      </c>
      <c r="D108" t="s">
        <v>14</v>
      </c>
      <c r="E108" t="s">
        <v>0</v>
      </c>
      <c r="F108">
        <v>14.05</v>
      </c>
      <c r="G108">
        <v>25</v>
      </c>
      <c r="H108">
        <v>4</v>
      </c>
      <c r="I108" s="15">
        <v>44932</v>
      </c>
      <c r="J108">
        <v>7</v>
      </c>
    </row>
    <row r="109" spans="1:10" x14ac:dyDescent="0.25">
      <c r="A109" s="15">
        <v>44927</v>
      </c>
      <c r="B109">
        <v>124</v>
      </c>
      <c r="C109" t="s">
        <v>6</v>
      </c>
      <c r="D109" t="s">
        <v>16</v>
      </c>
      <c r="E109" t="s">
        <v>0</v>
      </c>
      <c r="F109">
        <v>30.060000000000002</v>
      </c>
      <c r="G109">
        <v>20</v>
      </c>
      <c r="H109">
        <v>13</v>
      </c>
      <c r="I109" s="15">
        <v>44933</v>
      </c>
      <c r="J109">
        <v>10</v>
      </c>
    </row>
    <row r="110" spans="1:10" x14ac:dyDescent="0.25">
      <c r="A110" s="15">
        <v>44927</v>
      </c>
      <c r="B110">
        <v>124</v>
      </c>
      <c r="C110" t="s">
        <v>6</v>
      </c>
      <c r="D110" t="s">
        <v>16</v>
      </c>
      <c r="E110" t="s">
        <v>0</v>
      </c>
      <c r="F110">
        <v>30.060000000000002</v>
      </c>
      <c r="G110">
        <v>20</v>
      </c>
      <c r="H110">
        <v>13</v>
      </c>
      <c r="I110" s="15">
        <v>44934</v>
      </c>
      <c r="J110">
        <v>5</v>
      </c>
    </row>
    <row r="111" spans="1:10" x14ac:dyDescent="0.25">
      <c r="A111" s="15">
        <v>44934</v>
      </c>
      <c r="B111">
        <v>201</v>
      </c>
      <c r="C111" t="s">
        <v>4</v>
      </c>
      <c r="D111" t="s">
        <v>13</v>
      </c>
      <c r="E111" t="s">
        <v>0</v>
      </c>
      <c r="F111">
        <v>12.23</v>
      </c>
      <c r="G111">
        <v>11</v>
      </c>
      <c r="H111">
        <v>1</v>
      </c>
      <c r="I111" s="15">
        <v>44935</v>
      </c>
      <c r="J111">
        <v>1</v>
      </c>
    </row>
    <row r="112" spans="1:10" x14ac:dyDescent="0.25">
      <c r="A112" s="15">
        <v>44934</v>
      </c>
      <c r="B112">
        <v>201</v>
      </c>
      <c r="C112" t="s">
        <v>4</v>
      </c>
      <c r="D112" t="s">
        <v>13</v>
      </c>
      <c r="E112" t="s">
        <v>0</v>
      </c>
      <c r="F112">
        <v>12.23</v>
      </c>
      <c r="G112">
        <v>11</v>
      </c>
      <c r="H112">
        <v>1</v>
      </c>
      <c r="I112" s="15">
        <v>44939</v>
      </c>
      <c r="J112">
        <v>5</v>
      </c>
    </row>
    <row r="113" spans="1:10" x14ac:dyDescent="0.25">
      <c r="A113" s="15">
        <v>44934</v>
      </c>
      <c r="B113">
        <v>201</v>
      </c>
      <c r="C113" t="s">
        <v>4</v>
      </c>
      <c r="D113" t="s">
        <v>13</v>
      </c>
      <c r="E113" t="s">
        <v>0</v>
      </c>
      <c r="F113">
        <v>12.23</v>
      </c>
      <c r="G113">
        <v>11</v>
      </c>
      <c r="H113">
        <v>1</v>
      </c>
      <c r="I113" s="15">
        <v>44940</v>
      </c>
      <c r="J113">
        <v>3</v>
      </c>
    </row>
    <row r="114" spans="1:10" x14ac:dyDescent="0.25">
      <c r="A114" s="15">
        <v>44934</v>
      </c>
      <c r="B114">
        <v>202</v>
      </c>
      <c r="C114" t="s">
        <v>4</v>
      </c>
      <c r="D114" t="s">
        <v>13</v>
      </c>
      <c r="E114" t="s">
        <v>1</v>
      </c>
      <c r="F114">
        <v>10.299999999999999</v>
      </c>
      <c r="G114">
        <v>21</v>
      </c>
      <c r="H114">
        <v>2</v>
      </c>
      <c r="I114" s="15">
        <v>44936</v>
      </c>
      <c r="J114">
        <v>3</v>
      </c>
    </row>
    <row r="115" spans="1:10" x14ac:dyDescent="0.25">
      <c r="A115" s="15">
        <v>44934</v>
      </c>
      <c r="B115">
        <v>202</v>
      </c>
      <c r="C115" t="s">
        <v>4</v>
      </c>
      <c r="D115" t="s">
        <v>13</v>
      </c>
      <c r="E115" t="s">
        <v>1</v>
      </c>
      <c r="F115">
        <v>10.299999999999999</v>
      </c>
      <c r="G115">
        <v>21</v>
      </c>
      <c r="H115">
        <v>2</v>
      </c>
      <c r="I115" s="15">
        <v>44937</v>
      </c>
      <c r="J115">
        <v>1</v>
      </c>
    </row>
    <row r="116" spans="1:10" x14ac:dyDescent="0.25">
      <c r="A116" s="15">
        <v>44934</v>
      </c>
      <c r="B116">
        <v>202</v>
      </c>
      <c r="C116" t="s">
        <v>4</v>
      </c>
      <c r="D116" t="s">
        <v>13</v>
      </c>
      <c r="E116" t="s">
        <v>1</v>
      </c>
      <c r="F116">
        <v>10.299999999999999</v>
      </c>
      <c r="G116">
        <v>21</v>
      </c>
      <c r="H116">
        <v>2</v>
      </c>
      <c r="I116" s="15">
        <v>44939</v>
      </c>
      <c r="J116">
        <v>14</v>
      </c>
    </row>
    <row r="117" spans="1:10" x14ac:dyDescent="0.25">
      <c r="A117" s="15">
        <v>44934</v>
      </c>
      <c r="B117">
        <v>203</v>
      </c>
      <c r="C117" t="s">
        <v>4</v>
      </c>
      <c r="D117" t="s">
        <v>13</v>
      </c>
      <c r="E117" t="s">
        <v>2</v>
      </c>
      <c r="F117">
        <v>9.9</v>
      </c>
      <c r="G117">
        <v>76</v>
      </c>
      <c r="H117">
        <v>3</v>
      </c>
      <c r="I117" s="15">
        <v>44935</v>
      </c>
      <c r="J117">
        <v>6</v>
      </c>
    </row>
    <row r="118" spans="1:10" x14ac:dyDescent="0.25">
      <c r="A118" s="15">
        <v>44934</v>
      </c>
      <c r="B118">
        <v>203</v>
      </c>
      <c r="C118" t="s">
        <v>4</v>
      </c>
      <c r="D118" t="s">
        <v>13</v>
      </c>
      <c r="E118" t="s">
        <v>2</v>
      </c>
      <c r="F118">
        <v>9.9</v>
      </c>
      <c r="G118">
        <v>76</v>
      </c>
      <c r="H118">
        <v>3</v>
      </c>
      <c r="I118" s="15">
        <v>44936</v>
      </c>
      <c r="J118">
        <v>5</v>
      </c>
    </row>
    <row r="119" spans="1:10" x14ac:dyDescent="0.25">
      <c r="A119" s="15">
        <v>44934</v>
      </c>
      <c r="B119">
        <v>203</v>
      </c>
      <c r="C119" t="s">
        <v>4</v>
      </c>
      <c r="D119" t="s">
        <v>13</v>
      </c>
      <c r="E119" t="s">
        <v>2</v>
      </c>
      <c r="F119">
        <v>9.9</v>
      </c>
      <c r="G119">
        <v>76</v>
      </c>
      <c r="H119">
        <v>3</v>
      </c>
      <c r="I119" s="15">
        <v>44937</v>
      </c>
      <c r="J119">
        <v>7</v>
      </c>
    </row>
    <row r="120" spans="1:10" x14ac:dyDescent="0.25">
      <c r="A120" s="15">
        <v>44934</v>
      </c>
      <c r="B120">
        <v>203</v>
      </c>
      <c r="C120" t="s">
        <v>4</v>
      </c>
      <c r="D120" t="s">
        <v>13</v>
      </c>
      <c r="E120" t="s">
        <v>2</v>
      </c>
      <c r="F120">
        <v>9.9</v>
      </c>
      <c r="G120">
        <v>76</v>
      </c>
      <c r="H120">
        <v>3</v>
      </c>
      <c r="I120" s="15">
        <v>44938</v>
      </c>
      <c r="J120">
        <v>2</v>
      </c>
    </row>
    <row r="121" spans="1:10" x14ac:dyDescent="0.25">
      <c r="A121" s="15">
        <v>44934</v>
      </c>
      <c r="B121">
        <v>203</v>
      </c>
      <c r="C121" t="s">
        <v>4</v>
      </c>
      <c r="D121" t="s">
        <v>13</v>
      </c>
      <c r="E121" t="s">
        <v>2</v>
      </c>
      <c r="F121">
        <v>9.9</v>
      </c>
      <c r="G121">
        <v>76</v>
      </c>
      <c r="H121">
        <v>3</v>
      </c>
      <c r="I121" s="15">
        <v>44939</v>
      </c>
      <c r="J121">
        <v>38</v>
      </c>
    </row>
    <row r="122" spans="1:10" x14ac:dyDescent="0.25">
      <c r="A122" s="15">
        <v>44934</v>
      </c>
      <c r="B122">
        <v>204</v>
      </c>
      <c r="C122" t="s">
        <v>4</v>
      </c>
      <c r="D122" t="s">
        <v>14</v>
      </c>
      <c r="E122" t="s">
        <v>0</v>
      </c>
      <c r="F122">
        <v>13</v>
      </c>
      <c r="G122">
        <v>41</v>
      </c>
      <c r="H122">
        <v>4</v>
      </c>
      <c r="I122" s="15">
        <v>44935</v>
      </c>
      <c r="J122">
        <v>2</v>
      </c>
    </row>
    <row r="123" spans="1:10" x14ac:dyDescent="0.25">
      <c r="A123" s="15">
        <v>44934</v>
      </c>
      <c r="B123">
        <v>204</v>
      </c>
      <c r="C123" t="s">
        <v>4</v>
      </c>
      <c r="D123" t="s">
        <v>14</v>
      </c>
      <c r="E123" t="s">
        <v>0</v>
      </c>
      <c r="F123">
        <v>13</v>
      </c>
      <c r="G123">
        <v>41</v>
      </c>
      <c r="H123">
        <v>4</v>
      </c>
      <c r="I123" s="15">
        <v>44937</v>
      </c>
      <c r="J123">
        <v>3</v>
      </c>
    </row>
    <row r="124" spans="1:10" x14ac:dyDescent="0.25">
      <c r="A124" s="15">
        <v>44934</v>
      </c>
      <c r="B124">
        <v>204</v>
      </c>
      <c r="C124" t="s">
        <v>4</v>
      </c>
      <c r="D124" t="s">
        <v>14</v>
      </c>
      <c r="E124" t="s">
        <v>0</v>
      </c>
      <c r="F124">
        <v>13</v>
      </c>
      <c r="G124">
        <v>41</v>
      </c>
      <c r="H124">
        <v>4</v>
      </c>
      <c r="I124" s="15">
        <v>44939</v>
      </c>
      <c r="J124">
        <v>12</v>
      </c>
    </row>
    <row r="125" spans="1:10" x14ac:dyDescent="0.25">
      <c r="A125" s="15">
        <v>44934</v>
      </c>
      <c r="B125">
        <v>204</v>
      </c>
      <c r="C125" t="s">
        <v>4</v>
      </c>
      <c r="D125" t="s">
        <v>14</v>
      </c>
      <c r="E125" t="s">
        <v>0</v>
      </c>
      <c r="F125">
        <v>13</v>
      </c>
      <c r="G125">
        <v>41</v>
      </c>
      <c r="H125">
        <v>4</v>
      </c>
      <c r="I125" s="15">
        <v>44940</v>
      </c>
      <c r="J125">
        <v>4</v>
      </c>
    </row>
    <row r="126" spans="1:10" x14ac:dyDescent="0.25">
      <c r="A126" s="15">
        <v>44934</v>
      </c>
      <c r="B126">
        <v>204</v>
      </c>
      <c r="C126" t="s">
        <v>4</v>
      </c>
      <c r="D126" t="s">
        <v>14</v>
      </c>
      <c r="E126" t="s">
        <v>0</v>
      </c>
      <c r="F126">
        <v>13</v>
      </c>
      <c r="G126">
        <v>41</v>
      </c>
      <c r="H126">
        <v>4</v>
      </c>
      <c r="I126" s="15">
        <v>44941</v>
      </c>
      <c r="J126">
        <v>4</v>
      </c>
    </row>
    <row r="127" spans="1:10" x14ac:dyDescent="0.25">
      <c r="A127" s="15">
        <v>44934</v>
      </c>
      <c r="B127">
        <v>205</v>
      </c>
      <c r="C127" t="s">
        <v>4</v>
      </c>
      <c r="D127" t="s">
        <v>14</v>
      </c>
      <c r="E127" t="s">
        <v>1</v>
      </c>
      <c r="F127">
        <v>11.04</v>
      </c>
      <c r="G127">
        <v>61</v>
      </c>
      <c r="H127">
        <v>5</v>
      </c>
      <c r="I127" s="15">
        <v>44935</v>
      </c>
      <c r="J127">
        <v>3</v>
      </c>
    </row>
    <row r="128" spans="1:10" x14ac:dyDescent="0.25">
      <c r="A128" s="15">
        <v>44934</v>
      </c>
      <c r="B128">
        <v>205</v>
      </c>
      <c r="C128" t="s">
        <v>4</v>
      </c>
      <c r="D128" t="s">
        <v>14</v>
      </c>
      <c r="E128" t="s">
        <v>1</v>
      </c>
      <c r="F128">
        <v>11.04</v>
      </c>
      <c r="G128">
        <v>61</v>
      </c>
      <c r="H128">
        <v>5</v>
      </c>
      <c r="I128" s="15">
        <v>44936</v>
      </c>
      <c r="J128">
        <v>3</v>
      </c>
    </row>
    <row r="129" spans="1:10" x14ac:dyDescent="0.25">
      <c r="A129" s="15">
        <v>44934</v>
      </c>
      <c r="B129">
        <v>205</v>
      </c>
      <c r="C129" t="s">
        <v>4</v>
      </c>
      <c r="D129" t="s">
        <v>14</v>
      </c>
      <c r="E129" t="s">
        <v>1</v>
      </c>
      <c r="F129">
        <v>11.04</v>
      </c>
      <c r="G129">
        <v>61</v>
      </c>
      <c r="H129">
        <v>5</v>
      </c>
      <c r="I129" s="15">
        <v>44937</v>
      </c>
      <c r="J129">
        <v>11</v>
      </c>
    </row>
    <row r="130" spans="1:10" x14ac:dyDescent="0.25">
      <c r="A130" s="15">
        <v>44934</v>
      </c>
      <c r="B130">
        <v>205</v>
      </c>
      <c r="C130" t="s">
        <v>4</v>
      </c>
      <c r="D130" t="s">
        <v>14</v>
      </c>
      <c r="E130" t="s">
        <v>1</v>
      </c>
      <c r="F130">
        <v>11.04</v>
      </c>
      <c r="G130">
        <v>61</v>
      </c>
      <c r="H130">
        <v>5</v>
      </c>
      <c r="I130" s="15">
        <v>44938</v>
      </c>
      <c r="J130">
        <v>1</v>
      </c>
    </row>
    <row r="131" spans="1:10" x14ac:dyDescent="0.25">
      <c r="A131" s="15">
        <v>44934</v>
      </c>
      <c r="B131">
        <v>205</v>
      </c>
      <c r="C131" t="s">
        <v>4</v>
      </c>
      <c r="D131" t="s">
        <v>14</v>
      </c>
      <c r="E131" t="s">
        <v>1</v>
      </c>
      <c r="F131">
        <v>11.04</v>
      </c>
      <c r="G131">
        <v>61</v>
      </c>
      <c r="H131">
        <v>5</v>
      </c>
      <c r="I131" s="15">
        <v>44939</v>
      </c>
      <c r="J131">
        <v>14</v>
      </c>
    </row>
    <row r="132" spans="1:10" x14ac:dyDescent="0.25">
      <c r="A132" s="15">
        <v>44934</v>
      </c>
      <c r="B132">
        <v>205</v>
      </c>
      <c r="C132" t="s">
        <v>4</v>
      </c>
      <c r="D132" t="s">
        <v>14</v>
      </c>
      <c r="E132" t="s">
        <v>1</v>
      </c>
      <c r="F132">
        <v>11.04</v>
      </c>
      <c r="G132">
        <v>61</v>
      </c>
      <c r="H132">
        <v>5</v>
      </c>
      <c r="I132" s="15">
        <v>44940</v>
      </c>
      <c r="J132">
        <v>5</v>
      </c>
    </row>
    <row r="133" spans="1:10" x14ac:dyDescent="0.25">
      <c r="A133" s="15">
        <v>44934</v>
      </c>
      <c r="B133">
        <v>205</v>
      </c>
      <c r="C133" t="s">
        <v>4</v>
      </c>
      <c r="D133" t="s">
        <v>14</v>
      </c>
      <c r="E133" t="s">
        <v>1</v>
      </c>
      <c r="F133">
        <v>11.04</v>
      </c>
      <c r="G133">
        <v>61</v>
      </c>
      <c r="H133">
        <v>5</v>
      </c>
      <c r="I133" s="15">
        <v>44941</v>
      </c>
      <c r="J133">
        <v>6</v>
      </c>
    </row>
    <row r="134" spans="1:10" x14ac:dyDescent="0.25">
      <c r="A134" s="15">
        <v>44934</v>
      </c>
      <c r="B134">
        <v>206</v>
      </c>
      <c r="C134" t="s">
        <v>4</v>
      </c>
      <c r="D134" t="s">
        <v>14</v>
      </c>
      <c r="E134" t="s">
        <v>2</v>
      </c>
      <c r="F134">
        <v>8.3699999999999992</v>
      </c>
      <c r="G134">
        <v>81</v>
      </c>
      <c r="H134">
        <v>6</v>
      </c>
      <c r="I134" s="15">
        <v>44935</v>
      </c>
      <c r="J134">
        <v>13</v>
      </c>
    </row>
    <row r="135" spans="1:10" x14ac:dyDescent="0.25">
      <c r="A135" s="15">
        <v>44934</v>
      </c>
      <c r="B135">
        <v>206</v>
      </c>
      <c r="C135" t="s">
        <v>4</v>
      </c>
      <c r="D135" t="s">
        <v>14</v>
      </c>
      <c r="E135" t="s">
        <v>2</v>
      </c>
      <c r="F135">
        <v>8.3699999999999992</v>
      </c>
      <c r="G135">
        <v>81</v>
      </c>
      <c r="H135">
        <v>6</v>
      </c>
      <c r="I135" s="15">
        <v>44936</v>
      </c>
      <c r="J135">
        <v>7</v>
      </c>
    </row>
    <row r="136" spans="1:10" x14ac:dyDescent="0.25">
      <c r="A136" s="15">
        <v>44934</v>
      </c>
      <c r="B136">
        <v>206</v>
      </c>
      <c r="C136" t="s">
        <v>4</v>
      </c>
      <c r="D136" t="s">
        <v>14</v>
      </c>
      <c r="E136" t="s">
        <v>2</v>
      </c>
      <c r="F136">
        <v>8.3699999999999992</v>
      </c>
      <c r="G136">
        <v>81</v>
      </c>
      <c r="H136">
        <v>6</v>
      </c>
      <c r="I136" s="15">
        <v>44937</v>
      </c>
      <c r="J136">
        <v>9</v>
      </c>
    </row>
    <row r="137" spans="1:10" x14ac:dyDescent="0.25">
      <c r="A137" s="15">
        <v>44934</v>
      </c>
      <c r="B137">
        <v>206</v>
      </c>
      <c r="C137" t="s">
        <v>4</v>
      </c>
      <c r="D137" t="s">
        <v>14</v>
      </c>
      <c r="E137" t="s">
        <v>2</v>
      </c>
      <c r="F137">
        <v>8.3699999999999992</v>
      </c>
      <c r="G137">
        <v>81</v>
      </c>
      <c r="H137">
        <v>6</v>
      </c>
      <c r="I137" s="15">
        <v>44938</v>
      </c>
      <c r="J137">
        <v>20</v>
      </c>
    </row>
    <row r="138" spans="1:10" x14ac:dyDescent="0.25">
      <c r="A138" s="15">
        <v>44934</v>
      </c>
      <c r="B138">
        <v>206</v>
      </c>
      <c r="C138" t="s">
        <v>4</v>
      </c>
      <c r="D138" t="s">
        <v>14</v>
      </c>
      <c r="E138" t="s">
        <v>2</v>
      </c>
      <c r="F138">
        <v>8.3699999999999992</v>
      </c>
      <c r="G138">
        <v>81</v>
      </c>
      <c r="H138">
        <v>6</v>
      </c>
      <c r="I138" s="15">
        <v>44939</v>
      </c>
      <c r="J138">
        <v>21</v>
      </c>
    </row>
    <row r="139" spans="1:10" x14ac:dyDescent="0.25">
      <c r="A139" s="15">
        <v>44934</v>
      </c>
      <c r="B139">
        <v>207</v>
      </c>
      <c r="C139" t="s">
        <v>4</v>
      </c>
      <c r="D139" t="s">
        <v>15</v>
      </c>
      <c r="E139" t="s">
        <v>0</v>
      </c>
      <c r="F139">
        <v>9.94</v>
      </c>
      <c r="G139">
        <v>41</v>
      </c>
      <c r="H139">
        <v>7</v>
      </c>
      <c r="I139" s="15">
        <v>44935</v>
      </c>
      <c r="J139">
        <v>12</v>
      </c>
    </row>
    <row r="140" spans="1:10" x14ac:dyDescent="0.25">
      <c r="A140" s="15">
        <v>44934</v>
      </c>
      <c r="B140">
        <v>207</v>
      </c>
      <c r="C140" t="s">
        <v>4</v>
      </c>
      <c r="D140" t="s">
        <v>15</v>
      </c>
      <c r="E140" t="s">
        <v>0</v>
      </c>
      <c r="F140">
        <v>9.94</v>
      </c>
      <c r="G140">
        <v>41</v>
      </c>
      <c r="H140">
        <v>7</v>
      </c>
      <c r="I140" s="15">
        <v>44936</v>
      </c>
      <c r="J140">
        <v>15</v>
      </c>
    </row>
    <row r="141" spans="1:10" x14ac:dyDescent="0.25">
      <c r="A141" s="15">
        <v>44934</v>
      </c>
      <c r="B141">
        <v>207</v>
      </c>
      <c r="C141" t="s">
        <v>4</v>
      </c>
      <c r="D141" t="s">
        <v>15</v>
      </c>
      <c r="E141" t="s">
        <v>0</v>
      </c>
      <c r="F141">
        <v>9.94</v>
      </c>
      <c r="G141">
        <v>41</v>
      </c>
      <c r="H141">
        <v>7</v>
      </c>
      <c r="I141" s="15">
        <v>44937</v>
      </c>
      <c r="J141">
        <v>10</v>
      </c>
    </row>
    <row r="142" spans="1:10" x14ac:dyDescent="0.25">
      <c r="A142" s="15">
        <v>44934</v>
      </c>
      <c r="B142">
        <v>208</v>
      </c>
      <c r="C142" t="s">
        <v>4</v>
      </c>
      <c r="D142" t="s">
        <v>15</v>
      </c>
      <c r="E142" t="s">
        <v>1</v>
      </c>
      <c r="F142">
        <v>9.56</v>
      </c>
      <c r="G142">
        <v>51</v>
      </c>
      <c r="H142">
        <v>8</v>
      </c>
      <c r="I142" s="15">
        <v>44937</v>
      </c>
      <c r="J142">
        <v>5</v>
      </c>
    </row>
    <row r="143" spans="1:10" x14ac:dyDescent="0.25">
      <c r="A143" s="15">
        <v>44934</v>
      </c>
      <c r="B143">
        <v>208</v>
      </c>
      <c r="C143" t="s">
        <v>4</v>
      </c>
      <c r="D143" t="s">
        <v>15</v>
      </c>
      <c r="E143" t="s">
        <v>1</v>
      </c>
      <c r="F143">
        <v>9.56</v>
      </c>
      <c r="G143">
        <v>51</v>
      </c>
      <c r="H143">
        <v>8</v>
      </c>
      <c r="I143" s="15">
        <v>44938</v>
      </c>
      <c r="J143">
        <v>5</v>
      </c>
    </row>
    <row r="144" spans="1:10" x14ac:dyDescent="0.25">
      <c r="A144" s="15">
        <v>44934</v>
      </c>
      <c r="B144">
        <v>208</v>
      </c>
      <c r="C144" t="s">
        <v>4</v>
      </c>
      <c r="D144" t="s">
        <v>15</v>
      </c>
      <c r="E144" t="s">
        <v>1</v>
      </c>
      <c r="F144">
        <v>9.56</v>
      </c>
      <c r="G144">
        <v>51</v>
      </c>
      <c r="H144">
        <v>8</v>
      </c>
      <c r="I144" s="15">
        <v>44939</v>
      </c>
      <c r="J144">
        <v>12</v>
      </c>
    </row>
    <row r="145" spans="1:10" x14ac:dyDescent="0.25">
      <c r="A145" s="15">
        <v>44934</v>
      </c>
      <c r="B145">
        <v>208</v>
      </c>
      <c r="C145" t="s">
        <v>4</v>
      </c>
      <c r="D145" t="s">
        <v>15</v>
      </c>
      <c r="E145" t="s">
        <v>1</v>
      </c>
      <c r="F145">
        <v>9.56</v>
      </c>
      <c r="G145">
        <v>51</v>
      </c>
      <c r="H145">
        <v>8</v>
      </c>
      <c r="I145" s="15">
        <v>44940</v>
      </c>
      <c r="J145">
        <v>5</v>
      </c>
    </row>
    <row r="146" spans="1:10" x14ac:dyDescent="0.25">
      <c r="A146" s="15">
        <v>44934</v>
      </c>
      <c r="B146">
        <v>209</v>
      </c>
      <c r="C146" t="s">
        <v>4</v>
      </c>
      <c r="D146" t="s">
        <v>15</v>
      </c>
      <c r="E146" t="s">
        <v>2</v>
      </c>
      <c r="F146">
        <v>8.92</v>
      </c>
      <c r="G146">
        <v>61</v>
      </c>
      <c r="H146">
        <v>9</v>
      </c>
      <c r="I146" s="15">
        <v>44937</v>
      </c>
      <c r="J146">
        <v>3</v>
      </c>
    </row>
    <row r="147" spans="1:10" x14ac:dyDescent="0.25">
      <c r="A147" s="15">
        <v>44934</v>
      </c>
      <c r="B147">
        <v>209</v>
      </c>
      <c r="C147" t="s">
        <v>4</v>
      </c>
      <c r="D147" t="s">
        <v>15</v>
      </c>
      <c r="E147" t="s">
        <v>2</v>
      </c>
      <c r="F147">
        <v>8.92</v>
      </c>
      <c r="G147">
        <v>61</v>
      </c>
      <c r="H147">
        <v>9</v>
      </c>
      <c r="I147" s="15">
        <v>44939</v>
      </c>
      <c r="J147">
        <v>8</v>
      </c>
    </row>
    <row r="148" spans="1:10" x14ac:dyDescent="0.25">
      <c r="A148" s="15">
        <v>44934</v>
      </c>
      <c r="B148">
        <v>209</v>
      </c>
      <c r="C148" t="s">
        <v>4</v>
      </c>
      <c r="D148" t="s">
        <v>15</v>
      </c>
      <c r="E148" t="s">
        <v>2</v>
      </c>
      <c r="F148">
        <v>8.92</v>
      </c>
      <c r="G148">
        <v>61</v>
      </c>
      <c r="H148">
        <v>9</v>
      </c>
      <c r="I148" s="15">
        <v>44940</v>
      </c>
      <c r="J148">
        <v>2</v>
      </c>
    </row>
    <row r="149" spans="1:10" x14ac:dyDescent="0.25">
      <c r="A149" s="15">
        <v>44934</v>
      </c>
      <c r="B149">
        <v>210</v>
      </c>
      <c r="C149" t="s">
        <v>5</v>
      </c>
      <c r="D149" t="s">
        <v>13</v>
      </c>
      <c r="E149" t="s">
        <v>1</v>
      </c>
      <c r="F149">
        <v>10.37</v>
      </c>
      <c r="G149">
        <v>26</v>
      </c>
      <c r="H149">
        <v>2</v>
      </c>
      <c r="I149" s="15">
        <v>44935</v>
      </c>
      <c r="J149">
        <v>1</v>
      </c>
    </row>
    <row r="150" spans="1:10" x14ac:dyDescent="0.25">
      <c r="A150" s="15">
        <v>44934</v>
      </c>
      <c r="B150">
        <v>210</v>
      </c>
      <c r="C150" t="s">
        <v>5</v>
      </c>
      <c r="D150" t="s">
        <v>13</v>
      </c>
      <c r="E150" t="s">
        <v>1</v>
      </c>
      <c r="F150">
        <v>10.37</v>
      </c>
      <c r="G150">
        <v>26</v>
      </c>
      <c r="H150">
        <v>2</v>
      </c>
      <c r="I150" s="15">
        <v>44936</v>
      </c>
      <c r="J150">
        <v>4</v>
      </c>
    </row>
    <row r="151" spans="1:10" x14ac:dyDescent="0.25">
      <c r="A151" s="15">
        <v>44934</v>
      </c>
      <c r="B151">
        <v>210</v>
      </c>
      <c r="C151" t="s">
        <v>5</v>
      </c>
      <c r="D151" t="s">
        <v>13</v>
      </c>
      <c r="E151" t="s">
        <v>1</v>
      </c>
      <c r="F151">
        <v>10.37</v>
      </c>
      <c r="G151">
        <v>26</v>
      </c>
      <c r="H151">
        <v>2</v>
      </c>
      <c r="I151" s="15">
        <v>44938</v>
      </c>
      <c r="J151">
        <v>3</v>
      </c>
    </row>
    <row r="152" spans="1:10" x14ac:dyDescent="0.25">
      <c r="A152" s="15">
        <v>44934</v>
      </c>
      <c r="B152">
        <v>210</v>
      </c>
      <c r="C152" t="s">
        <v>5</v>
      </c>
      <c r="D152" t="s">
        <v>13</v>
      </c>
      <c r="E152" t="s">
        <v>1</v>
      </c>
      <c r="F152">
        <v>10.37</v>
      </c>
      <c r="G152">
        <v>26</v>
      </c>
      <c r="H152">
        <v>2</v>
      </c>
      <c r="I152" s="15">
        <v>44939</v>
      </c>
      <c r="J152">
        <v>17</v>
      </c>
    </row>
    <row r="153" spans="1:10" x14ac:dyDescent="0.25">
      <c r="A153" s="15">
        <v>44934</v>
      </c>
      <c r="B153">
        <v>211</v>
      </c>
      <c r="C153" t="s">
        <v>5</v>
      </c>
      <c r="D153" t="s">
        <v>13</v>
      </c>
      <c r="E153" t="s">
        <v>2</v>
      </c>
      <c r="F153">
        <v>9.58</v>
      </c>
      <c r="G153">
        <v>51</v>
      </c>
      <c r="H153">
        <v>3</v>
      </c>
      <c r="I153" s="15">
        <v>44935</v>
      </c>
      <c r="J153">
        <v>5</v>
      </c>
    </row>
    <row r="154" spans="1:10" x14ac:dyDescent="0.25">
      <c r="A154" s="15">
        <v>44934</v>
      </c>
      <c r="B154">
        <v>211</v>
      </c>
      <c r="C154" t="s">
        <v>5</v>
      </c>
      <c r="D154" t="s">
        <v>13</v>
      </c>
      <c r="E154" t="s">
        <v>2</v>
      </c>
      <c r="F154">
        <v>9.58</v>
      </c>
      <c r="G154">
        <v>51</v>
      </c>
      <c r="H154">
        <v>3</v>
      </c>
      <c r="I154" s="15">
        <v>44936</v>
      </c>
      <c r="J154">
        <v>2</v>
      </c>
    </row>
    <row r="155" spans="1:10" x14ac:dyDescent="0.25">
      <c r="A155" s="15">
        <v>44934</v>
      </c>
      <c r="B155">
        <v>211</v>
      </c>
      <c r="C155" t="s">
        <v>5</v>
      </c>
      <c r="D155" t="s">
        <v>13</v>
      </c>
      <c r="E155" t="s">
        <v>2</v>
      </c>
      <c r="F155">
        <v>9.58</v>
      </c>
      <c r="G155">
        <v>51</v>
      </c>
      <c r="H155">
        <v>3</v>
      </c>
      <c r="I155" s="15">
        <v>44937</v>
      </c>
      <c r="J155">
        <v>8</v>
      </c>
    </row>
    <row r="156" spans="1:10" x14ac:dyDescent="0.25">
      <c r="A156" s="15">
        <v>44934</v>
      </c>
      <c r="B156">
        <v>211</v>
      </c>
      <c r="C156" t="s">
        <v>5</v>
      </c>
      <c r="D156" t="s">
        <v>13</v>
      </c>
      <c r="E156" t="s">
        <v>2</v>
      </c>
      <c r="F156">
        <v>9.58</v>
      </c>
      <c r="G156">
        <v>51</v>
      </c>
      <c r="H156">
        <v>3</v>
      </c>
      <c r="I156" s="15">
        <v>44939</v>
      </c>
      <c r="J156">
        <v>30</v>
      </c>
    </row>
    <row r="157" spans="1:10" x14ac:dyDescent="0.25">
      <c r="A157" s="15">
        <v>44934</v>
      </c>
      <c r="B157">
        <v>212</v>
      </c>
      <c r="C157" t="s">
        <v>5</v>
      </c>
      <c r="D157" t="s">
        <v>17</v>
      </c>
      <c r="E157" t="s">
        <v>1</v>
      </c>
      <c r="F157">
        <v>22.13</v>
      </c>
      <c r="G157">
        <v>41</v>
      </c>
      <c r="H157">
        <v>11</v>
      </c>
      <c r="I157" s="15">
        <v>44935</v>
      </c>
      <c r="J157">
        <v>4</v>
      </c>
    </row>
    <row r="158" spans="1:10" x14ac:dyDescent="0.25">
      <c r="A158" s="15">
        <v>44934</v>
      </c>
      <c r="B158">
        <v>212</v>
      </c>
      <c r="C158" t="s">
        <v>5</v>
      </c>
      <c r="D158" t="s">
        <v>17</v>
      </c>
      <c r="E158" t="s">
        <v>1</v>
      </c>
      <c r="F158">
        <v>22.13</v>
      </c>
      <c r="G158">
        <v>41</v>
      </c>
      <c r="H158">
        <v>11</v>
      </c>
      <c r="I158" s="15">
        <v>44936</v>
      </c>
      <c r="J158">
        <v>4</v>
      </c>
    </row>
    <row r="159" spans="1:10" x14ac:dyDescent="0.25">
      <c r="A159" s="15">
        <v>44934</v>
      </c>
      <c r="B159">
        <v>212</v>
      </c>
      <c r="C159" t="s">
        <v>5</v>
      </c>
      <c r="D159" t="s">
        <v>17</v>
      </c>
      <c r="E159" t="s">
        <v>1</v>
      </c>
      <c r="F159">
        <v>22.13</v>
      </c>
      <c r="G159">
        <v>41</v>
      </c>
      <c r="H159">
        <v>11</v>
      </c>
      <c r="I159" s="15">
        <v>44937</v>
      </c>
      <c r="J159">
        <v>2</v>
      </c>
    </row>
    <row r="160" spans="1:10" x14ac:dyDescent="0.25">
      <c r="A160" s="15">
        <v>44934</v>
      </c>
      <c r="B160">
        <v>212</v>
      </c>
      <c r="C160" t="s">
        <v>5</v>
      </c>
      <c r="D160" t="s">
        <v>17</v>
      </c>
      <c r="E160" t="s">
        <v>1</v>
      </c>
      <c r="F160">
        <v>22.13</v>
      </c>
      <c r="G160">
        <v>41</v>
      </c>
      <c r="H160">
        <v>11</v>
      </c>
      <c r="I160" s="15">
        <v>44938</v>
      </c>
      <c r="J160">
        <v>6</v>
      </c>
    </row>
    <row r="161" spans="1:10" x14ac:dyDescent="0.25">
      <c r="A161" s="15">
        <v>44934</v>
      </c>
      <c r="B161">
        <v>212</v>
      </c>
      <c r="C161" t="s">
        <v>5</v>
      </c>
      <c r="D161" t="s">
        <v>17</v>
      </c>
      <c r="E161" t="s">
        <v>1</v>
      </c>
      <c r="F161">
        <v>22.13</v>
      </c>
      <c r="G161">
        <v>41</v>
      </c>
      <c r="H161">
        <v>11</v>
      </c>
      <c r="I161" s="15">
        <v>44939</v>
      </c>
      <c r="J161">
        <v>23</v>
      </c>
    </row>
    <row r="162" spans="1:10" x14ac:dyDescent="0.25">
      <c r="A162" s="15">
        <v>44934</v>
      </c>
      <c r="B162">
        <v>213</v>
      </c>
      <c r="C162" t="s">
        <v>5</v>
      </c>
      <c r="D162" t="s">
        <v>17</v>
      </c>
      <c r="E162" t="s">
        <v>2</v>
      </c>
      <c r="F162">
        <v>18.03</v>
      </c>
      <c r="G162">
        <v>51</v>
      </c>
      <c r="H162">
        <v>12</v>
      </c>
      <c r="I162" s="15">
        <v>44935</v>
      </c>
      <c r="J162">
        <v>4</v>
      </c>
    </row>
    <row r="163" spans="1:10" x14ac:dyDescent="0.25">
      <c r="A163" s="15">
        <v>44934</v>
      </c>
      <c r="B163">
        <v>213</v>
      </c>
      <c r="C163" t="s">
        <v>5</v>
      </c>
      <c r="D163" t="s">
        <v>17</v>
      </c>
      <c r="E163" t="s">
        <v>2</v>
      </c>
      <c r="F163">
        <v>18.03</v>
      </c>
      <c r="G163">
        <v>51</v>
      </c>
      <c r="H163">
        <v>12</v>
      </c>
      <c r="I163" s="15">
        <v>44936</v>
      </c>
      <c r="J163">
        <v>5</v>
      </c>
    </row>
    <row r="164" spans="1:10" x14ac:dyDescent="0.25">
      <c r="A164" s="15">
        <v>44934</v>
      </c>
      <c r="B164">
        <v>213</v>
      </c>
      <c r="C164" t="s">
        <v>5</v>
      </c>
      <c r="D164" t="s">
        <v>17</v>
      </c>
      <c r="E164" t="s">
        <v>2</v>
      </c>
      <c r="F164">
        <v>18.03</v>
      </c>
      <c r="G164">
        <v>51</v>
      </c>
      <c r="H164">
        <v>12</v>
      </c>
      <c r="I164" s="15">
        <v>44937</v>
      </c>
      <c r="J164">
        <v>8</v>
      </c>
    </row>
    <row r="165" spans="1:10" x14ac:dyDescent="0.25">
      <c r="A165" s="15">
        <v>44934</v>
      </c>
      <c r="B165">
        <v>213</v>
      </c>
      <c r="C165" t="s">
        <v>5</v>
      </c>
      <c r="D165" t="s">
        <v>17</v>
      </c>
      <c r="E165" t="s">
        <v>2</v>
      </c>
      <c r="F165">
        <v>18.03</v>
      </c>
      <c r="G165">
        <v>51</v>
      </c>
      <c r="H165">
        <v>12</v>
      </c>
      <c r="I165" s="15">
        <v>44938</v>
      </c>
      <c r="J165">
        <v>6</v>
      </c>
    </row>
    <row r="166" spans="1:10" x14ac:dyDescent="0.25">
      <c r="A166" s="15">
        <v>44934</v>
      </c>
      <c r="B166">
        <v>213</v>
      </c>
      <c r="C166" t="s">
        <v>5</v>
      </c>
      <c r="D166" t="s">
        <v>17</v>
      </c>
      <c r="E166" t="s">
        <v>2</v>
      </c>
      <c r="F166">
        <v>18.03</v>
      </c>
      <c r="G166">
        <v>51</v>
      </c>
      <c r="H166">
        <v>12</v>
      </c>
      <c r="I166" s="15">
        <v>44939</v>
      </c>
      <c r="J166">
        <v>25</v>
      </c>
    </row>
    <row r="167" spans="1:10" x14ac:dyDescent="0.25">
      <c r="A167" s="15">
        <v>44934</v>
      </c>
      <c r="B167">
        <v>214</v>
      </c>
      <c r="C167" t="s">
        <v>5</v>
      </c>
      <c r="D167" t="s">
        <v>14</v>
      </c>
      <c r="E167" t="s">
        <v>1</v>
      </c>
      <c r="F167">
        <v>10.92</v>
      </c>
      <c r="G167">
        <v>41</v>
      </c>
      <c r="H167">
        <v>5</v>
      </c>
      <c r="I167" s="15">
        <v>44935</v>
      </c>
      <c r="J167">
        <v>3</v>
      </c>
    </row>
    <row r="168" spans="1:10" x14ac:dyDescent="0.25">
      <c r="A168" s="15">
        <v>44934</v>
      </c>
      <c r="B168">
        <v>214</v>
      </c>
      <c r="C168" t="s">
        <v>5</v>
      </c>
      <c r="D168" t="s">
        <v>14</v>
      </c>
      <c r="E168" t="s">
        <v>1</v>
      </c>
      <c r="F168">
        <v>10.92</v>
      </c>
      <c r="G168">
        <v>41</v>
      </c>
      <c r="H168">
        <v>5</v>
      </c>
      <c r="I168" s="15">
        <v>44936</v>
      </c>
      <c r="J168">
        <v>3</v>
      </c>
    </row>
    <row r="169" spans="1:10" x14ac:dyDescent="0.25">
      <c r="A169" s="15">
        <v>44934</v>
      </c>
      <c r="B169">
        <v>214</v>
      </c>
      <c r="C169" t="s">
        <v>5</v>
      </c>
      <c r="D169" t="s">
        <v>14</v>
      </c>
      <c r="E169" t="s">
        <v>1</v>
      </c>
      <c r="F169">
        <v>10.92</v>
      </c>
      <c r="G169">
        <v>41</v>
      </c>
      <c r="H169">
        <v>5</v>
      </c>
      <c r="I169" s="15">
        <v>44937</v>
      </c>
      <c r="J169">
        <v>7</v>
      </c>
    </row>
    <row r="170" spans="1:10" x14ac:dyDescent="0.25">
      <c r="A170" s="15">
        <v>44934</v>
      </c>
      <c r="B170">
        <v>214</v>
      </c>
      <c r="C170" t="s">
        <v>5</v>
      </c>
      <c r="D170" t="s">
        <v>14</v>
      </c>
      <c r="E170" t="s">
        <v>1</v>
      </c>
      <c r="F170">
        <v>10.92</v>
      </c>
      <c r="G170">
        <v>41</v>
      </c>
      <c r="H170">
        <v>5</v>
      </c>
      <c r="I170" s="15">
        <v>44938</v>
      </c>
      <c r="J170">
        <v>3</v>
      </c>
    </row>
    <row r="171" spans="1:10" x14ac:dyDescent="0.25">
      <c r="A171" s="15">
        <v>44934</v>
      </c>
      <c r="B171">
        <v>214</v>
      </c>
      <c r="C171" t="s">
        <v>5</v>
      </c>
      <c r="D171" t="s">
        <v>14</v>
      </c>
      <c r="E171" t="s">
        <v>1</v>
      </c>
      <c r="F171">
        <v>10.92</v>
      </c>
      <c r="G171">
        <v>41</v>
      </c>
      <c r="H171">
        <v>5</v>
      </c>
      <c r="I171" s="15">
        <v>44939</v>
      </c>
      <c r="J171">
        <v>12</v>
      </c>
    </row>
    <row r="172" spans="1:10" x14ac:dyDescent="0.25">
      <c r="A172" s="15">
        <v>44934</v>
      </c>
      <c r="B172">
        <v>214</v>
      </c>
      <c r="C172" t="s">
        <v>5</v>
      </c>
      <c r="D172" t="s">
        <v>14</v>
      </c>
      <c r="E172" t="s">
        <v>1</v>
      </c>
      <c r="F172">
        <v>10.92</v>
      </c>
      <c r="G172">
        <v>41</v>
      </c>
      <c r="H172">
        <v>5</v>
      </c>
      <c r="I172" s="15">
        <v>44940</v>
      </c>
      <c r="J172">
        <v>3</v>
      </c>
    </row>
    <row r="173" spans="1:10" x14ac:dyDescent="0.25">
      <c r="A173" s="15">
        <v>44934</v>
      </c>
      <c r="B173">
        <v>214</v>
      </c>
      <c r="C173" t="s">
        <v>5</v>
      </c>
      <c r="D173" t="s">
        <v>14</v>
      </c>
      <c r="E173" t="s">
        <v>1</v>
      </c>
      <c r="F173">
        <v>10.92</v>
      </c>
      <c r="G173">
        <v>41</v>
      </c>
      <c r="H173">
        <v>5</v>
      </c>
      <c r="I173" s="15">
        <v>44941</v>
      </c>
      <c r="J173">
        <v>4</v>
      </c>
    </row>
    <row r="174" spans="1:10" x14ac:dyDescent="0.25">
      <c r="A174" s="15">
        <v>44934</v>
      </c>
      <c r="B174">
        <v>215</v>
      </c>
      <c r="C174" t="s">
        <v>5</v>
      </c>
      <c r="D174" t="s">
        <v>14</v>
      </c>
      <c r="E174" t="s">
        <v>2</v>
      </c>
      <c r="F174">
        <v>7.43</v>
      </c>
      <c r="G174">
        <v>41</v>
      </c>
      <c r="H174">
        <v>6</v>
      </c>
      <c r="I174" s="15">
        <v>44936</v>
      </c>
      <c r="J174">
        <v>1</v>
      </c>
    </row>
    <row r="175" spans="1:10" x14ac:dyDescent="0.25">
      <c r="A175" s="15">
        <v>44934</v>
      </c>
      <c r="B175">
        <v>215</v>
      </c>
      <c r="C175" t="s">
        <v>5</v>
      </c>
      <c r="D175" t="s">
        <v>14</v>
      </c>
      <c r="E175" t="s">
        <v>2</v>
      </c>
      <c r="F175">
        <v>7.43</v>
      </c>
      <c r="G175">
        <v>41</v>
      </c>
      <c r="H175">
        <v>6</v>
      </c>
      <c r="I175" s="15">
        <v>44937</v>
      </c>
      <c r="J175">
        <v>2</v>
      </c>
    </row>
    <row r="176" spans="1:10" x14ac:dyDescent="0.25">
      <c r="A176" s="15">
        <v>44934</v>
      </c>
      <c r="B176">
        <v>215</v>
      </c>
      <c r="C176" t="s">
        <v>5</v>
      </c>
      <c r="D176" t="s">
        <v>14</v>
      </c>
      <c r="E176" t="s">
        <v>2</v>
      </c>
      <c r="F176">
        <v>7.43</v>
      </c>
      <c r="G176">
        <v>41</v>
      </c>
      <c r="H176">
        <v>6</v>
      </c>
      <c r="I176" s="15">
        <v>44939</v>
      </c>
      <c r="J176">
        <v>6</v>
      </c>
    </row>
    <row r="177" spans="1:10" x14ac:dyDescent="0.25">
      <c r="A177" s="15">
        <v>44934</v>
      </c>
      <c r="B177">
        <v>216</v>
      </c>
      <c r="C177" t="s">
        <v>5</v>
      </c>
      <c r="D177" t="s">
        <v>16</v>
      </c>
      <c r="E177" t="s">
        <v>1</v>
      </c>
      <c r="F177">
        <v>25.6</v>
      </c>
      <c r="G177">
        <v>16</v>
      </c>
      <c r="H177">
        <v>14</v>
      </c>
      <c r="I177" s="15">
        <v>44935</v>
      </c>
      <c r="J177">
        <v>1</v>
      </c>
    </row>
    <row r="178" spans="1:10" x14ac:dyDescent="0.25">
      <c r="A178" s="15">
        <v>44934</v>
      </c>
      <c r="B178">
        <v>216</v>
      </c>
      <c r="C178" t="s">
        <v>5</v>
      </c>
      <c r="D178" t="s">
        <v>16</v>
      </c>
      <c r="E178" t="s">
        <v>1</v>
      </c>
      <c r="F178">
        <v>25.6</v>
      </c>
      <c r="G178">
        <v>16</v>
      </c>
      <c r="H178">
        <v>14</v>
      </c>
      <c r="I178" s="15">
        <v>44938</v>
      </c>
      <c r="J178">
        <v>1</v>
      </c>
    </row>
    <row r="179" spans="1:10" x14ac:dyDescent="0.25">
      <c r="A179" s="15">
        <v>44934</v>
      </c>
      <c r="B179">
        <v>216</v>
      </c>
      <c r="C179" t="s">
        <v>5</v>
      </c>
      <c r="D179" t="s">
        <v>16</v>
      </c>
      <c r="E179" t="s">
        <v>1</v>
      </c>
      <c r="F179">
        <v>25.6</v>
      </c>
      <c r="G179">
        <v>16</v>
      </c>
      <c r="H179">
        <v>14</v>
      </c>
      <c r="I179" s="15">
        <v>44939</v>
      </c>
      <c r="J179">
        <v>13</v>
      </c>
    </row>
    <row r="180" spans="1:10" x14ac:dyDescent="0.25">
      <c r="A180" s="15">
        <v>44934</v>
      </c>
      <c r="B180">
        <v>217</v>
      </c>
      <c r="C180" t="s">
        <v>5</v>
      </c>
      <c r="D180" t="s">
        <v>16</v>
      </c>
      <c r="E180" t="s">
        <v>2</v>
      </c>
      <c r="F180">
        <v>22.23</v>
      </c>
      <c r="G180">
        <v>51</v>
      </c>
      <c r="H180">
        <v>15</v>
      </c>
      <c r="I180" s="15">
        <v>44935</v>
      </c>
      <c r="J180">
        <v>4</v>
      </c>
    </row>
    <row r="181" spans="1:10" x14ac:dyDescent="0.25">
      <c r="A181" s="15">
        <v>44934</v>
      </c>
      <c r="B181">
        <v>217</v>
      </c>
      <c r="C181" t="s">
        <v>5</v>
      </c>
      <c r="D181" t="s">
        <v>16</v>
      </c>
      <c r="E181" t="s">
        <v>2</v>
      </c>
      <c r="F181">
        <v>22.23</v>
      </c>
      <c r="G181">
        <v>51</v>
      </c>
      <c r="H181">
        <v>15</v>
      </c>
      <c r="I181" s="15">
        <v>44936</v>
      </c>
      <c r="J181">
        <v>2</v>
      </c>
    </row>
    <row r="182" spans="1:10" x14ac:dyDescent="0.25">
      <c r="A182" s="15">
        <v>44934</v>
      </c>
      <c r="B182">
        <v>217</v>
      </c>
      <c r="C182" t="s">
        <v>5</v>
      </c>
      <c r="D182" t="s">
        <v>16</v>
      </c>
      <c r="E182" t="s">
        <v>2</v>
      </c>
      <c r="F182">
        <v>22.23</v>
      </c>
      <c r="G182">
        <v>51</v>
      </c>
      <c r="H182">
        <v>15</v>
      </c>
      <c r="I182" s="15">
        <v>44939</v>
      </c>
      <c r="J182">
        <v>30</v>
      </c>
    </row>
    <row r="183" spans="1:10" x14ac:dyDescent="0.25">
      <c r="A183" s="15">
        <v>44934</v>
      </c>
      <c r="B183">
        <v>218</v>
      </c>
      <c r="C183" t="s">
        <v>6</v>
      </c>
      <c r="D183" t="s">
        <v>13</v>
      </c>
      <c r="E183" t="s">
        <v>0</v>
      </c>
      <c r="F183">
        <v>12.53</v>
      </c>
      <c r="G183">
        <v>41</v>
      </c>
      <c r="H183">
        <v>1</v>
      </c>
      <c r="I183" s="15">
        <v>44936</v>
      </c>
      <c r="J183">
        <v>2</v>
      </c>
    </row>
    <row r="184" spans="1:10" x14ac:dyDescent="0.25">
      <c r="A184" s="15">
        <v>44934</v>
      </c>
      <c r="B184">
        <v>218</v>
      </c>
      <c r="C184" t="s">
        <v>6</v>
      </c>
      <c r="D184" t="s">
        <v>13</v>
      </c>
      <c r="E184" t="s">
        <v>0</v>
      </c>
      <c r="F184">
        <v>12.53</v>
      </c>
      <c r="G184">
        <v>41</v>
      </c>
      <c r="H184">
        <v>1</v>
      </c>
      <c r="I184" s="15">
        <v>44938</v>
      </c>
      <c r="J184">
        <v>3</v>
      </c>
    </row>
    <row r="185" spans="1:10" x14ac:dyDescent="0.25">
      <c r="A185" s="15">
        <v>44934</v>
      </c>
      <c r="B185">
        <v>218</v>
      </c>
      <c r="C185" t="s">
        <v>6</v>
      </c>
      <c r="D185" t="s">
        <v>13</v>
      </c>
      <c r="E185" t="s">
        <v>0</v>
      </c>
      <c r="F185">
        <v>12.53</v>
      </c>
      <c r="G185">
        <v>41</v>
      </c>
      <c r="H185">
        <v>1</v>
      </c>
      <c r="I185" s="15">
        <v>44939</v>
      </c>
      <c r="J185">
        <v>4</v>
      </c>
    </row>
    <row r="186" spans="1:10" x14ac:dyDescent="0.25">
      <c r="A186" s="15">
        <v>44934</v>
      </c>
      <c r="B186">
        <v>218</v>
      </c>
      <c r="C186" t="s">
        <v>6</v>
      </c>
      <c r="D186" t="s">
        <v>13</v>
      </c>
      <c r="E186" t="s">
        <v>0</v>
      </c>
      <c r="F186">
        <v>12.53</v>
      </c>
      <c r="G186">
        <v>41</v>
      </c>
      <c r="H186">
        <v>1</v>
      </c>
      <c r="I186" s="15">
        <v>44940</v>
      </c>
      <c r="J186">
        <v>8</v>
      </c>
    </row>
    <row r="187" spans="1:10" x14ac:dyDescent="0.25">
      <c r="A187" s="15">
        <v>44934</v>
      </c>
      <c r="B187">
        <v>218</v>
      </c>
      <c r="C187" t="s">
        <v>6</v>
      </c>
      <c r="D187" t="s">
        <v>13</v>
      </c>
      <c r="E187" t="s">
        <v>0</v>
      </c>
      <c r="F187">
        <v>12.53</v>
      </c>
      <c r="G187">
        <v>41</v>
      </c>
      <c r="H187">
        <v>1</v>
      </c>
      <c r="I187" s="15">
        <v>44941</v>
      </c>
      <c r="J187">
        <v>10</v>
      </c>
    </row>
    <row r="188" spans="1:10" x14ac:dyDescent="0.25">
      <c r="A188" s="15">
        <v>44934</v>
      </c>
      <c r="B188">
        <v>219</v>
      </c>
      <c r="C188" t="s">
        <v>6</v>
      </c>
      <c r="D188" t="s">
        <v>13</v>
      </c>
      <c r="E188" t="s">
        <v>1</v>
      </c>
      <c r="F188">
        <v>10.93</v>
      </c>
      <c r="G188">
        <v>41</v>
      </c>
      <c r="H188">
        <v>2</v>
      </c>
      <c r="I188" s="15">
        <v>44935</v>
      </c>
      <c r="J188">
        <v>1</v>
      </c>
    </row>
    <row r="189" spans="1:10" x14ac:dyDescent="0.25">
      <c r="A189" s="15">
        <v>44934</v>
      </c>
      <c r="B189">
        <v>219</v>
      </c>
      <c r="C189" t="s">
        <v>6</v>
      </c>
      <c r="D189" t="s">
        <v>13</v>
      </c>
      <c r="E189" t="s">
        <v>1</v>
      </c>
      <c r="F189">
        <v>10.93</v>
      </c>
      <c r="G189">
        <v>41</v>
      </c>
      <c r="H189">
        <v>2</v>
      </c>
      <c r="I189" s="15">
        <v>44936</v>
      </c>
      <c r="J189">
        <v>1</v>
      </c>
    </row>
    <row r="190" spans="1:10" x14ac:dyDescent="0.25">
      <c r="A190" s="15">
        <v>44934</v>
      </c>
      <c r="B190">
        <v>219</v>
      </c>
      <c r="C190" t="s">
        <v>6</v>
      </c>
      <c r="D190" t="s">
        <v>13</v>
      </c>
      <c r="E190" t="s">
        <v>1</v>
      </c>
      <c r="F190">
        <v>10.93</v>
      </c>
      <c r="G190">
        <v>41</v>
      </c>
      <c r="H190">
        <v>2</v>
      </c>
      <c r="I190" s="15">
        <v>44938</v>
      </c>
      <c r="J190">
        <v>1</v>
      </c>
    </row>
    <row r="191" spans="1:10" x14ac:dyDescent="0.25">
      <c r="A191" s="15">
        <v>44934</v>
      </c>
      <c r="B191">
        <v>219</v>
      </c>
      <c r="C191" t="s">
        <v>6</v>
      </c>
      <c r="D191" t="s">
        <v>13</v>
      </c>
      <c r="E191" t="s">
        <v>1</v>
      </c>
      <c r="F191">
        <v>10.93</v>
      </c>
      <c r="G191">
        <v>41</v>
      </c>
      <c r="H191">
        <v>2</v>
      </c>
      <c r="I191" s="15">
        <v>44939</v>
      </c>
      <c r="J191">
        <v>23</v>
      </c>
    </row>
    <row r="192" spans="1:10" x14ac:dyDescent="0.25">
      <c r="A192" s="15">
        <v>44934</v>
      </c>
      <c r="B192">
        <v>219</v>
      </c>
      <c r="C192" t="s">
        <v>6</v>
      </c>
      <c r="D192" t="s">
        <v>13</v>
      </c>
      <c r="E192" t="s">
        <v>1</v>
      </c>
      <c r="F192">
        <v>10.93</v>
      </c>
      <c r="G192">
        <v>41</v>
      </c>
      <c r="H192">
        <v>2</v>
      </c>
      <c r="I192" s="15">
        <v>44940</v>
      </c>
      <c r="J192">
        <v>4</v>
      </c>
    </row>
    <row r="193" spans="1:10" x14ac:dyDescent="0.25">
      <c r="A193" s="15">
        <v>44934</v>
      </c>
      <c r="B193">
        <v>219</v>
      </c>
      <c r="C193" t="s">
        <v>6</v>
      </c>
      <c r="D193" t="s">
        <v>13</v>
      </c>
      <c r="E193" t="s">
        <v>1</v>
      </c>
      <c r="F193">
        <v>10.93</v>
      </c>
      <c r="G193">
        <v>41</v>
      </c>
      <c r="H193">
        <v>2</v>
      </c>
      <c r="I193" s="15">
        <v>44941</v>
      </c>
      <c r="J193">
        <v>8</v>
      </c>
    </row>
    <row r="194" spans="1:10" x14ac:dyDescent="0.25">
      <c r="A194" s="15">
        <v>44934</v>
      </c>
      <c r="B194">
        <v>220</v>
      </c>
      <c r="C194" t="s">
        <v>6</v>
      </c>
      <c r="D194" t="s">
        <v>17</v>
      </c>
      <c r="E194" t="s">
        <v>0</v>
      </c>
      <c r="F194">
        <v>27.36</v>
      </c>
      <c r="G194">
        <v>31</v>
      </c>
      <c r="H194">
        <v>10</v>
      </c>
      <c r="I194" s="15">
        <v>44935</v>
      </c>
      <c r="J194">
        <v>1</v>
      </c>
    </row>
    <row r="195" spans="1:10" x14ac:dyDescent="0.25">
      <c r="A195" s="15">
        <v>44934</v>
      </c>
      <c r="B195">
        <v>220</v>
      </c>
      <c r="C195" t="s">
        <v>6</v>
      </c>
      <c r="D195" t="s">
        <v>17</v>
      </c>
      <c r="E195" t="s">
        <v>0</v>
      </c>
      <c r="F195">
        <v>27.36</v>
      </c>
      <c r="G195">
        <v>31</v>
      </c>
      <c r="H195">
        <v>10</v>
      </c>
      <c r="I195" s="15">
        <v>44936</v>
      </c>
      <c r="J195">
        <v>2</v>
      </c>
    </row>
    <row r="196" spans="1:10" x14ac:dyDescent="0.25">
      <c r="A196" s="15">
        <v>44934</v>
      </c>
      <c r="B196">
        <v>220</v>
      </c>
      <c r="C196" t="s">
        <v>6</v>
      </c>
      <c r="D196" t="s">
        <v>17</v>
      </c>
      <c r="E196" t="s">
        <v>0</v>
      </c>
      <c r="F196">
        <v>27.36</v>
      </c>
      <c r="G196">
        <v>31</v>
      </c>
      <c r="H196">
        <v>10</v>
      </c>
      <c r="I196" s="15">
        <v>44937</v>
      </c>
      <c r="J196">
        <v>1</v>
      </c>
    </row>
    <row r="197" spans="1:10" x14ac:dyDescent="0.25">
      <c r="A197" s="15">
        <v>44934</v>
      </c>
      <c r="B197">
        <v>220</v>
      </c>
      <c r="C197" t="s">
        <v>6</v>
      </c>
      <c r="D197" t="s">
        <v>17</v>
      </c>
      <c r="E197" t="s">
        <v>0</v>
      </c>
      <c r="F197">
        <v>27.36</v>
      </c>
      <c r="G197">
        <v>31</v>
      </c>
      <c r="H197">
        <v>10</v>
      </c>
      <c r="I197" s="15">
        <v>44938</v>
      </c>
      <c r="J197">
        <v>4</v>
      </c>
    </row>
    <row r="198" spans="1:10" x14ac:dyDescent="0.25">
      <c r="A198" s="15">
        <v>44934</v>
      </c>
      <c r="B198">
        <v>220</v>
      </c>
      <c r="C198" t="s">
        <v>6</v>
      </c>
      <c r="D198" t="s">
        <v>17</v>
      </c>
      <c r="E198" t="s">
        <v>0</v>
      </c>
      <c r="F198">
        <v>27.36</v>
      </c>
      <c r="G198">
        <v>31</v>
      </c>
      <c r="H198">
        <v>10</v>
      </c>
      <c r="I198" s="15">
        <v>44939</v>
      </c>
      <c r="J198">
        <v>12</v>
      </c>
    </row>
    <row r="199" spans="1:10" x14ac:dyDescent="0.25">
      <c r="A199" s="15">
        <v>44934</v>
      </c>
      <c r="B199">
        <v>220</v>
      </c>
      <c r="C199" t="s">
        <v>6</v>
      </c>
      <c r="D199" t="s">
        <v>17</v>
      </c>
      <c r="E199" t="s">
        <v>0</v>
      </c>
      <c r="F199">
        <v>27.36</v>
      </c>
      <c r="G199">
        <v>31</v>
      </c>
      <c r="H199">
        <v>10</v>
      </c>
      <c r="I199" s="15">
        <v>44941</v>
      </c>
      <c r="J199">
        <v>5</v>
      </c>
    </row>
    <row r="200" spans="1:10" x14ac:dyDescent="0.25">
      <c r="A200" s="15">
        <v>44934</v>
      </c>
      <c r="B200">
        <v>221</v>
      </c>
      <c r="C200" t="s">
        <v>6</v>
      </c>
      <c r="D200" t="s">
        <v>17</v>
      </c>
      <c r="E200" t="s">
        <v>1</v>
      </c>
      <c r="F200">
        <v>23.009999999999998</v>
      </c>
      <c r="G200">
        <v>41</v>
      </c>
      <c r="H200">
        <v>11</v>
      </c>
      <c r="I200" s="15">
        <v>44935</v>
      </c>
      <c r="J200">
        <v>3</v>
      </c>
    </row>
    <row r="201" spans="1:10" x14ac:dyDescent="0.25">
      <c r="A201" s="15">
        <v>44934</v>
      </c>
      <c r="B201">
        <v>221</v>
      </c>
      <c r="C201" t="s">
        <v>6</v>
      </c>
      <c r="D201" t="s">
        <v>17</v>
      </c>
      <c r="E201" t="s">
        <v>1</v>
      </c>
      <c r="F201">
        <v>23.009999999999998</v>
      </c>
      <c r="G201">
        <v>41</v>
      </c>
      <c r="H201">
        <v>11</v>
      </c>
      <c r="I201" s="15">
        <v>44936</v>
      </c>
      <c r="J201">
        <v>1</v>
      </c>
    </row>
    <row r="202" spans="1:10" x14ac:dyDescent="0.25">
      <c r="A202" s="15">
        <v>44934</v>
      </c>
      <c r="B202">
        <v>221</v>
      </c>
      <c r="C202" t="s">
        <v>6</v>
      </c>
      <c r="D202" t="s">
        <v>17</v>
      </c>
      <c r="E202" t="s">
        <v>1</v>
      </c>
      <c r="F202">
        <v>23.009999999999998</v>
      </c>
      <c r="G202">
        <v>41</v>
      </c>
      <c r="H202">
        <v>11</v>
      </c>
      <c r="I202" s="15">
        <v>44937</v>
      </c>
      <c r="J202">
        <v>4</v>
      </c>
    </row>
    <row r="203" spans="1:10" x14ac:dyDescent="0.25">
      <c r="A203" s="15">
        <v>44934</v>
      </c>
      <c r="B203">
        <v>221</v>
      </c>
      <c r="C203" t="s">
        <v>6</v>
      </c>
      <c r="D203" t="s">
        <v>17</v>
      </c>
      <c r="E203" t="s">
        <v>1</v>
      </c>
      <c r="F203">
        <v>23.009999999999998</v>
      </c>
      <c r="G203">
        <v>41</v>
      </c>
      <c r="H203">
        <v>11</v>
      </c>
      <c r="I203" s="15">
        <v>44938</v>
      </c>
      <c r="J203">
        <v>4</v>
      </c>
    </row>
    <row r="204" spans="1:10" x14ac:dyDescent="0.25">
      <c r="A204" s="15">
        <v>44934</v>
      </c>
      <c r="B204">
        <v>221</v>
      </c>
      <c r="C204" t="s">
        <v>6</v>
      </c>
      <c r="D204" t="s">
        <v>17</v>
      </c>
      <c r="E204" t="s">
        <v>1</v>
      </c>
      <c r="F204">
        <v>23.009999999999998</v>
      </c>
      <c r="G204">
        <v>41</v>
      </c>
      <c r="H204">
        <v>11</v>
      </c>
      <c r="I204" s="15">
        <v>44939</v>
      </c>
      <c r="J204">
        <v>27</v>
      </c>
    </row>
    <row r="205" spans="1:10" x14ac:dyDescent="0.25">
      <c r="A205" s="15">
        <v>44934</v>
      </c>
      <c r="B205">
        <v>222</v>
      </c>
      <c r="C205" t="s">
        <v>6</v>
      </c>
      <c r="D205" t="s">
        <v>14</v>
      </c>
      <c r="E205" t="s">
        <v>0</v>
      </c>
      <c r="F205">
        <v>13.93</v>
      </c>
      <c r="G205">
        <v>21</v>
      </c>
      <c r="H205">
        <v>4</v>
      </c>
      <c r="I205" s="15">
        <v>44936</v>
      </c>
      <c r="J205">
        <v>2</v>
      </c>
    </row>
    <row r="206" spans="1:10" x14ac:dyDescent="0.25">
      <c r="A206" s="15">
        <v>44934</v>
      </c>
      <c r="B206">
        <v>222</v>
      </c>
      <c r="C206" t="s">
        <v>6</v>
      </c>
      <c r="D206" t="s">
        <v>14</v>
      </c>
      <c r="E206" t="s">
        <v>0</v>
      </c>
      <c r="F206">
        <v>13.93</v>
      </c>
      <c r="G206">
        <v>21</v>
      </c>
      <c r="H206">
        <v>4</v>
      </c>
      <c r="I206" s="15">
        <v>44937</v>
      </c>
      <c r="J206">
        <v>1</v>
      </c>
    </row>
    <row r="207" spans="1:10" x14ac:dyDescent="0.25">
      <c r="A207" s="15">
        <v>44934</v>
      </c>
      <c r="B207">
        <v>222</v>
      </c>
      <c r="C207" t="s">
        <v>6</v>
      </c>
      <c r="D207" t="s">
        <v>14</v>
      </c>
      <c r="E207" t="s">
        <v>0</v>
      </c>
      <c r="F207">
        <v>13.93</v>
      </c>
      <c r="G207">
        <v>21</v>
      </c>
      <c r="H207">
        <v>4</v>
      </c>
      <c r="I207" s="15">
        <v>44939</v>
      </c>
      <c r="J207">
        <v>7</v>
      </c>
    </row>
    <row r="208" spans="1:10" x14ac:dyDescent="0.25">
      <c r="A208" s="15">
        <v>44934</v>
      </c>
      <c r="B208">
        <v>223</v>
      </c>
      <c r="C208" t="s">
        <v>6</v>
      </c>
      <c r="D208" t="s">
        <v>14</v>
      </c>
      <c r="E208" t="s">
        <v>1</v>
      </c>
      <c r="F208">
        <v>10.029999999999999</v>
      </c>
      <c r="G208">
        <v>41</v>
      </c>
      <c r="H208">
        <v>5</v>
      </c>
      <c r="I208" s="15">
        <v>44935</v>
      </c>
      <c r="J208">
        <v>4</v>
      </c>
    </row>
    <row r="209" spans="1:10" x14ac:dyDescent="0.25">
      <c r="A209" s="15">
        <v>44934</v>
      </c>
      <c r="B209">
        <v>223</v>
      </c>
      <c r="C209" t="s">
        <v>6</v>
      </c>
      <c r="D209" t="s">
        <v>14</v>
      </c>
      <c r="E209" t="s">
        <v>1</v>
      </c>
      <c r="F209">
        <v>10.029999999999999</v>
      </c>
      <c r="G209">
        <v>41</v>
      </c>
      <c r="H209">
        <v>5</v>
      </c>
      <c r="I209" s="15">
        <v>44936</v>
      </c>
      <c r="J209">
        <v>2</v>
      </c>
    </row>
    <row r="210" spans="1:10" x14ac:dyDescent="0.25">
      <c r="A210" s="15">
        <v>44934</v>
      </c>
      <c r="B210">
        <v>223</v>
      </c>
      <c r="C210" t="s">
        <v>6</v>
      </c>
      <c r="D210" t="s">
        <v>14</v>
      </c>
      <c r="E210" t="s">
        <v>1</v>
      </c>
      <c r="F210">
        <v>10.029999999999999</v>
      </c>
      <c r="G210">
        <v>41</v>
      </c>
      <c r="H210">
        <v>5</v>
      </c>
      <c r="I210" s="15">
        <v>44937</v>
      </c>
      <c r="J210">
        <v>2</v>
      </c>
    </row>
    <row r="211" spans="1:10" x14ac:dyDescent="0.25">
      <c r="A211" s="15">
        <v>44934</v>
      </c>
      <c r="B211">
        <v>223</v>
      </c>
      <c r="C211" t="s">
        <v>6</v>
      </c>
      <c r="D211" t="s">
        <v>14</v>
      </c>
      <c r="E211" t="s">
        <v>1</v>
      </c>
      <c r="F211">
        <v>10.029999999999999</v>
      </c>
      <c r="G211">
        <v>41</v>
      </c>
      <c r="H211">
        <v>5</v>
      </c>
      <c r="I211" s="15">
        <v>44939</v>
      </c>
      <c r="J211">
        <v>8</v>
      </c>
    </row>
    <row r="212" spans="1:10" x14ac:dyDescent="0.25">
      <c r="A212" s="15">
        <v>44934</v>
      </c>
      <c r="B212">
        <v>223</v>
      </c>
      <c r="C212" t="s">
        <v>6</v>
      </c>
      <c r="D212" t="s">
        <v>14</v>
      </c>
      <c r="E212" t="s">
        <v>1</v>
      </c>
      <c r="F212">
        <v>10.029999999999999</v>
      </c>
      <c r="G212">
        <v>41</v>
      </c>
      <c r="H212">
        <v>5</v>
      </c>
      <c r="I212" s="15">
        <v>44940</v>
      </c>
      <c r="J212">
        <v>1</v>
      </c>
    </row>
    <row r="213" spans="1:10" x14ac:dyDescent="0.25">
      <c r="A213" s="15">
        <v>44934</v>
      </c>
      <c r="B213">
        <v>223</v>
      </c>
      <c r="C213" t="s">
        <v>6</v>
      </c>
      <c r="D213" t="s">
        <v>14</v>
      </c>
      <c r="E213" t="s">
        <v>1</v>
      </c>
      <c r="F213">
        <v>10.029999999999999</v>
      </c>
      <c r="G213">
        <v>41</v>
      </c>
      <c r="H213">
        <v>5</v>
      </c>
      <c r="I213" s="15">
        <v>44941</v>
      </c>
      <c r="J213">
        <v>2</v>
      </c>
    </row>
    <row r="214" spans="1:10" x14ac:dyDescent="0.25">
      <c r="A214" s="15">
        <v>44934</v>
      </c>
      <c r="B214">
        <v>224</v>
      </c>
      <c r="C214" t="s">
        <v>6</v>
      </c>
      <c r="D214" t="s">
        <v>16</v>
      </c>
      <c r="E214" t="s">
        <v>0</v>
      </c>
      <c r="F214">
        <v>29.94</v>
      </c>
      <c r="G214">
        <v>16</v>
      </c>
      <c r="H214">
        <v>13</v>
      </c>
      <c r="I214" s="15">
        <v>44940</v>
      </c>
      <c r="J214">
        <v>10</v>
      </c>
    </row>
    <row r="215" spans="1:10" x14ac:dyDescent="0.25">
      <c r="A215" s="15">
        <v>44934</v>
      </c>
      <c r="B215">
        <v>224</v>
      </c>
      <c r="C215" t="s">
        <v>6</v>
      </c>
      <c r="D215" t="s">
        <v>16</v>
      </c>
      <c r="E215" t="s">
        <v>0</v>
      </c>
      <c r="F215">
        <v>29.94</v>
      </c>
      <c r="G215">
        <v>16</v>
      </c>
      <c r="H215">
        <v>13</v>
      </c>
      <c r="I215" s="15">
        <v>44941</v>
      </c>
      <c r="J215">
        <v>5</v>
      </c>
    </row>
    <row r="216" spans="1:10" x14ac:dyDescent="0.25">
      <c r="A216" s="15">
        <v>44934</v>
      </c>
      <c r="B216">
        <v>225</v>
      </c>
      <c r="C216" t="s">
        <v>6</v>
      </c>
      <c r="D216" t="s">
        <v>16</v>
      </c>
      <c r="E216" t="s">
        <v>1</v>
      </c>
      <c r="F216">
        <v>25.919999999999998</v>
      </c>
      <c r="G216">
        <v>16</v>
      </c>
      <c r="H216">
        <v>14</v>
      </c>
      <c r="I216" s="15">
        <v>44935</v>
      </c>
      <c r="J216">
        <v>2</v>
      </c>
    </row>
    <row r="217" spans="1:10" x14ac:dyDescent="0.25">
      <c r="A217" s="15">
        <v>44934</v>
      </c>
      <c r="B217">
        <v>225</v>
      </c>
      <c r="C217" t="s">
        <v>6</v>
      </c>
      <c r="D217" t="s">
        <v>16</v>
      </c>
      <c r="E217" t="s">
        <v>1</v>
      </c>
      <c r="F217">
        <v>25.919999999999998</v>
      </c>
      <c r="G217">
        <v>16</v>
      </c>
      <c r="H217">
        <v>14</v>
      </c>
      <c r="I217" s="15">
        <v>44937</v>
      </c>
      <c r="J217">
        <v>2</v>
      </c>
    </row>
    <row r="218" spans="1:10" x14ac:dyDescent="0.25">
      <c r="A218" s="15">
        <v>44934</v>
      </c>
      <c r="B218">
        <v>225</v>
      </c>
      <c r="C218" t="s">
        <v>6</v>
      </c>
      <c r="D218" t="s">
        <v>16</v>
      </c>
      <c r="E218" t="s">
        <v>1</v>
      </c>
      <c r="F218">
        <v>25.919999999999998</v>
      </c>
      <c r="G218">
        <v>16</v>
      </c>
      <c r="H218">
        <v>14</v>
      </c>
      <c r="I218" s="15">
        <v>44939</v>
      </c>
      <c r="J218">
        <v>11</v>
      </c>
    </row>
    <row r="219" spans="1:10" x14ac:dyDescent="0.25">
      <c r="A219" s="15">
        <v>44941</v>
      </c>
      <c r="B219">
        <v>301</v>
      </c>
      <c r="C219" t="s">
        <v>4</v>
      </c>
      <c r="D219" t="s">
        <v>13</v>
      </c>
      <c r="E219" t="s">
        <v>0</v>
      </c>
      <c r="F219">
        <v>12.290000000000001</v>
      </c>
      <c r="G219">
        <v>12</v>
      </c>
      <c r="H219">
        <v>1</v>
      </c>
      <c r="I219" s="15">
        <v>44942</v>
      </c>
      <c r="J219">
        <v>1</v>
      </c>
    </row>
    <row r="220" spans="1:10" x14ac:dyDescent="0.25">
      <c r="A220" s="15">
        <v>44941</v>
      </c>
      <c r="B220">
        <v>302</v>
      </c>
      <c r="C220" t="s">
        <v>4</v>
      </c>
      <c r="D220" t="s">
        <v>13</v>
      </c>
      <c r="E220" t="s">
        <v>1</v>
      </c>
      <c r="F220">
        <v>10.36</v>
      </c>
      <c r="G220">
        <v>22</v>
      </c>
      <c r="H220">
        <v>2</v>
      </c>
      <c r="I220" s="15">
        <v>44942</v>
      </c>
      <c r="J220">
        <v>2</v>
      </c>
    </row>
    <row r="221" spans="1:10" x14ac:dyDescent="0.25">
      <c r="A221" s="15">
        <v>44941</v>
      </c>
      <c r="B221">
        <v>302</v>
      </c>
      <c r="C221" t="s">
        <v>4</v>
      </c>
      <c r="D221" t="s">
        <v>13</v>
      </c>
      <c r="E221" t="s">
        <v>1</v>
      </c>
      <c r="F221">
        <v>10.36</v>
      </c>
      <c r="G221">
        <v>22</v>
      </c>
      <c r="H221">
        <v>2</v>
      </c>
      <c r="I221" s="15">
        <v>44943</v>
      </c>
      <c r="J221">
        <v>3</v>
      </c>
    </row>
    <row r="222" spans="1:10" x14ac:dyDescent="0.25">
      <c r="A222" s="15">
        <v>44941</v>
      </c>
      <c r="B222">
        <v>302</v>
      </c>
      <c r="C222" t="s">
        <v>4</v>
      </c>
      <c r="D222" t="s">
        <v>13</v>
      </c>
      <c r="E222" t="s">
        <v>1</v>
      </c>
      <c r="F222">
        <v>10.36</v>
      </c>
      <c r="G222">
        <v>22</v>
      </c>
      <c r="H222">
        <v>2</v>
      </c>
      <c r="I222" s="15">
        <v>44944</v>
      </c>
      <c r="J222">
        <v>1</v>
      </c>
    </row>
    <row r="223" spans="1:10" x14ac:dyDescent="0.25">
      <c r="A223" s="15">
        <v>44941</v>
      </c>
      <c r="B223">
        <v>303</v>
      </c>
      <c r="C223" t="s">
        <v>4</v>
      </c>
      <c r="D223" t="s">
        <v>13</v>
      </c>
      <c r="E223" t="s">
        <v>2</v>
      </c>
      <c r="F223">
        <v>9.9600000000000009</v>
      </c>
      <c r="G223">
        <v>77</v>
      </c>
      <c r="H223">
        <v>3</v>
      </c>
      <c r="I223" s="15">
        <v>44942</v>
      </c>
      <c r="J223">
        <v>7</v>
      </c>
    </row>
    <row r="224" spans="1:10" x14ac:dyDescent="0.25">
      <c r="A224" s="15">
        <v>44941</v>
      </c>
      <c r="B224">
        <v>303</v>
      </c>
      <c r="C224" t="s">
        <v>4</v>
      </c>
      <c r="D224" t="s">
        <v>13</v>
      </c>
      <c r="E224" t="s">
        <v>2</v>
      </c>
      <c r="F224">
        <v>9.9600000000000009</v>
      </c>
      <c r="G224">
        <v>77</v>
      </c>
      <c r="H224">
        <v>3</v>
      </c>
      <c r="I224" s="15">
        <v>44943</v>
      </c>
      <c r="J224">
        <v>5</v>
      </c>
    </row>
    <row r="225" spans="1:10" x14ac:dyDescent="0.25">
      <c r="A225" s="15">
        <v>44941</v>
      </c>
      <c r="B225">
        <v>303</v>
      </c>
      <c r="C225" t="s">
        <v>4</v>
      </c>
      <c r="D225" t="s">
        <v>13</v>
      </c>
      <c r="E225" t="s">
        <v>2</v>
      </c>
      <c r="F225">
        <v>9.9600000000000009</v>
      </c>
      <c r="G225">
        <v>77</v>
      </c>
      <c r="H225">
        <v>3</v>
      </c>
      <c r="I225" s="15">
        <v>44944</v>
      </c>
      <c r="J225">
        <v>9</v>
      </c>
    </row>
    <row r="226" spans="1:10" x14ac:dyDescent="0.25">
      <c r="A226" s="15">
        <v>44941</v>
      </c>
      <c r="B226">
        <v>304</v>
      </c>
      <c r="C226" t="s">
        <v>4</v>
      </c>
      <c r="D226" t="s">
        <v>14</v>
      </c>
      <c r="E226" t="s">
        <v>0</v>
      </c>
      <c r="F226">
        <v>13.06</v>
      </c>
      <c r="G226">
        <v>42</v>
      </c>
      <c r="H226">
        <v>4</v>
      </c>
      <c r="I226" s="15">
        <v>44942</v>
      </c>
      <c r="J226">
        <v>2</v>
      </c>
    </row>
    <row r="227" spans="1:10" x14ac:dyDescent="0.25">
      <c r="A227" s="15">
        <v>44941</v>
      </c>
      <c r="B227">
        <v>305</v>
      </c>
      <c r="C227" t="s">
        <v>4</v>
      </c>
      <c r="D227" t="s">
        <v>14</v>
      </c>
      <c r="E227" t="s">
        <v>1</v>
      </c>
      <c r="F227">
        <v>11.1</v>
      </c>
      <c r="G227">
        <v>62</v>
      </c>
      <c r="H227">
        <v>5</v>
      </c>
      <c r="I227" s="15">
        <v>44942</v>
      </c>
      <c r="J227">
        <v>3</v>
      </c>
    </row>
    <row r="228" spans="1:10" x14ac:dyDescent="0.25">
      <c r="A228" s="15">
        <v>44941</v>
      </c>
      <c r="B228">
        <v>305</v>
      </c>
      <c r="C228" t="s">
        <v>4</v>
      </c>
      <c r="D228" t="s">
        <v>14</v>
      </c>
      <c r="E228" t="s">
        <v>1</v>
      </c>
      <c r="F228">
        <v>11.1</v>
      </c>
      <c r="G228">
        <v>62</v>
      </c>
      <c r="H228">
        <v>5</v>
      </c>
      <c r="I228" s="15">
        <v>44943</v>
      </c>
      <c r="J228">
        <v>2</v>
      </c>
    </row>
    <row r="229" spans="1:10" x14ac:dyDescent="0.25">
      <c r="A229" s="15">
        <v>44941</v>
      </c>
      <c r="B229">
        <v>305</v>
      </c>
      <c r="C229" t="s">
        <v>4</v>
      </c>
      <c r="D229" t="s">
        <v>14</v>
      </c>
      <c r="E229" t="s">
        <v>1</v>
      </c>
      <c r="F229">
        <v>11.1</v>
      </c>
      <c r="G229">
        <v>62</v>
      </c>
      <c r="H229">
        <v>5</v>
      </c>
      <c r="I229" s="15">
        <v>44944</v>
      </c>
      <c r="J229">
        <v>11</v>
      </c>
    </row>
    <row r="230" spans="1:10" x14ac:dyDescent="0.25">
      <c r="A230" s="15">
        <v>44941</v>
      </c>
      <c r="B230">
        <v>306</v>
      </c>
      <c r="C230" t="s">
        <v>4</v>
      </c>
      <c r="D230" t="s">
        <v>14</v>
      </c>
      <c r="E230" t="s">
        <v>2</v>
      </c>
      <c r="F230">
        <v>8.43</v>
      </c>
      <c r="G230">
        <v>82</v>
      </c>
      <c r="H230">
        <v>6</v>
      </c>
      <c r="I230" s="15">
        <v>44942</v>
      </c>
      <c r="J230">
        <v>12</v>
      </c>
    </row>
    <row r="231" spans="1:10" x14ac:dyDescent="0.25">
      <c r="A231" s="15">
        <v>44941</v>
      </c>
      <c r="B231">
        <v>306</v>
      </c>
      <c r="C231" t="s">
        <v>4</v>
      </c>
      <c r="D231" t="s">
        <v>14</v>
      </c>
      <c r="E231" t="s">
        <v>2</v>
      </c>
      <c r="F231">
        <v>8.43</v>
      </c>
      <c r="G231">
        <v>82</v>
      </c>
      <c r="H231">
        <v>6</v>
      </c>
      <c r="I231" s="15">
        <v>44943</v>
      </c>
      <c r="J231">
        <v>7</v>
      </c>
    </row>
    <row r="232" spans="1:10" x14ac:dyDescent="0.25">
      <c r="A232" s="15">
        <v>44941</v>
      </c>
      <c r="B232">
        <v>306</v>
      </c>
      <c r="C232" t="s">
        <v>4</v>
      </c>
      <c r="D232" t="s">
        <v>14</v>
      </c>
      <c r="E232" t="s">
        <v>2</v>
      </c>
      <c r="F232">
        <v>8.43</v>
      </c>
      <c r="G232">
        <v>82</v>
      </c>
      <c r="H232">
        <v>6</v>
      </c>
      <c r="I232" s="15">
        <v>44944</v>
      </c>
      <c r="J232">
        <v>9</v>
      </c>
    </row>
    <row r="233" spans="1:10" x14ac:dyDescent="0.25">
      <c r="A233" s="15">
        <v>44941</v>
      </c>
      <c r="B233">
        <v>307</v>
      </c>
      <c r="C233" t="s">
        <v>4</v>
      </c>
      <c r="D233" t="s">
        <v>15</v>
      </c>
      <c r="E233" t="s">
        <v>0</v>
      </c>
      <c r="F233">
        <v>10</v>
      </c>
      <c r="G233">
        <v>42</v>
      </c>
      <c r="H233">
        <v>7</v>
      </c>
      <c r="I233" s="15">
        <v>44942</v>
      </c>
      <c r="J233">
        <v>14</v>
      </c>
    </row>
    <row r="234" spans="1:10" x14ac:dyDescent="0.25">
      <c r="A234" s="15">
        <v>44941</v>
      </c>
      <c r="B234">
        <v>307</v>
      </c>
      <c r="C234" t="s">
        <v>4</v>
      </c>
      <c r="D234" t="s">
        <v>15</v>
      </c>
      <c r="E234" t="s">
        <v>0</v>
      </c>
      <c r="F234">
        <v>10</v>
      </c>
      <c r="G234">
        <v>42</v>
      </c>
      <c r="H234">
        <v>7</v>
      </c>
      <c r="I234" s="15">
        <v>44943</v>
      </c>
      <c r="J234">
        <v>12</v>
      </c>
    </row>
    <row r="235" spans="1:10" x14ac:dyDescent="0.25">
      <c r="A235" s="15">
        <v>44941</v>
      </c>
      <c r="B235">
        <v>310</v>
      </c>
      <c r="C235" t="s">
        <v>5</v>
      </c>
      <c r="D235" t="s">
        <v>13</v>
      </c>
      <c r="E235" t="s">
        <v>1</v>
      </c>
      <c r="F235">
        <v>10.43</v>
      </c>
      <c r="G235">
        <v>27</v>
      </c>
      <c r="H235">
        <v>2</v>
      </c>
      <c r="I235" s="15">
        <v>44943</v>
      </c>
      <c r="J235">
        <v>4</v>
      </c>
    </row>
    <row r="236" spans="1:10" x14ac:dyDescent="0.25">
      <c r="A236" s="15">
        <v>44941</v>
      </c>
      <c r="B236">
        <v>311</v>
      </c>
      <c r="C236" t="s">
        <v>5</v>
      </c>
      <c r="D236" t="s">
        <v>13</v>
      </c>
      <c r="E236" t="s">
        <v>2</v>
      </c>
      <c r="F236">
        <v>9.64</v>
      </c>
      <c r="G236">
        <v>52</v>
      </c>
      <c r="H236">
        <v>3</v>
      </c>
      <c r="I236" s="15">
        <v>44942</v>
      </c>
      <c r="J236">
        <v>5</v>
      </c>
    </row>
    <row r="237" spans="1:10" x14ac:dyDescent="0.25">
      <c r="A237" s="15">
        <v>44941</v>
      </c>
      <c r="B237">
        <v>311</v>
      </c>
      <c r="C237" t="s">
        <v>5</v>
      </c>
      <c r="D237" t="s">
        <v>13</v>
      </c>
      <c r="E237" t="s">
        <v>2</v>
      </c>
      <c r="F237">
        <v>9.64</v>
      </c>
      <c r="G237">
        <v>52</v>
      </c>
      <c r="H237">
        <v>3</v>
      </c>
      <c r="I237" s="15">
        <v>44943</v>
      </c>
      <c r="J237">
        <v>2</v>
      </c>
    </row>
    <row r="238" spans="1:10" x14ac:dyDescent="0.25">
      <c r="A238" s="15">
        <v>44941</v>
      </c>
      <c r="B238">
        <v>312</v>
      </c>
      <c r="C238" t="s">
        <v>5</v>
      </c>
      <c r="D238" t="s">
        <v>17</v>
      </c>
      <c r="E238" t="s">
        <v>1</v>
      </c>
      <c r="F238">
        <v>22.189999999999998</v>
      </c>
      <c r="G238">
        <v>42</v>
      </c>
      <c r="H238">
        <v>11</v>
      </c>
      <c r="I238" s="15">
        <v>44942</v>
      </c>
      <c r="J238">
        <v>4</v>
      </c>
    </row>
    <row r="239" spans="1:10" x14ac:dyDescent="0.25">
      <c r="A239" s="15">
        <v>44941</v>
      </c>
      <c r="B239">
        <v>312</v>
      </c>
      <c r="C239" t="s">
        <v>5</v>
      </c>
      <c r="D239" t="s">
        <v>17</v>
      </c>
      <c r="E239" t="s">
        <v>1</v>
      </c>
      <c r="F239">
        <v>22.189999999999998</v>
      </c>
      <c r="G239">
        <v>42</v>
      </c>
      <c r="H239">
        <v>11</v>
      </c>
      <c r="I239" s="15">
        <v>44943</v>
      </c>
      <c r="J239">
        <v>4</v>
      </c>
    </row>
    <row r="240" spans="1:10" x14ac:dyDescent="0.25">
      <c r="A240" s="15">
        <v>44941</v>
      </c>
      <c r="B240">
        <v>313</v>
      </c>
      <c r="C240" t="s">
        <v>5</v>
      </c>
      <c r="D240" t="s">
        <v>17</v>
      </c>
      <c r="E240" t="s">
        <v>2</v>
      </c>
      <c r="F240">
        <v>18.09</v>
      </c>
      <c r="G240">
        <v>52</v>
      </c>
      <c r="H240">
        <v>12</v>
      </c>
      <c r="I240" s="15">
        <v>44942</v>
      </c>
      <c r="J240">
        <v>4</v>
      </c>
    </row>
    <row r="241" spans="1:10" x14ac:dyDescent="0.25">
      <c r="A241" s="15">
        <v>44941</v>
      </c>
      <c r="B241">
        <v>313</v>
      </c>
      <c r="C241" t="s">
        <v>5</v>
      </c>
      <c r="D241" t="s">
        <v>17</v>
      </c>
      <c r="E241" t="s">
        <v>2</v>
      </c>
      <c r="F241">
        <v>18.09</v>
      </c>
      <c r="G241">
        <v>52</v>
      </c>
      <c r="H241">
        <v>12</v>
      </c>
      <c r="I241" s="15">
        <v>44943</v>
      </c>
      <c r="J241">
        <v>6</v>
      </c>
    </row>
    <row r="242" spans="1:10" x14ac:dyDescent="0.25">
      <c r="A242" s="15">
        <v>44941</v>
      </c>
      <c r="B242">
        <v>314</v>
      </c>
      <c r="C242" t="s">
        <v>5</v>
      </c>
      <c r="D242" t="s">
        <v>14</v>
      </c>
      <c r="E242" t="s">
        <v>1</v>
      </c>
      <c r="F242">
        <v>10.98</v>
      </c>
      <c r="G242">
        <v>42</v>
      </c>
      <c r="H242">
        <v>5</v>
      </c>
      <c r="I242" s="15">
        <v>44942</v>
      </c>
      <c r="J242">
        <v>3</v>
      </c>
    </row>
    <row r="243" spans="1:10" x14ac:dyDescent="0.25">
      <c r="A243" s="15">
        <v>44941</v>
      </c>
      <c r="B243">
        <v>314</v>
      </c>
      <c r="C243" t="s">
        <v>5</v>
      </c>
      <c r="D243" t="s">
        <v>14</v>
      </c>
      <c r="E243" t="s">
        <v>1</v>
      </c>
      <c r="F243">
        <v>10.98</v>
      </c>
      <c r="G243">
        <v>42</v>
      </c>
      <c r="H243">
        <v>5</v>
      </c>
      <c r="I243" s="15">
        <v>44943</v>
      </c>
      <c r="J243">
        <v>3</v>
      </c>
    </row>
    <row r="244" spans="1:10" x14ac:dyDescent="0.25">
      <c r="A244" s="15">
        <v>44941</v>
      </c>
      <c r="B244">
        <v>315</v>
      </c>
      <c r="C244" t="s">
        <v>5</v>
      </c>
      <c r="D244" t="s">
        <v>14</v>
      </c>
      <c r="E244" t="s">
        <v>2</v>
      </c>
      <c r="F244">
        <v>7.4899999999999993</v>
      </c>
      <c r="G244">
        <v>42</v>
      </c>
      <c r="H244">
        <v>6</v>
      </c>
      <c r="I244" s="15">
        <v>44943</v>
      </c>
      <c r="J244">
        <v>1</v>
      </c>
    </row>
    <row r="245" spans="1:10" x14ac:dyDescent="0.25">
      <c r="A245" s="15">
        <v>44941</v>
      </c>
      <c r="B245">
        <v>316</v>
      </c>
      <c r="C245" t="s">
        <v>5</v>
      </c>
      <c r="D245" t="s">
        <v>16</v>
      </c>
      <c r="E245" t="s">
        <v>1</v>
      </c>
      <c r="F245">
        <v>25.66</v>
      </c>
      <c r="G245">
        <v>17</v>
      </c>
      <c r="H245">
        <v>14</v>
      </c>
      <c r="I245" s="15">
        <v>44942</v>
      </c>
      <c r="J245">
        <v>1</v>
      </c>
    </row>
    <row r="246" spans="1:10" x14ac:dyDescent="0.25">
      <c r="A246" s="15">
        <v>44941</v>
      </c>
      <c r="B246">
        <v>317</v>
      </c>
      <c r="C246" t="s">
        <v>5</v>
      </c>
      <c r="D246" t="s">
        <v>16</v>
      </c>
      <c r="E246" t="s">
        <v>2</v>
      </c>
      <c r="F246">
        <v>22.29</v>
      </c>
      <c r="G246">
        <v>52</v>
      </c>
      <c r="H246">
        <v>15</v>
      </c>
      <c r="I246" s="15">
        <v>44942</v>
      </c>
      <c r="J246">
        <v>4</v>
      </c>
    </row>
    <row r="247" spans="1:10" x14ac:dyDescent="0.25">
      <c r="A247" s="15">
        <v>44941</v>
      </c>
      <c r="B247">
        <v>317</v>
      </c>
      <c r="C247" t="s">
        <v>5</v>
      </c>
      <c r="D247" t="s">
        <v>16</v>
      </c>
      <c r="E247" t="s">
        <v>2</v>
      </c>
      <c r="F247">
        <v>22.29</v>
      </c>
      <c r="G247">
        <v>52</v>
      </c>
      <c r="H247">
        <v>15</v>
      </c>
      <c r="I247" s="15">
        <v>44943</v>
      </c>
      <c r="J247">
        <v>2</v>
      </c>
    </row>
    <row r="248" spans="1:10" x14ac:dyDescent="0.25">
      <c r="A248" s="15">
        <v>44941</v>
      </c>
      <c r="B248">
        <v>318</v>
      </c>
      <c r="C248" t="s">
        <v>6</v>
      </c>
      <c r="D248" t="s">
        <v>13</v>
      </c>
      <c r="E248" t="s">
        <v>0</v>
      </c>
      <c r="F248">
        <v>12.59</v>
      </c>
      <c r="G248">
        <v>42</v>
      </c>
      <c r="H248">
        <v>1</v>
      </c>
      <c r="I248" s="15">
        <v>44943</v>
      </c>
      <c r="J248">
        <v>2</v>
      </c>
    </row>
    <row r="249" spans="1:10" x14ac:dyDescent="0.25">
      <c r="A249" s="15">
        <v>44941</v>
      </c>
      <c r="B249">
        <v>319</v>
      </c>
      <c r="C249" t="s">
        <v>6</v>
      </c>
      <c r="D249" t="s">
        <v>13</v>
      </c>
      <c r="E249" t="s">
        <v>1</v>
      </c>
      <c r="F249">
        <v>10.99</v>
      </c>
      <c r="G249">
        <v>42</v>
      </c>
      <c r="H249">
        <v>2</v>
      </c>
      <c r="I249" s="15">
        <v>44942</v>
      </c>
      <c r="J249">
        <v>1</v>
      </c>
    </row>
    <row r="250" spans="1:10" x14ac:dyDescent="0.25">
      <c r="A250" s="15">
        <v>44941</v>
      </c>
      <c r="B250">
        <v>319</v>
      </c>
      <c r="C250" t="s">
        <v>6</v>
      </c>
      <c r="D250" t="s">
        <v>13</v>
      </c>
      <c r="E250" t="s">
        <v>1</v>
      </c>
      <c r="F250">
        <v>10.99</v>
      </c>
      <c r="G250">
        <v>42</v>
      </c>
      <c r="H250">
        <v>2</v>
      </c>
      <c r="I250" s="15">
        <v>44943</v>
      </c>
      <c r="J250">
        <v>1</v>
      </c>
    </row>
    <row r="251" spans="1:10" x14ac:dyDescent="0.25">
      <c r="A251" s="15">
        <v>44941</v>
      </c>
      <c r="B251">
        <v>320</v>
      </c>
      <c r="C251" t="s">
        <v>6</v>
      </c>
      <c r="D251" t="s">
        <v>17</v>
      </c>
      <c r="E251" t="s">
        <v>0</v>
      </c>
      <c r="F251">
        <v>27.419999999999998</v>
      </c>
      <c r="G251">
        <v>32</v>
      </c>
      <c r="H251">
        <v>10</v>
      </c>
      <c r="I251" s="15">
        <v>44942</v>
      </c>
      <c r="J251">
        <v>1</v>
      </c>
    </row>
    <row r="252" spans="1:10" x14ac:dyDescent="0.25">
      <c r="A252" s="15">
        <v>44941</v>
      </c>
      <c r="B252">
        <v>320</v>
      </c>
      <c r="C252" t="s">
        <v>6</v>
      </c>
      <c r="D252" t="s">
        <v>17</v>
      </c>
      <c r="E252" t="s">
        <v>0</v>
      </c>
      <c r="F252">
        <v>27.419999999999998</v>
      </c>
      <c r="G252">
        <v>32</v>
      </c>
      <c r="H252">
        <v>10</v>
      </c>
      <c r="I252" s="15">
        <v>44943</v>
      </c>
      <c r="J252">
        <v>2</v>
      </c>
    </row>
    <row r="253" spans="1:10" x14ac:dyDescent="0.25">
      <c r="A253" s="15">
        <v>44941</v>
      </c>
      <c r="B253">
        <v>321</v>
      </c>
      <c r="C253" t="s">
        <v>6</v>
      </c>
      <c r="D253" t="s">
        <v>17</v>
      </c>
      <c r="E253" t="s">
        <v>1</v>
      </c>
      <c r="F253">
        <v>23.069999999999997</v>
      </c>
      <c r="G253">
        <v>42</v>
      </c>
      <c r="H253">
        <v>11</v>
      </c>
      <c r="I253" s="15">
        <v>44942</v>
      </c>
      <c r="J253">
        <v>3</v>
      </c>
    </row>
    <row r="254" spans="1:10" x14ac:dyDescent="0.25">
      <c r="A254" s="15">
        <v>44941</v>
      </c>
      <c r="B254">
        <v>321</v>
      </c>
      <c r="C254" t="s">
        <v>6</v>
      </c>
      <c r="D254" t="s">
        <v>17</v>
      </c>
      <c r="E254" t="s">
        <v>1</v>
      </c>
      <c r="F254">
        <v>23.069999999999997</v>
      </c>
      <c r="G254">
        <v>42</v>
      </c>
      <c r="H254">
        <v>11</v>
      </c>
      <c r="I254" s="15">
        <v>44943</v>
      </c>
      <c r="J254">
        <v>1</v>
      </c>
    </row>
    <row r="255" spans="1:10" x14ac:dyDescent="0.25">
      <c r="A255" s="15">
        <v>44941</v>
      </c>
      <c r="B255">
        <v>322</v>
      </c>
      <c r="C255" t="s">
        <v>6</v>
      </c>
      <c r="D255" t="s">
        <v>14</v>
      </c>
      <c r="E255" t="s">
        <v>0</v>
      </c>
      <c r="F255">
        <v>13.99</v>
      </c>
      <c r="G255">
        <v>22</v>
      </c>
      <c r="H255">
        <v>4</v>
      </c>
      <c r="I255" s="15">
        <v>44943</v>
      </c>
      <c r="J255">
        <v>2</v>
      </c>
    </row>
    <row r="256" spans="1:10" x14ac:dyDescent="0.25">
      <c r="A256" s="15">
        <v>44941</v>
      </c>
      <c r="B256">
        <v>323</v>
      </c>
      <c r="C256" t="s">
        <v>6</v>
      </c>
      <c r="D256" t="s">
        <v>14</v>
      </c>
      <c r="E256" t="s">
        <v>1</v>
      </c>
      <c r="F256">
        <v>10.09</v>
      </c>
      <c r="G256">
        <v>42</v>
      </c>
      <c r="H256">
        <v>5</v>
      </c>
      <c r="I256" s="15">
        <v>44942</v>
      </c>
      <c r="J256">
        <v>5</v>
      </c>
    </row>
    <row r="257" spans="1:10" x14ac:dyDescent="0.25">
      <c r="A257" s="15">
        <v>44941</v>
      </c>
      <c r="B257">
        <v>323</v>
      </c>
      <c r="C257" t="s">
        <v>6</v>
      </c>
      <c r="D257" t="s">
        <v>14</v>
      </c>
      <c r="E257" t="s">
        <v>1</v>
      </c>
      <c r="F257">
        <v>10.09</v>
      </c>
      <c r="G257">
        <v>42</v>
      </c>
      <c r="H257">
        <v>5</v>
      </c>
      <c r="I257" s="15">
        <v>44943</v>
      </c>
      <c r="J257">
        <v>2</v>
      </c>
    </row>
    <row r="258" spans="1:10" x14ac:dyDescent="0.25">
      <c r="A258" s="15">
        <v>44941</v>
      </c>
      <c r="B258">
        <v>325</v>
      </c>
      <c r="C258" t="s">
        <v>6</v>
      </c>
      <c r="D258" t="s">
        <v>16</v>
      </c>
      <c r="E258" t="s">
        <v>1</v>
      </c>
      <c r="F258">
        <v>25.979999999999997</v>
      </c>
      <c r="G258">
        <v>17</v>
      </c>
      <c r="H258">
        <v>14</v>
      </c>
      <c r="I258" s="15">
        <v>44942</v>
      </c>
      <c r="J258">
        <v>2</v>
      </c>
    </row>
    <row r="259" spans="1:10" x14ac:dyDescent="0.25">
      <c r="A259" s="15">
        <v>44941</v>
      </c>
      <c r="B259">
        <v>307</v>
      </c>
      <c r="C259" t="s">
        <v>4</v>
      </c>
      <c r="D259" t="s">
        <v>15</v>
      </c>
      <c r="E259" t="s">
        <v>0</v>
      </c>
      <c r="F259">
        <v>10</v>
      </c>
      <c r="G259">
        <v>42</v>
      </c>
      <c r="H259">
        <v>7</v>
      </c>
      <c r="I259" s="15">
        <v>44944</v>
      </c>
      <c r="J259">
        <v>8</v>
      </c>
    </row>
    <row r="260" spans="1:10" x14ac:dyDescent="0.25">
      <c r="A260" s="15">
        <v>44941</v>
      </c>
      <c r="B260">
        <v>308</v>
      </c>
      <c r="C260" t="s">
        <v>4</v>
      </c>
      <c r="D260" t="s">
        <v>15</v>
      </c>
      <c r="E260" t="s">
        <v>1</v>
      </c>
      <c r="F260">
        <v>9.620000000000001</v>
      </c>
      <c r="G260">
        <v>52</v>
      </c>
      <c r="H260">
        <v>8</v>
      </c>
      <c r="I260" s="15">
        <v>44944</v>
      </c>
      <c r="J260">
        <v>5</v>
      </c>
    </row>
    <row r="261" spans="1:10" x14ac:dyDescent="0.25">
      <c r="A261" s="15">
        <v>44941</v>
      </c>
      <c r="B261">
        <v>309</v>
      </c>
      <c r="C261" t="s">
        <v>4</v>
      </c>
      <c r="D261" t="s">
        <v>15</v>
      </c>
      <c r="E261" t="s">
        <v>2</v>
      </c>
      <c r="F261">
        <v>8.98</v>
      </c>
      <c r="G261">
        <v>62</v>
      </c>
      <c r="H261">
        <v>9</v>
      </c>
      <c r="I261" s="15">
        <v>44944</v>
      </c>
      <c r="J261">
        <v>3</v>
      </c>
    </row>
    <row r="262" spans="1:10" x14ac:dyDescent="0.25">
      <c r="A262" s="15">
        <v>44941</v>
      </c>
      <c r="B262">
        <v>311</v>
      </c>
      <c r="C262" t="s">
        <v>5</v>
      </c>
      <c r="D262" t="s">
        <v>13</v>
      </c>
      <c r="E262" t="s">
        <v>2</v>
      </c>
      <c r="F262">
        <v>9.64</v>
      </c>
      <c r="G262">
        <v>52</v>
      </c>
      <c r="H262">
        <v>3</v>
      </c>
      <c r="I262" s="15">
        <v>44944</v>
      </c>
      <c r="J262">
        <v>8</v>
      </c>
    </row>
    <row r="263" spans="1:10" x14ac:dyDescent="0.25">
      <c r="A263" s="15">
        <v>44941</v>
      </c>
      <c r="B263">
        <v>312</v>
      </c>
      <c r="C263" t="s">
        <v>5</v>
      </c>
      <c r="D263" t="s">
        <v>17</v>
      </c>
      <c r="E263" t="s">
        <v>1</v>
      </c>
      <c r="F263">
        <v>22.189999999999998</v>
      </c>
      <c r="G263">
        <v>42</v>
      </c>
      <c r="H263">
        <v>11</v>
      </c>
      <c r="I263" s="15">
        <v>44944</v>
      </c>
      <c r="J263">
        <v>2</v>
      </c>
    </row>
    <row r="264" spans="1:10" x14ac:dyDescent="0.25">
      <c r="A264" s="15">
        <v>44941</v>
      </c>
      <c r="B264">
        <v>313</v>
      </c>
      <c r="C264" t="s">
        <v>5</v>
      </c>
      <c r="D264" t="s">
        <v>17</v>
      </c>
      <c r="E264" t="s">
        <v>2</v>
      </c>
      <c r="F264">
        <v>18.09</v>
      </c>
      <c r="G264">
        <v>52</v>
      </c>
      <c r="H264">
        <v>12</v>
      </c>
      <c r="I264" s="15">
        <v>44944</v>
      </c>
      <c r="J264">
        <v>8</v>
      </c>
    </row>
    <row r="265" spans="1:10" x14ac:dyDescent="0.25">
      <c r="A265" s="15">
        <v>44941</v>
      </c>
      <c r="B265">
        <v>314</v>
      </c>
      <c r="C265" t="s">
        <v>5</v>
      </c>
      <c r="D265" t="s">
        <v>14</v>
      </c>
      <c r="E265" t="s">
        <v>1</v>
      </c>
      <c r="F265">
        <v>10.98</v>
      </c>
      <c r="G265">
        <v>42</v>
      </c>
      <c r="H265">
        <v>5</v>
      </c>
      <c r="I265" s="15">
        <v>44944</v>
      </c>
      <c r="J265">
        <v>7</v>
      </c>
    </row>
    <row r="266" spans="1:10" x14ac:dyDescent="0.25">
      <c r="A266" s="15">
        <v>44941</v>
      </c>
      <c r="B266">
        <v>315</v>
      </c>
      <c r="C266" t="s">
        <v>5</v>
      </c>
      <c r="D266" t="s">
        <v>14</v>
      </c>
      <c r="E266" t="s">
        <v>2</v>
      </c>
      <c r="F266">
        <v>7.4899999999999993</v>
      </c>
      <c r="G266">
        <v>42</v>
      </c>
      <c r="H266">
        <v>6</v>
      </c>
      <c r="I266" s="15">
        <v>44944</v>
      </c>
      <c r="J266">
        <v>2</v>
      </c>
    </row>
    <row r="267" spans="1:10" x14ac:dyDescent="0.25">
      <c r="A267" s="15">
        <v>44941</v>
      </c>
      <c r="B267">
        <v>320</v>
      </c>
      <c r="C267" t="s">
        <v>6</v>
      </c>
      <c r="D267" t="s">
        <v>17</v>
      </c>
      <c r="E267" t="s">
        <v>0</v>
      </c>
      <c r="F267">
        <v>27.419999999999998</v>
      </c>
      <c r="G267">
        <v>32</v>
      </c>
      <c r="H267">
        <v>10</v>
      </c>
      <c r="I267" s="15">
        <v>44944</v>
      </c>
      <c r="J267">
        <v>1</v>
      </c>
    </row>
    <row r="268" spans="1:10" x14ac:dyDescent="0.25">
      <c r="A268" s="15">
        <v>44941</v>
      </c>
      <c r="B268">
        <v>321</v>
      </c>
      <c r="C268" t="s">
        <v>6</v>
      </c>
      <c r="D268" t="s">
        <v>17</v>
      </c>
      <c r="E268" t="s">
        <v>1</v>
      </c>
      <c r="F268">
        <v>23.069999999999997</v>
      </c>
      <c r="G268">
        <v>42</v>
      </c>
      <c r="H268">
        <v>11</v>
      </c>
      <c r="I268" s="15">
        <v>44944</v>
      </c>
      <c r="J268">
        <v>5</v>
      </c>
    </row>
    <row r="269" spans="1:10" x14ac:dyDescent="0.25">
      <c r="A269" s="15">
        <v>44941</v>
      </c>
      <c r="B269">
        <v>322</v>
      </c>
      <c r="C269" t="s">
        <v>6</v>
      </c>
      <c r="D269" t="s">
        <v>14</v>
      </c>
      <c r="E269" t="s">
        <v>0</v>
      </c>
      <c r="F269">
        <v>13.99</v>
      </c>
      <c r="G269">
        <v>22</v>
      </c>
      <c r="H269">
        <v>4</v>
      </c>
      <c r="I269" s="15">
        <v>44944</v>
      </c>
      <c r="J269">
        <v>1</v>
      </c>
    </row>
    <row r="270" spans="1:10" x14ac:dyDescent="0.25">
      <c r="A270" s="15">
        <v>44941</v>
      </c>
      <c r="B270">
        <v>323</v>
      </c>
      <c r="C270" t="s">
        <v>6</v>
      </c>
      <c r="D270" t="s">
        <v>14</v>
      </c>
      <c r="E270" t="s">
        <v>1</v>
      </c>
      <c r="F270">
        <v>10.09</v>
      </c>
      <c r="G270">
        <v>42</v>
      </c>
      <c r="H270">
        <v>5</v>
      </c>
      <c r="I270" s="15">
        <v>44944</v>
      </c>
      <c r="J270">
        <v>2</v>
      </c>
    </row>
    <row r="271" spans="1:10" x14ac:dyDescent="0.25">
      <c r="A271" s="15">
        <v>44941</v>
      </c>
      <c r="B271">
        <v>325</v>
      </c>
      <c r="C271" t="s">
        <v>6</v>
      </c>
      <c r="D271" t="s">
        <v>16</v>
      </c>
      <c r="E271" t="s">
        <v>1</v>
      </c>
      <c r="F271">
        <v>25.979999999999997</v>
      </c>
      <c r="G271">
        <v>17</v>
      </c>
      <c r="H271">
        <v>14</v>
      </c>
      <c r="I271" s="15">
        <v>44944</v>
      </c>
      <c r="J271">
        <v>2</v>
      </c>
    </row>
    <row r="272" spans="1:10" x14ac:dyDescent="0.25">
      <c r="A272" s="15">
        <v>44941</v>
      </c>
      <c r="B272">
        <v>303</v>
      </c>
      <c r="C272" t="s">
        <v>4</v>
      </c>
      <c r="D272" t="s">
        <v>13</v>
      </c>
      <c r="E272" t="s">
        <v>2</v>
      </c>
      <c r="F272">
        <v>9.9600000000000009</v>
      </c>
      <c r="G272">
        <v>77</v>
      </c>
      <c r="H272">
        <v>3</v>
      </c>
      <c r="I272" s="15">
        <v>44945</v>
      </c>
      <c r="J272">
        <v>2</v>
      </c>
    </row>
    <row r="273" spans="1:10" x14ac:dyDescent="0.25">
      <c r="A273" s="15">
        <v>44941</v>
      </c>
      <c r="B273">
        <v>305</v>
      </c>
      <c r="C273" t="s">
        <v>4</v>
      </c>
      <c r="D273" t="s">
        <v>14</v>
      </c>
      <c r="E273" t="s">
        <v>1</v>
      </c>
      <c r="F273">
        <v>11.1</v>
      </c>
      <c r="G273">
        <v>62</v>
      </c>
      <c r="H273">
        <v>5</v>
      </c>
      <c r="I273" s="15">
        <v>44945</v>
      </c>
      <c r="J273">
        <v>1</v>
      </c>
    </row>
    <row r="274" spans="1:10" x14ac:dyDescent="0.25">
      <c r="A274" s="15">
        <v>44941</v>
      </c>
      <c r="B274">
        <v>306</v>
      </c>
      <c r="C274" t="s">
        <v>4</v>
      </c>
      <c r="D274" t="s">
        <v>14</v>
      </c>
      <c r="E274" t="s">
        <v>2</v>
      </c>
      <c r="F274">
        <v>8.43</v>
      </c>
      <c r="G274">
        <v>82</v>
      </c>
      <c r="H274">
        <v>6</v>
      </c>
      <c r="I274" s="15">
        <v>44945</v>
      </c>
      <c r="J274">
        <v>20</v>
      </c>
    </row>
    <row r="275" spans="1:10" x14ac:dyDescent="0.25">
      <c r="A275" s="15">
        <v>44941</v>
      </c>
      <c r="B275">
        <v>308</v>
      </c>
      <c r="C275" t="s">
        <v>4</v>
      </c>
      <c r="D275" t="s">
        <v>15</v>
      </c>
      <c r="E275" t="s">
        <v>1</v>
      </c>
      <c r="F275">
        <v>9.620000000000001</v>
      </c>
      <c r="G275">
        <v>52</v>
      </c>
      <c r="H275">
        <v>8</v>
      </c>
      <c r="I275" s="15">
        <v>44945</v>
      </c>
      <c r="J275">
        <v>5</v>
      </c>
    </row>
    <row r="276" spans="1:10" x14ac:dyDescent="0.25">
      <c r="A276" s="15">
        <v>44941</v>
      </c>
      <c r="B276">
        <v>310</v>
      </c>
      <c r="C276" t="s">
        <v>5</v>
      </c>
      <c r="D276" t="s">
        <v>13</v>
      </c>
      <c r="E276" t="s">
        <v>1</v>
      </c>
      <c r="F276">
        <v>10.43</v>
      </c>
      <c r="G276">
        <v>27</v>
      </c>
      <c r="H276">
        <v>2</v>
      </c>
      <c r="I276" s="15">
        <v>44945</v>
      </c>
      <c r="J276">
        <v>3</v>
      </c>
    </row>
    <row r="277" spans="1:10" x14ac:dyDescent="0.25">
      <c r="A277" s="15">
        <v>44941</v>
      </c>
      <c r="B277">
        <v>312</v>
      </c>
      <c r="C277" t="s">
        <v>5</v>
      </c>
      <c r="D277" t="s">
        <v>17</v>
      </c>
      <c r="E277" t="s">
        <v>1</v>
      </c>
      <c r="F277">
        <v>22.189999999999998</v>
      </c>
      <c r="G277">
        <v>42</v>
      </c>
      <c r="H277">
        <v>11</v>
      </c>
      <c r="I277" s="15">
        <v>44945</v>
      </c>
      <c r="J277">
        <v>6</v>
      </c>
    </row>
    <row r="278" spans="1:10" x14ac:dyDescent="0.25">
      <c r="A278" s="15">
        <v>44941</v>
      </c>
      <c r="B278">
        <v>313</v>
      </c>
      <c r="C278" t="s">
        <v>5</v>
      </c>
      <c r="D278" t="s">
        <v>17</v>
      </c>
      <c r="E278" t="s">
        <v>2</v>
      </c>
      <c r="F278">
        <v>18.09</v>
      </c>
      <c r="G278">
        <v>52</v>
      </c>
      <c r="H278">
        <v>12</v>
      </c>
      <c r="I278" s="15">
        <v>44945</v>
      </c>
      <c r="J278">
        <v>6</v>
      </c>
    </row>
    <row r="279" spans="1:10" x14ac:dyDescent="0.25">
      <c r="A279" s="15">
        <v>44941</v>
      </c>
      <c r="B279">
        <v>314</v>
      </c>
      <c r="C279" t="s">
        <v>5</v>
      </c>
      <c r="D279" t="s">
        <v>14</v>
      </c>
      <c r="E279" t="s">
        <v>1</v>
      </c>
      <c r="F279">
        <v>10.98</v>
      </c>
      <c r="G279">
        <v>42</v>
      </c>
      <c r="H279">
        <v>5</v>
      </c>
      <c r="I279" s="15">
        <v>44945</v>
      </c>
      <c r="J279">
        <v>3</v>
      </c>
    </row>
    <row r="280" spans="1:10" x14ac:dyDescent="0.25">
      <c r="A280" s="15">
        <v>44941</v>
      </c>
      <c r="B280">
        <v>316</v>
      </c>
      <c r="C280" t="s">
        <v>5</v>
      </c>
      <c r="D280" t="s">
        <v>16</v>
      </c>
      <c r="E280" t="s">
        <v>1</v>
      </c>
      <c r="F280">
        <v>25.66</v>
      </c>
      <c r="G280">
        <v>17</v>
      </c>
      <c r="H280">
        <v>14</v>
      </c>
      <c r="I280" s="15">
        <v>44945</v>
      </c>
      <c r="J280">
        <v>1</v>
      </c>
    </row>
    <row r="281" spans="1:10" x14ac:dyDescent="0.25">
      <c r="A281" s="15">
        <v>44941</v>
      </c>
      <c r="B281">
        <v>318</v>
      </c>
      <c r="C281" t="s">
        <v>6</v>
      </c>
      <c r="D281" t="s">
        <v>13</v>
      </c>
      <c r="E281" t="s">
        <v>0</v>
      </c>
      <c r="F281">
        <v>12.59</v>
      </c>
      <c r="G281">
        <v>42</v>
      </c>
      <c r="H281">
        <v>1</v>
      </c>
      <c r="I281" s="15">
        <v>44945</v>
      </c>
      <c r="J281">
        <v>3</v>
      </c>
    </row>
    <row r="282" spans="1:10" x14ac:dyDescent="0.25">
      <c r="A282" s="15">
        <v>44941</v>
      </c>
      <c r="B282">
        <v>319</v>
      </c>
      <c r="C282" t="s">
        <v>6</v>
      </c>
      <c r="D282" t="s">
        <v>13</v>
      </c>
      <c r="E282" t="s">
        <v>1</v>
      </c>
      <c r="F282">
        <v>10.99</v>
      </c>
      <c r="G282">
        <v>42</v>
      </c>
      <c r="H282">
        <v>2</v>
      </c>
      <c r="I282" s="15">
        <v>44945</v>
      </c>
      <c r="J282">
        <v>1</v>
      </c>
    </row>
    <row r="283" spans="1:10" x14ac:dyDescent="0.25">
      <c r="A283" s="15">
        <v>44941</v>
      </c>
      <c r="B283">
        <v>320</v>
      </c>
      <c r="C283" t="s">
        <v>6</v>
      </c>
      <c r="D283" t="s">
        <v>17</v>
      </c>
      <c r="E283" t="s">
        <v>0</v>
      </c>
      <c r="F283">
        <v>27.419999999999998</v>
      </c>
      <c r="G283">
        <v>32</v>
      </c>
      <c r="H283">
        <v>10</v>
      </c>
      <c r="I283" s="15">
        <v>44945</v>
      </c>
      <c r="J283">
        <v>4</v>
      </c>
    </row>
    <row r="284" spans="1:10" x14ac:dyDescent="0.25">
      <c r="A284" s="15">
        <v>44941</v>
      </c>
      <c r="B284">
        <v>321</v>
      </c>
      <c r="C284" t="s">
        <v>6</v>
      </c>
      <c r="D284" t="s">
        <v>17</v>
      </c>
      <c r="E284" t="s">
        <v>1</v>
      </c>
      <c r="F284">
        <v>23.069999999999997</v>
      </c>
      <c r="G284">
        <v>42</v>
      </c>
      <c r="H284">
        <v>11</v>
      </c>
      <c r="I284" s="15">
        <v>44945</v>
      </c>
      <c r="J284">
        <v>4</v>
      </c>
    </row>
    <row r="285" spans="1:10" x14ac:dyDescent="0.25">
      <c r="A285" s="15">
        <v>44941</v>
      </c>
      <c r="B285">
        <v>301</v>
      </c>
      <c r="C285" t="s">
        <v>4</v>
      </c>
      <c r="D285" t="s">
        <v>13</v>
      </c>
      <c r="E285" t="s">
        <v>0</v>
      </c>
      <c r="F285">
        <v>12.290000000000001</v>
      </c>
      <c r="G285">
        <v>12</v>
      </c>
      <c r="H285">
        <v>1</v>
      </c>
      <c r="I285" s="15">
        <v>44946</v>
      </c>
      <c r="J285">
        <v>5</v>
      </c>
    </row>
    <row r="286" spans="1:10" x14ac:dyDescent="0.25">
      <c r="A286" s="15">
        <v>44941</v>
      </c>
      <c r="B286">
        <v>302</v>
      </c>
      <c r="C286" t="s">
        <v>4</v>
      </c>
      <c r="D286" t="s">
        <v>13</v>
      </c>
      <c r="E286" t="s">
        <v>1</v>
      </c>
      <c r="F286">
        <v>10.36</v>
      </c>
      <c r="G286">
        <v>22</v>
      </c>
      <c r="H286">
        <v>2</v>
      </c>
      <c r="I286" s="15">
        <v>44946</v>
      </c>
      <c r="J286">
        <v>14</v>
      </c>
    </row>
    <row r="287" spans="1:10" x14ac:dyDescent="0.25">
      <c r="A287" s="15">
        <v>44941</v>
      </c>
      <c r="B287">
        <v>303</v>
      </c>
      <c r="C287" t="s">
        <v>4</v>
      </c>
      <c r="D287" t="s">
        <v>13</v>
      </c>
      <c r="E287" t="s">
        <v>2</v>
      </c>
      <c r="F287">
        <v>9.9600000000000009</v>
      </c>
      <c r="G287">
        <v>77</v>
      </c>
      <c r="H287">
        <v>3</v>
      </c>
      <c r="I287" s="15">
        <v>44946</v>
      </c>
      <c r="J287">
        <v>44</v>
      </c>
    </row>
    <row r="288" spans="1:10" x14ac:dyDescent="0.25">
      <c r="A288" s="15">
        <v>44941</v>
      </c>
      <c r="B288">
        <v>304</v>
      </c>
      <c r="C288" t="s">
        <v>4</v>
      </c>
      <c r="D288" t="s">
        <v>14</v>
      </c>
      <c r="E288" t="s">
        <v>0</v>
      </c>
      <c r="F288">
        <v>13.06</v>
      </c>
      <c r="G288">
        <v>42</v>
      </c>
      <c r="H288">
        <v>4</v>
      </c>
      <c r="I288" s="15">
        <v>44946</v>
      </c>
      <c r="J288">
        <v>12</v>
      </c>
    </row>
    <row r="289" spans="1:10" x14ac:dyDescent="0.25">
      <c r="A289" s="15">
        <v>44941</v>
      </c>
      <c r="B289">
        <v>305</v>
      </c>
      <c r="C289" t="s">
        <v>4</v>
      </c>
      <c r="D289" t="s">
        <v>14</v>
      </c>
      <c r="E289" t="s">
        <v>1</v>
      </c>
      <c r="F289">
        <v>11.1</v>
      </c>
      <c r="G289">
        <v>62</v>
      </c>
      <c r="H289">
        <v>5</v>
      </c>
      <c r="I289" s="15">
        <v>44946</v>
      </c>
      <c r="J289">
        <v>14</v>
      </c>
    </row>
    <row r="290" spans="1:10" x14ac:dyDescent="0.25">
      <c r="A290" s="15">
        <v>44941</v>
      </c>
      <c r="B290">
        <v>306</v>
      </c>
      <c r="C290" t="s">
        <v>4</v>
      </c>
      <c r="D290" t="s">
        <v>14</v>
      </c>
      <c r="E290" t="s">
        <v>2</v>
      </c>
      <c r="F290">
        <v>8.43</v>
      </c>
      <c r="G290">
        <v>82</v>
      </c>
      <c r="H290">
        <v>6</v>
      </c>
      <c r="I290" s="15">
        <v>44946</v>
      </c>
      <c r="J290">
        <v>25</v>
      </c>
    </row>
    <row r="291" spans="1:10" x14ac:dyDescent="0.25">
      <c r="A291" s="15">
        <v>44941</v>
      </c>
      <c r="B291">
        <v>308</v>
      </c>
      <c r="C291" t="s">
        <v>4</v>
      </c>
      <c r="D291" t="s">
        <v>15</v>
      </c>
      <c r="E291" t="s">
        <v>1</v>
      </c>
      <c r="F291">
        <v>9.620000000000001</v>
      </c>
      <c r="G291">
        <v>52</v>
      </c>
      <c r="H291">
        <v>8</v>
      </c>
      <c r="I291" s="15">
        <v>44946</v>
      </c>
      <c r="J291">
        <v>12</v>
      </c>
    </row>
    <row r="292" spans="1:10" x14ac:dyDescent="0.25">
      <c r="A292" s="15">
        <v>44941</v>
      </c>
      <c r="B292">
        <v>309</v>
      </c>
      <c r="C292" t="s">
        <v>4</v>
      </c>
      <c r="D292" t="s">
        <v>15</v>
      </c>
      <c r="E292" t="s">
        <v>2</v>
      </c>
      <c r="F292">
        <v>8.98</v>
      </c>
      <c r="G292">
        <v>62</v>
      </c>
      <c r="H292">
        <v>9</v>
      </c>
      <c r="I292" s="15">
        <v>44946</v>
      </c>
      <c r="J292">
        <v>8</v>
      </c>
    </row>
    <row r="293" spans="1:10" x14ac:dyDescent="0.25">
      <c r="A293" s="15">
        <v>44941</v>
      </c>
      <c r="B293">
        <v>310</v>
      </c>
      <c r="C293" t="s">
        <v>5</v>
      </c>
      <c r="D293" t="s">
        <v>13</v>
      </c>
      <c r="E293" t="s">
        <v>1</v>
      </c>
      <c r="F293">
        <v>10.43</v>
      </c>
      <c r="G293">
        <v>27</v>
      </c>
      <c r="H293">
        <v>2</v>
      </c>
      <c r="I293" s="15">
        <v>44946</v>
      </c>
      <c r="J293">
        <v>17</v>
      </c>
    </row>
    <row r="294" spans="1:10" x14ac:dyDescent="0.25">
      <c r="A294" s="15">
        <v>44941</v>
      </c>
      <c r="B294">
        <v>311</v>
      </c>
      <c r="C294" t="s">
        <v>5</v>
      </c>
      <c r="D294" t="s">
        <v>13</v>
      </c>
      <c r="E294" t="s">
        <v>2</v>
      </c>
      <c r="F294">
        <v>9.64</v>
      </c>
      <c r="G294">
        <v>52</v>
      </c>
      <c r="H294">
        <v>3</v>
      </c>
      <c r="I294" s="15">
        <v>44946</v>
      </c>
      <c r="J294">
        <v>30</v>
      </c>
    </row>
    <row r="295" spans="1:10" x14ac:dyDescent="0.25">
      <c r="A295" s="15">
        <v>44941</v>
      </c>
      <c r="B295">
        <v>312</v>
      </c>
      <c r="C295" t="s">
        <v>5</v>
      </c>
      <c r="D295" t="s">
        <v>17</v>
      </c>
      <c r="E295" t="s">
        <v>1</v>
      </c>
      <c r="F295">
        <v>22.189999999999998</v>
      </c>
      <c r="G295">
        <v>42</v>
      </c>
      <c r="H295">
        <v>11</v>
      </c>
      <c r="I295" s="15">
        <v>44946</v>
      </c>
      <c r="J295">
        <v>23</v>
      </c>
    </row>
    <row r="296" spans="1:10" x14ac:dyDescent="0.25">
      <c r="A296" s="15">
        <v>44941</v>
      </c>
      <c r="B296">
        <v>313</v>
      </c>
      <c r="C296" t="s">
        <v>5</v>
      </c>
      <c r="D296" t="s">
        <v>17</v>
      </c>
      <c r="E296" t="s">
        <v>2</v>
      </c>
      <c r="F296">
        <v>18.09</v>
      </c>
      <c r="G296">
        <v>52</v>
      </c>
      <c r="H296">
        <v>12</v>
      </c>
      <c r="I296" s="15">
        <v>44946</v>
      </c>
      <c r="J296">
        <v>26</v>
      </c>
    </row>
    <row r="297" spans="1:10" x14ac:dyDescent="0.25">
      <c r="A297" s="15">
        <v>44941</v>
      </c>
      <c r="B297">
        <v>314</v>
      </c>
      <c r="C297" t="s">
        <v>5</v>
      </c>
      <c r="D297" t="s">
        <v>14</v>
      </c>
      <c r="E297" t="s">
        <v>1</v>
      </c>
      <c r="F297">
        <v>10.98</v>
      </c>
      <c r="G297">
        <v>42</v>
      </c>
      <c r="H297">
        <v>5</v>
      </c>
      <c r="I297" s="15">
        <v>44946</v>
      </c>
      <c r="J297">
        <v>12</v>
      </c>
    </row>
    <row r="298" spans="1:10" x14ac:dyDescent="0.25">
      <c r="A298" s="15">
        <v>44941</v>
      </c>
      <c r="B298">
        <v>315</v>
      </c>
      <c r="C298" t="s">
        <v>5</v>
      </c>
      <c r="D298" t="s">
        <v>14</v>
      </c>
      <c r="E298" t="s">
        <v>2</v>
      </c>
      <c r="F298">
        <v>7.4899999999999993</v>
      </c>
      <c r="G298">
        <v>42</v>
      </c>
      <c r="H298">
        <v>6</v>
      </c>
      <c r="I298" s="15">
        <v>44946</v>
      </c>
      <c r="J298">
        <v>6</v>
      </c>
    </row>
    <row r="299" spans="1:10" x14ac:dyDescent="0.25">
      <c r="A299" s="15">
        <v>44941</v>
      </c>
      <c r="B299">
        <v>316</v>
      </c>
      <c r="C299" t="s">
        <v>5</v>
      </c>
      <c r="D299" t="s">
        <v>16</v>
      </c>
      <c r="E299" t="s">
        <v>1</v>
      </c>
      <c r="F299">
        <v>25.66</v>
      </c>
      <c r="G299">
        <v>17</v>
      </c>
      <c r="H299">
        <v>14</v>
      </c>
      <c r="I299" s="15">
        <v>44946</v>
      </c>
      <c r="J299">
        <v>13</v>
      </c>
    </row>
    <row r="300" spans="1:10" x14ac:dyDescent="0.25">
      <c r="A300" s="15">
        <v>44941</v>
      </c>
      <c r="B300">
        <v>317</v>
      </c>
      <c r="C300" t="s">
        <v>5</v>
      </c>
      <c r="D300" t="s">
        <v>16</v>
      </c>
      <c r="E300" t="s">
        <v>2</v>
      </c>
      <c r="F300">
        <v>22.29</v>
      </c>
      <c r="G300">
        <v>52</v>
      </c>
      <c r="H300">
        <v>15</v>
      </c>
      <c r="I300" s="15">
        <v>44946</v>
      </c>
      <c r="J300">
        <v>30</v>
      </c>
    </row>
    <row r="301" spans="1:10" x14ac:dyDescent="0.25">
      <c r="A301" s="15">
        <v>44941</v>
      </c>
      <c r="B301">
        <v>318</v>
      </c>
      <c r="C301" t="s">
        <v>6</v>
      </c>
      <c r="D301" t="s">
        <v>13</v>
      </c>
      <c r="E301" t="s">
        <v>0</v>
      </c>
      <c r="F301">
        <v>12.59</v>
      </c>
      <c r="G301">
        <v>42</v>
      </c>
      <c r="H301">
        <v>1</v>
      </c>
      <c r="I301" s="15">
        <v>44946</v>
      </c>
      <c r="J301">
        <v>4</v>
      </c>
    </row>
    <row r="302" spans="1:10" x14ac:dyDescent="0.25">
      <c r="A302" s="15">
        <v>44941</v>
      </c>
      <c r="B302">
        <v>319</v>
      </c>
      <c r="C302" t="s">
        <v>6</v>
      </c>
      <c r="D302" t="s">
        <v>13</v>
      </c>
      <c r="E302" t="s">
        <v>1</v>
      </c>
      <c r="F302">
        <v>10.99</v>
      </c>
      <c r="G302">
        <v>42</v>
      </c>
      <c r="H302">
        <v>2</v>
      </c>
      <c r="I302" s="15">
        <v>44946</v>
      </c>
      <c r="J302">
        <v>23</v>
      </c>
    </row>
    <row r="303" spans="1:10" x14ac:dyDescent="0.25">
      <c r="A303" s="15">
        <v>44941</v>
      </c>
      <c r="B303">
        <v>320</v>
      </c>
      <c r="C303" t="s">
        <v>6</v>
      </c>
      <c r="D303" t="s">
        <v>17</v>
      </c>
      <c r="E303" t="s">
        <v>0</v>
      </c>
      <c r="F303">
        <v>27.419999999999998</v>
      </c>
      <c r="G303">
        <v>32</v>
      </c>
      <c r="H303">
        <v>10</v>
      </c>
      <c r="I303" s="15">
        <v>44946</v>
      </c>
      <c r="J303">
        <v>12</v>
      </c>
    </row>
    <row r="304" spans="1:10" x14ac:dyDescent="0.25">
      <c r="A304" s="15">
        <v>44941</v>
      </c>
      <c r="B304">
        <v>321</v>
      </c>
      <c r="C304" t="s">
        <v>6</v>
      </c>
      <c r="D304" t="s">
        <v>17</v>
      </c>
      <c r="E304" t="s">
        <v>1</v>
      </c>
      <c r="F304">
        <v>23.069999999999997</v>
      </c>
      <c r="G304">
        <v>42</v>
      </c>
      <c r="H304">
        <v>11</v>
      </c>
      <c r="I304" s="15">
        <v>44946</v>
      </c>
      <c r="J304">
        <v>27</v>
      </c>
    </row>
    <row r="305" spans="1:10" x14ac:dyDescent="0.25">
      <c r="A305" s="15">
        <v>44941</v>
      </c>
      <c r="B305">
        <v>322</v>
      </c>
      <c r="C305" t="s">
        <v>6</v>
      </c>
      <c r="D305" t="s">
        <v>14</v>
      </c>
      <c r="E305" t="s">
        <v>0</v>
      </c>
      <c r="F305">
        <v>13.99</v>
      </c>
      <c r="G305">
        <v>22</v>
      </c>
      <c r="H305">
        <v>4</v>
      </c>
      <c r="I305" s="15">
        <v>44946</v>
      </c>
      <c r="J305">
        <v>7</v>
      </c>
    </row>
    <row r="306" spans="1:10" x14ac:dyDescent="0.25">
      <c r="A306" s="15">
        <v>44941</v>
      </c>
      <c r="B306">
        <v>323</v>
      </c>
      <c r="C306" t="s">
        <v>6</v>
      </c>
      <c r="D306" t="s">
        <v>14</v>
      </c>
      <c r="E306" t="s">
        <v>1</v>
      </c>
      <c r="F306">
        <v>10.09</v>
      </c>
      <c r="G306">
        <v>42</v>
      </c>
      <c r="H306">
        <v>5</v>
      </c>
      <c r="I306" s="15">
        <v>44946</v>
      </c>
      <c r="J306">
        <v>8</v>
      </c>
    </row>
    <row r="307" spans="1:10" x14ac:dyDescent="0.25">
      <c r="A307" s="15">
        <v>44941</v>
      </c>
      <c r="B307">
        <v>325</v>
      </c>
      <c r="C307" t="s">
        <v>6</v>
      </c>
      <c r="D307" t="s">
        <v>16</v>
      </c>
      <c r="E307" t="s">
        <v>1</v>
      </c>
      <c r="F307">
        <v>25.979999999999997</v>
      </c>
      <c r="G307">
        <v>17</v>
      </c>
      <c r="H307">
        <v>14</v>
      </c>
      <c r="I307" s="15">
        <v>44946</v>
      </c>
      <c r="J307">
        <v>11</v>
      </c>
    </row>
    <row r="308" spans="1:10" x14ac:dyDescent="0.25">
      <c r="A308" s="15">
        <v>44941</v>
      </c>
      <c r="B308">
        <v>301</v>
      </c>
      <c r="C308" t="s">
        <v>4</v>
      </c>
      <c r="D308" t="s">
        <v>13</v>
      </c>
      <c r="E308" t="s">
        <v>0</v>
      </c>
      <c r="F308">
        <v>12.290000000000001</v>
      </c>
      <c r="G308">
        <v>12</v>
      </c>
      <c r="H308">
        <v>1</v>
      </c>
      <c r="I308" s="15">
        <v>44947</v>
      </c>
      <c r="J308">
        <v>3</v>
      </c>
    </row>
    <row r="309" spans="1:10" x14ac:dyDescent="0.25">
      <c r="A309" s="15">
        <v>44941</v>
      </c>
      <c r="B309">
        <v>304</v>
      </c>
      <c r="C309" t="s">
        <v>4</v>
      </c>
      <c r="D309" t="s">
        <v>14</v>
      </c>
      <c r="E309" t="s">
        <v>0</v>
      </c>
      <c r="F309">
        <v>13.06</v>
      </c>
      <c r="G309">
        <v>42</v>
      </c>
      <c r="H309">
        <v>4</v>
      </c>
      <c r="I309" s="15">
        <v>44947</v>
      </c>
      <c r="J309">
        <v>4</v>
      </c>
    </row>
    <row r="310" spans="1:10" x14ac:dyDescent="0.25">
      <c r="A310" s="15">
        <v>44941</v>
      </c>
      <c r="B310">
        <v>305</v>
      </c>
      <c r="C310" t="s">
        <v>4</v>
      </c>
      <c r="D310" t="s">
        <v>14</v>
      </c>
      <c r="E310" t="s">
        <v>1</v>
      </c>
      <c r="F310">
        <v>11.1</v>
      </c>
      <c r="G310">
        <v>62</v>
      </c>
      <c r="H310">
        <v>5</v>
      </c>
      <c r="I310" s="15">
        <v>44947</v>
      </c>
      <c r="J310">
        <v>5</v>
      </c>
    </row>
    <row r="311" spans="1:10" x14ac:dyDescent="0.25">
      <c r="A311" s="15">
        <v>44941</v>
      </c>
      <c r="B311">
        <v>308</v>
      </c>
      <c r="C311" t="s">
        <v>4</v>
      </c>
      <c r="D311" t="s">
        <v>15</v>
      </c>
      <c r="E311" t="s">
        <v>1</v>
      </c>
      <c r="F311">
        <v>9.620000000000001</v>
      </c>
      <c r="G311">
        <v>52</v>
      </c>
      <c r="H311">
        <v>8</v>
      </c>
      <c r="I311" s="15">
        <v>44947</v>
      </c>
      <c r="J311">
        <v>5</v>
      </c>
    </row>
    <row r="312" spans="1:10" x14ac:dyDescent="0.25">
      <c r="A312" s="15">
        <v>44941</v>
      </c>
      <c r="B312">
        <v>309</v>
      </c>
      <c r="C312" t="s">
        <v>4</v>
      </c>
      <c r="D312" t="s">
        <v>15</v>
      </c>
      <c r="E312" t="s">
        <v>2</v>
      </c>
      <c r="F312">
        <v>8.98</v>
      </c>
      <c r="G312">
        <v>62</v>
      </c>
      <c r="H312">
        <v>9</v>
      </c>
      <c r="I312" s="15">
        <v>44947</v>
      </c>
      <c r="J312">
        <v>2</v>
      </c>
    </row>
    <row r="313" spans="1:10" x14ac:dyDescent="0.25">
      <c r="A313" s="15">
        <v>44941</v>
      </c>
      <c r="B313">
        <v>314</v>
      </c>
      <c r="C313" t="s">
        <v>5</v>
      </c>
      <c r="D313" t="s">
        <v>14</v>
      </c>
      <c r="E313" t="s">
        <v>1</v>
      </c>
      <c r="F313">
        <v>10.98</v>
      </c>
      <c r="G313">
        <v>42</v>
      </c>
      <c r="H313">
        <v>5</v>
      </c>
      <c r="I313" s="15">
        <v>44947</v>
      </c>
      <c r="J313">
        <v>3</v>
      </c>
    </row>
    <row r="314" spans="1:10" x14ac:dyDescent="0.25">
      <c r="A314" s="15">
        <v>44941</v>
      </c>
      <c r="B314">
        <v>318</v>
      </c>
      <c r="C314" t="s">
        <v>6</v>
      </c>
      <c r="D314" t="s">
        <v>13</v>
      </c>
      <c r="E314" t="s">
        <v>0</v>
      </c>
      <c r="F314">
        <v>12.59</v>
      </c>
      <c r="G314">
        <v>42</v>
      </c>
      <c r="H314">
        <v>1</v>
      </c>
      <c r="I314" s="15">
        <v>44947</v>
      </c>
      <c r="J314">
        <v>8</v>
      </c>
    </row>
    <row r="315" spans="1:10" x14ac:dyDescent="0.25">
      <c r="A315" s="15">
        <v>44941</v>
      </c>
      <c r="B315">
        <v>319</v>
      </c>
      <c r="C315" t="s">
        <v>6</v>
      </c>
      <c r="D315" t="s">
        <v>13</v>
      </c>
      <c r="E315" t="s">
        <v>1</v>
      </c>
      <c r="F315">
        <v>10.99</v>
      </c>
      <c r="G315">
        <v>42</v>
      </c>
      <c r="H315">
        <v>2</v>
      </c>
      <c r="I315" s="15">
        <v>44947</v>
      </c>
      <c r="J315">
        <v>4</v>
      </c>
    </row>
    <row r="316" spans="1:10" x14ac:dyDescent="0.25">
      <c r="A316" s="15">
        <v>44941</v>
      </c>
      <c r="B316">
        <v>323</v>
      </c>
      <c r="C316" t="s">
        <v>6</v>
      </c>
      <c r="D316" t="s">
        <v>14</v>
      </c>
      <c r="E316" t="s">
        <v>1</v>
      </c>
      <c r="F316">
        <v>10.09</v>
      </c>
      <c r="G316">
        <v>42</v>
      </c>
      <c r="H316">
        <v>5</v>
      </c>
      <c r="I316" s="15">
        <v>44947</v>
      </c>
      <c r="J316">
        <v>1</v>
      </c>
    </row>
    <row r="317" spans="1:10" x14ac:dyDescent="0.25">
      <c r="A317" s="15">
        <v>44941</v>
      </c>
      <c r="B317">
        <v>324</v>
      </c>
      <c r="C317" t="s">
        <v>6</v>
      </c>
      <c r="D317" t="s">
        <v>16</v>
      </c>
      <c r="E317" t="s">
        <v>0</v>
      </c>
      <c r="F317">
        <v>30</v>
      </c>
      <c r="G317">
        <v>17</v>
      </c>
      <c r="H317">
        <v>13</v>
      </c>
      <c r="I317" s="15">
        <v>44947</v>
      </c>
      <c r="J317">
        <v>10</v>
      </c>
    </row>
    <row r="318" spans="1:10" x14ac:dyDescent="0.25">
      <c r="A318" s="15">
        <v>44941</v>
      </c>
      <c r="B318">
        <v>304</v>
      </c>
      <c r="C318" t="s">
        <v>4</v>
      </c>
      <c r="D318" t="s">
        <v>14</v>
      </c>
      <c r="E318" t="s">
        <v>0</v>
      </c>
      <c r="F318">
        <v>13.06</v>
      </c>
      <c r="G318">
        <v>42</v>
      </c>
      <c r="H318">
        <v>4</v>
      </c>
      <c r="I318" s="15">
        <v>44948</v>
      </c>
      <c r="J318">
        <v>4</v>
      </c>
    </row>
    <row r="319" spans="1:10" x14ac:dyDescent="0.25">
      <c r="A319" s="15">
        <v>44941</v>
      </c>
      <c r="B319">
        <v>305</v>
      </c>
      <c r="C319" t="s">
        <v>4</v>
      </c>
      <c r="D319" t="s">
        <v>14</v>
      </c>
      <c r="E319" t="s">
        <v>1</v>
      </c>
      <c r="F319">
        <v>11.1</v>
      </c>
      <c r="G319">
        <v>62</v>
      </c>
      <c r="H319">
        <v>5</v>
      </c>
      <c r="I319" s="15">
        <v>44948</v>
      </c>
      <c r="J319">
        <v>6</v>
      </c>
    </row>
    <row r="320" spans="1:10" x14ac:dyDescent="0.25">
      <c r="A320" s="15">
        <v>44941</v>
      </c>
      <c r="B320">
        <v>314</v>
      </c>
      <c r="C320" t="s">
        <v>5</v>
      </c>
      <c r="D320" t="s">
        <v>14</v>
      </c>
      <c r="E320" t="s">
        <v>1</v>
      </c>
      <c r="F320">
        <v>10.98</v>
      </c>
      <c r="G320">
        <v>42</v>
      </c>
      <c r="H320">
        <v>5</v>
      </c>
      <c r="I320" s="15">
        <v>44948</v>
      </c>
      <c r="J320">
        <v>4</v>
      </c>
    </row>
    <row r="321" spans="1:10" x14ac:dyDescent="0.25">
      <c r="A321" s="15">
        <v>44941</v>
      </c>
      <c r="B321">
        <v>318</v>
      </c>
      <c r="C321" t="s">
        <v>6</v>
      </c>
      <c r="D321" t="s">
        <v>13</v>
      </c>
      <c r="E321" t="s">
        <v>0</v>
      </c>
      <c r="F321">
        <v>12.59</v>
      </c>
      <c r="G321">
        <v>42</v>
      </c>
      <c r="H321">
        <v>1</v>
      </c>
      <c r="I321" s="15">
        <v>44948</v>
      </c>
      <c r="J321">
        <v>10</v>
      </c>
    </row>
    <row r="322" spans="1:10" x14ac:dyDescent="0.25">
      <c r="A322" s="15">
        <v>44941</v>
      </c>
      <c r="B322">
        <v>319</v>
      </c>
      <c r="C322" t="s">
        <v>6</v>
      </c>
      <c r="D322" t="s">
        <v>13</v>
      </c>
      <c r="E322" t="s">
        <v>1</v>
      </c>
      <c r="F322">
        <v>10.99</v>
      </c>
      <c r="G322">
        <v>42</v>
      </c>
      <c r="H322">
        <v>2</v>
      </c>
      <c r="I322" s="15">
        <v>44948</v>
      </c>
      <c r="J322">
        <v>8</v>
      </c>
    </row>
    <row r="323" spans="1:10" x14ac:dyDescent="0.25">
      <c r="A323" s="15">
        <v>44941</v>
      </c>
      <c r="B323">
        <v>320</v>
      </c>
      <c r="C323" t="s">
        <v>6</v>
      </c>
      <c r="D323" t="s">
        <v>17</v>
      </c>
      <c r="E323" t="s">
        <v>0</v>
      </c>
      <c r="F323">
        <v>27.419999999999998</v>
      </c>
      <c r="G323">
        <v>32</v>
      </c>
      <c r="H323">
        <v>10</v>
      </c>
      <c r="I323" s="15">
        <v>44948</v>
      </c>
      <c r="J323">
        <v>8</v>
      </c>
    </row>
    <row r="324" spans="1:10" x14ac:dyDescent="0.25">
      <c r="A324" s="15">
        <v>44941</v>
      </c>
      <c r="B324">
        <v>324</v>
      </c>
      <c r="C324" t="s">
        <v>6</v>
      </c>
      <c r="D324" t="s">
        <v>16</v>
      </c>
      <c r="E324" t="s">
        <v>0</v>
      </c>
      <c r="F324">
        <v>30</v>
      </c>
      <c r="G324">
        <v>17</v>
      </c>
      <c r="H324">
        <v>13</v>
      </c>
      <c r="I324" s="15">
        <v>44948</v>
      </c>
      <c r="J324">
        <v>5</v>
      </c>
    </row>
    <row r="325" spans="1:10" x14ac:dyDescent="0.25">
      <c r="A325" s="15">
        <v>44948</v>
      </c>
      <c r="B325">
        <v>401</v>
      </c>
      <c r="C325" t="s">
        <v>4</v>
      </c>
      <c r="D325" t="s">
        <v>13</v>
      </c>
      <c r="E325" t="s">
        <v>0</v>
      </c>
      <c r="F325">
        <v>12.260000000000002</v>
      </c>
      <c r="G325">
        <v>15</v>
      </c>
      <c r="H325">
        <v>1</v>
      </c>
      <c r="I325" s="15">
        <v>44949</v>
      </c>
      <c r="J325">
        <v>1</v>
      </c>
    </row>
    <row r="326" spans="1:10" x14ac:dyDescent="0.25">
      <c r="A326" s="15">
        <v>44948</v>
      </c>
      <c r="B326">
        <v>402</v>
      </c>
      <c r="C326" t="s">
        <v>4</v>
      </c>
      <c r="D326" t="s">
        <v>13</v>
      </c>
      <c r="E326" t="s">
        <v>1</v>
      </c>
      <c r="F326">
        <v>10.33</v>
      </c>
      <c r="G326">
        <v>25</v>
      </c>
      <c r="H326">
        <v>2</v>
      </c>
      <c r="I326" s="15">
        <v>44949</v>
      </c>
      <c r="J326">
        <v>2</v>
      </c>
    </row>
    <row r="327" spans="1:10" x14ac:dyDescent="0.25">
      <c r="A327" s="15">
        <v>44948</v>
      </c>
      <c r="B327">
        <v>403</v>
      </c>
      <c r="C327" t="s">
        <v>4</v>
      </c>
      <c r="D327" t="s">
        <v>13</v>
      </c>
      <c r="E327" t="s">
        <v>2</v>
      </c>
      <c r="F327">
        <v>9.9300000000000015</v>
      </c>
      <c r="G327">
        <v>80</v>
      </c>
      <c r="H327">
        <v>3</v>
      </c>
      <c r="I327" s="15">
        <v>44949</v>
      </c>
      <c r="J327">
        <v>7</v>
      </c>
    </row>
    <row r="328" spans="1:10" x14ac:dyDescent="0.25">
      <c r="A328" s="15">
        <v>44948</v>
      </c>
      <c r="B328">
        <v>404</v>
      </c>
      <c r="C328" t="s">
        <v>4</v>
      </c>
      <c r="D328" t="s">
        <v>14</v>
      </c>
      <c r="E328" t="s">
        <v>0</v>
      </c>
      <c r="F328">
        <v>13.030000000000001</v>
      </c>
      <c r="G328">
        <v>45</v>
      </c>
      <c r="H328">
        <v>4</v>
      </c>
      <c r="I328" s="15">
        <v>44949</v>
      </c>
      <c r="J328">
        <v>2</v>
      </c>
    </row>
    <row r="329" spans="1:10" x14ac:dyDescent="0.25">
      <c r="A329" s="15">
        <v>44948</v>
      </c>
      <c r="B329">
        <v>405</v>
      </c>
      <c r="C329" t="s">
        <v>4</v>
      </c>
      <c r="D329" t="s">
        <v>14</v>
      </c>
      <c r="E329" t="s">
        <v>1</v>
      </c>
      <c r="F329">
        <v>11.07</v>
      </c>
      <c r="G329">
        <v>65</v>
      </c>
      <c r="H329">
        <v>5</v>
      </c>
      <c r="I329" s="15">
        <v>44949</v>
      </c>
      <c r="J329">
        <v>3</v>
      </c>
    </row>
    <row r="330" spans="1:10" x14ac:dyDescent="0.25">
      <c r="A330" s="15">
        <v>44948</v>
      </c>
      <c r="B330">
        <v>406</v>
      </c>
      <c r="C330" t="s">
        <v>4</v>
      </c>
      <c r="D330" t="s">
        <v>14</v>
      </c>
      <c r="E330" t="s">
        <v>2</v>
      </c>
      <c r="F330">
        <v>8.4</v>
      </c>
      <c r="G330">
        <v>85</v>
      </c>
      <c r="H330">
        <v>6</v>
      </c>
      <c r="I330" s="15">
        <v>44949</v>
      </c>
      <c r="J330">
        <v>14</v>
      </c>
    </row>
    <row r="331" spans="1:10" x14ac:dyDescent="0.25">
      <c r="A331" s="15">
        <v>44948</v>
      </c>
      <c r="B331">
        <v>407</v>
      </c>
      <c r="C331" t="s">
        <v>4</v>
      </c>
      <c r="D331" t="s">
        <v>15</v>
      </c>
      <c r="E331" t="s">
        <v>0</v>
      </c>
      <c r="F331">
        <v>9.9700000000000006</v>
      </c>
      <c r="G331">
        <v>45</v>
      </c>
      <c r="H331">
        <v>7</v>
      </c>
      <c r="I331" s="15">
        <v>44949</v>
      </c>
      <c r="J331">
        <v>15</v>
      </c>
    </row>
    <row r="332" spans="1:10" x14ac:dyDescent="0.25">
      <c r="A332" s="15">
        <v>44948</v>
      </c>
      <c r="B332">
        <v>410</v>
      </c>
      <c r="C332" t="s">
        <v>5</v>
      </c>
      <c r="D332" t="s">
        <v>13</v>
      </c>
      <c r="E332" t="s">
        <v>1</v>
      </c>
      <c r="F332">
        <v>10.4</v>
      </c>
      <c r="G332">
        <v>30</v>
      </c>
      <c r="H332">
        <v>2</v>
      </c>
      <c r="I332" s="15">
        <v>44949</v>
      </c>
      <c r="J332">
        <v>1</v>
      </c>
    </row>
    <row r="333" spans="1:10" x14ac:dyDescent="0.25">
      <c r="A333" s="15">
        <v>44948</v>
      </c>
      <c r="B333">
        <v>411</v>
      </c>
      <c r="C333" t="s">
        <v>5</v>
      </c>
      <c r="D333" t="s">
        <v>13</v>
      </c>
      <c r="E333" t="s">
        <v>2</v>
      </c>
      <c r="F333">
        <v>9.6100000000000012</v>
      </c>
      <c r="G333">
        <v>55</v>
      </c>
      <c r="H333">
        <v>3</v>
      </c>
      <c r="I333" s="15">
        <v>44949</v>
      </c>
      <c r="J333">
        <v>5</v>
      </c>
    </row>
    <row r="334" spans="1:10" x14ac:dyDescent="0.25">
      <c r="A334" s="15">
        <v>44948</v>
      </c>
      <c r="B334">
        <v>412</v>
      </c>
      <c r="C334" t="s">
        <v>5</v>
      </c>
      <c r="D334" t="s">
        <v>17</v>
      </c>
      <c r="E334" t="s">
        <v>1</v>
      </c>
      <c r="F334">
        <v>22.16</v>
      </c>
      <c r="G334">
        <v>45</v>
      </c>
      <c r="H334">
        <v>11</v>
      </c>
      <c r="I334" s="15">
        <v>44949</v>
      </c>
      <c r="J334">
        <v>5</v>
      </c>
    </row>
    <row r="335" spans="1:10" x14ac:dyDescent="0.25">
      <c r="A335" s="15">
        <v>44948</v>
      </c>
      <c r="B335">
        <v>413</v>
      </c>
      <c r="C335" t="s">
        <v>5</v>
      </c>
      <c r="D335" t="s">
        <v>17</v>
      </c>
      <c r="E335" t="s">
        <v>2</v>
      </c>
      <c r="F335">
        <v>18.060000000000002</v>
      </c>
      <c r="G335">
        <v>55</v>
      </c>
      <c r="H335">
        <v>12</v>
      </c>
      <c r="I335" s="15">
        <v>44949</v>
      </c>
      <c r="J335">
        <v>4</v>
      </c>
    </row>
    <row r="336" spans="1:10" x14ac:dyDescent="0.25">
      <c r="A336" s="15">
        <v>44948</v>
      </c>
      <c r="B336">
        <v>414</v>
      </c>
      <c r="C336" t="s">
        <v>5</v>
      </c>
      <c r="D336" t="s">
        <v>14</v>
      </c>
      <c r="E336" t="s">
        <v>1</v>
      </c>
      <c r="F336">
        <v>10.950000000000001</v>
      </c>
      <c r="G336">
        <v>45</v>
      </c>
      <c r="H336">
        <v>5</v>
      </c>
      <c r="I336" s="15">
        <v>44949</v>
      </c>
      <c r="J336">
        <v>3</v>
      </c>
    </row>
    <row r="337" spans="1:10" x14ac:dyDescent="0.25">
      <c r="A337" s="15">
        <v>44948</v>
      </c>
      <c r="B337">
        <v>416</v>
      </c>
      <c r="C337" t="s">
        <v>5</v>
      </c>
      <c r="D337" t="s">
        <v>16</v>
      </c>
      <c r="E337" t="s">
        <v>1</v>
      </c>
      <c r="F337">
        <v>25.630000000000003</v>
      </c>
      <c r="G337">
        <v>20</v>
      </c>
      <c r="H337">
        <v>14</v>
      </c>
      <c r="I337" s="15">
        <v>44949</v>
      </c>
      <c r="J337">
        <v>1</v>
      </c>
    </row>
    <row r="338" spans="1:10" x14ac:dyDescent="0.25">
      <c r="A338" s="15">
        <v>44948</v>
      </c>
      <c r="B338">
        <v>417</v>
      </c>
      <c r="C338" t="s">
        <v>5</v>
      </c>
      <c r="D338" t="s">
        <v>16</v>
      </c>
      <c r="E338" t="s">
        <v>2</v>
      </c>
      <c r="F338">
        <v>22.26</v>
      </c>
      <c r="G338">
        <v>55</v>
      </c>
      <c r="H338">
        <v>15</v>
      </c>
      <c r="I338" s="15">
        <v>44949</v>
      </c>
      <c r="J338">
        <v>4</v>
      </c>
    </row>
    <row r="339" spans="1:10" x14ac:dyDescent="0.25">
      <c r="A339" s="15">
        <v>44948</v>
      </c>
      <c r="B339">
        <v>421</v>
      </c>
      <c r="C339" t="s">
        <v>6</v>
      </c>
      <c r="D339" t="s">
        <v>17</v>
      </c>
      <c r="E339" t="s">
        <v>1</v>
      </c>
      <c r="F339">
        <v>23.04</v>
      </c>
      <c r="G339">
        <v>45</v>
      </c>
      <c r="H339">
        <v>11</v>
      </c>
      <c r="I339" s="15">
        <v>44949</v>
      </c>
      <c r="J339">
        <v>3</v>
      </c>
    </row>
    <row r="340" spans="1:10" x14ac:dyDescent="0.25">
      <c r="A340" s="15">
        <v>44948</v>
      </c>
      <c r="B340">
        <v>423</v>
      </c>
      <c r="C340" t="s">
        <v>6</v>
      </c>
      <c r="D340" t="s">
        <v>14</v>
      </c>
      <c r="E340" t="s">
        <v>1</v>
      </c>
      <c r="F340">
        <v>10.06</v>
      </c>
      <c r="G340">
        <v>45</v>
      </c>
      <c r="H340">
        <v>5</v>
      </c>
      <c r="I340" s="15">
        <v>44949</v>
      </c>
      <c r="J340">
        <v>5</v>
      </c>
    </row>
    <row r="341" spans="1:10" x14ac:dyDescent="0.25">
      <c r="A341" s="15">
        <v>44948</v>
      </c>
      <c r="B341">
        <v>425</v>
      </c>
      <c r="C341" t="s">
        <v>6</v>
      </c>
      <c r="D341" t="s">
        <v>16</v>
      </c>
      <c r="E341" t="s">
        <v>1</v>
      </c>
      <c r="F341">
        <v>25.95</v>
      </c>
      <c r="G341">
        <v>20</v>
      </c>
      <c r="H341">
        <v>14</v>
      </c>
      <c r="I341" s="15">
        <v>44949</v>
      </c>
      <c r="J341">
        <v>2</v>
      </c>
    </row>
    <row r="342" spans="1:10" x14ac:dyDescent="0.25">
      <c r="A342" s="15">
        <v>44948</v>
      </c>
      <c r="B342">
        <v>402</v>
      </c>
      <c r="C342" t="s">
        <v>4</v>
      </c>
      <c r="D342" t="s">
        <v>13</v>
      </c>
      <c r="E342" t="s">
        <v>1</v>
      </c>
      <c r="F342">
        <v>10.33</v>
      </c>
      <c r="G342">
        <v>25</v>
      </c>
      <c r="H342">
        <v>2</v>
      </c>
      <c r="I342" s="15">
        <v>44950</v>
      </c>
      <c r="J342">
        <v>3</v>
      </c>
    </row>
    <row r="343" spans="1:10" x14ac:dyDescent="0.25">
      <c r="A343" s="15">
        <v>44948</v>
      </c>
      <c r="B343">
        <v>403</v>
      </c>
      <c r="C343" t="s">
        <v>4</v>
      </c>
      <c r="D343" t="s">
        <v>13</v>
      </c>
      <c r="E343" t="s">
        <v>2</v>
      </c>
      <c r="F343">
        <v>9.9300000000000015</v>
      </c>
      <c r="G343">
        <v>80</v>
      </c>
      <c r="H343">
        <v>3</v>
      </c>
      <c r="I343" s="15">
        <v>44950</v>
      </c>
      <c r="J343">
        <v>5</v>
      </c>
    </row>
    <row r="344" spans="1:10" x14ac:dyDescent="0.25">
      <c r="A344" s="15">
        <v>44948</v>
      </c>
      <c r="B344">
        <v>405</v>
      </c>
      <c r="C344" t="s">
        <v>4</v>
      </c>
      <c r="D344" t="s">
        <v>14</v>
      </c>
      <c r="E344" t="s">
        <v>1</v>
      </c>
      <c r="F344">
        <v>11.07</v>
      </c>
      <c r="G344">
        <v>65</v>
      </c>
      <c r="H344">
        <v>5</v>
      </c>
      <c r="I344" s="15">
        <v>44950</v>
      </c>
      <c r="J344">
        <v>2</v>
      </c>
    </row>
    <row r="345" spans="1:10" x14ac:dyDescent="0.25">
      <c r="A345" s="15">
        <v>44948</v>
      </c>
      <c r="B345">
        <v>406</v>
      </c>
      <c r="C345" t="s">
        <v>4</v>
      </c>
      <c r="D345" t="s">
        <v>14</v>
      </c>
      <c r="E345" t="s">
        <v>2</v>
      </c>
      <c r="F345">
        <v>8.4</v>
      </c>
      <c r="G345">
        <v>85</v>
      </c>
      <c r="H345">
        <v>6</v>
      </c>
      <c r="I345" s="15">
        <v>44950</v>
      </c>
      <c r="J345">
        <v>7</v>
      </c>
    </row>
    <row r="346" spans="1:10" x14ac:dyDescent="0.25">
      <c r="A346" s="15">
        <v>44948</v>
      </c>
      <c r="B346">
        <v>407</v>
      </c>
      <c r="C346" t="s">
        <v>4</v>
      </c>
      <c r="D346" t="s">
        <v>15</v>
      </c>
      <c r="E346" t="s">
        <v>0</v>
      </c>
      <c r="F346">
        <v>9.9700000000000006</v>
      </c>
      <c r="G346">
        <v>45</v>
      </c>
      <c r="H346">
        <v>7</v>
      </c>
      <c r="I346" s="15">
        <v>44950</v>
      </c>
      <c r="J346">
        <v>15</v>
      </c>
    </row>
    <row r="347" spans="1:10" x14ac:dyDescent="0.25">
      <c r="A347" s="15">
        <v>44948</v>
      </c>
      <c r="B347">
        <v>410</v>
      </c>
      <c r="C347" t="s">
        <v>5</v>
      </c>
      <c r="D347" t="s">
        <v>13</v>
      </c>
      <c r="E347" t="s">
        <v>1</v>
      </c>
      <c r="F347">
        <v>10.4</v>
      </c>
      <c r="G347">
        <v>30</v>
      </c>
      <c r="H347">
        <v>2</v>
      </c>
      <c r="I347" s="15">
        <v>44950</v>
      </c>
      <c r="J347">
        <v>4</v>
      </c>
    </row>
    <row r="348" spans="1:10" x14ac:dyDescent="0.25">
      <c r="A348" s="15">
        <v>44948</v>
      </c>
      <c r="B348">
        <v>411</v>
      </c>
      <c r="C348" t="s">
        <v>5</v>
      </c>
      <c r="D348" t="s">
        <v>13</v>
      </c>
      <c r="E348" t="s">
        <v>2</v>
      </c>
      <c r="F348">
        <v>9.6100000000000012</v>
      </c>
      <c r="G348">
        <v>55</v>
      </c>
      <c r="H348">
        <v>3</v>
      </c>
      <c r="I348" s="15">
        <v>44950</v>
      </c>
      <c r="J348">
        <v>2</v>
      </c>
    </row>
    <row r="349" spans="1:10" x14ac:dyDescent="0.25">
      <c r="A349" s="15">
        <v>44948</v>
      </c>
      <c r="B349">
        <v>412</v>
      </c>
      <c r="C349" t="s">
        <v>5</v>
      </c>
      <c r="D349" t="s">
        <v>17</v>
      </c>
      <c r="E349" t="s">
        <v>1</v>
      </c>
      <c r="F349">
        <v>22.16</v>
      </c>
      <c r="G349">
        <v>45</v>
      </c>
      <c r="H349">
        <v>11</v>
      </c>
      <c r="I349" s="15">
        <v>44950</v>
      </c>
      <c r="J349">
        <v>4</v>
      </c>
    </row>
    <row r="350" spans="1:10" x14ac:dyDescent="0.25">
      <c r="A350" s="15">
        <v>44948</v>
      </c>
      <c r="B350">
        <v>413</v>
      </c>
      <c r="C350" t="s">
        <v>5</v>
      </c>
      <c r="D350" t="s">
        <v>17</v>
      </c>
      <c r="E350" t="s">
        <v>2</v>
      </c>
      <c r="F350">
        <v>18.060000000000002</v>
      </c>
      <c r="G350">
        <v>55</v>
      </c>
      <c r="H350">
        <v>12</v>
      </c>
      <c r="I350" s="15">
        <v>44950</v>
      </c>
      <c r="J350">
        <v>6</v>
      </c>
    </row>
    <row r="351" spans="1:10" x14ac:dyDescent="0.25">
      <c r="A351" s="15">
        <v>44948</v>
      </c>
      <c r="B351">
        <v>414</v>
      </c>
      <c r="C351" t="s">
        <v>5</v>
      </c>
      <c r="D351" t="s">
        <v>14</v>
      </c>
      <c r="E351" t="s">
        <v>1</v>
      </c>
      <c r="F351">
        <v>10.950000000000001</v>
      </c>
      <c r="G351">
        <v>45</v>
      </c>
      <c r="H351">
        <v>5</v>
      </c>
      <c r="I351" s="15">
        <v>44950</v>
      </c>
      <c r="J351">
        <v>3</v>
      </c>
    </row>
    <row r="352" spans="1:10" x14ac:dyDescent="0.25">
      <c r="A352" s="15">
        <v>44948</v>
      </c>
      <c r="B352">
        <v>415</v>
      </c>
      <c r="C352" t="s">
        <v>5</v>
      </c>
      <c r="D352" t="s">
        <v>14</v>
      </c>
      <c r="E352" t="s">
        <v>2</v>
      </c>
      <c r="F352">
        <v>7.46</v>
      </c>
      <c r="G352">
        <v>45</v>
      </c>
      <c r="H352">
        <v>6</v>
      </c>
      <c r="I352" s="15">
        <v>44950</v>
      </c>
      <c r="J352">
        <v>1</v>
      </c>
    </row>
    <row r="353" spans="1:10" x14ac:dyDescent="0.25">
      <c r="A353" s="15">
        <v>44948</v>
      </c>
      <c r="B353">
        <v>417</v>
      </c>
      <c r="C353" t="s">
        <v>5</v>
      </c>
      <c r="D353" t="s">
        <v>16</v>
      </c>
      <c r="E353" t="s">
        <v>2</v>
      </c>
      <c r="F353">
        <v>22.26</v>
      </c>
      <c r="G353">
        <v>55</v>
      </c>
      <c r="H353">
        <v>15</v>
      </c>
      <c r="I353" s="15">
        <v>44950</v>
      </c>
      <c r="J353">
        <v>2</v>
      </c>
    </row>
    <row r="354" spans="1:10" x14ac:dyDescent="0.25">
      <c r="A354" s="15">
        <v>44948</v>
      </c>
      <c r="B354">
        <v>418</v>
      </c>
      <c r="C354" t="s">
        <v>6</v>
      </c>
      <c r="D354" t="s">
        <v>13</v>
      </c>
      <c r="E354" t="s">
        <v>0</v>
      </c>
      <c r="F354">
        <v>12.56</v>
      </c>
      <c r="G354">
        <v>45</v>
      </c>
      <c r="H354">
        <v>1</v>
      </c>
      <c r="I354" s="15">
        <v>44950</v>
      </c>
      <c r="J354">
        <v>2</v>
      </c>
    </row>
    <row r="355" spans="1:10" x14ac:dyDescent="0.25">
      <c r="A355" s="15">
        <v>44948</v>
      </c>
      <c r="B355">
        <v>419</v>
      </c>
      <c r="C355" t="s">
        <v>6</v>
      </c>
      <c r="D355" t="s">
        <v>13</v>
      </c>
      <c r="E355" t="s">
        <v>1</v>
      </c>
      <c r="F355">
        <v>10.96</v>
      </c>
      <c r="G355">
        <v>45</v>
      </c>
      <c r="H355">
        <v>2</v>
      </c>
      <c r="I355" s="15">
        <v>44950</v>
      </c>
      <c r="J355">
        <v>1</v>
      </c>
    </row>
    <row r="356" spans="1:10" x14ac:dyDescent="0.25">
      <c r="A356" s="15">
        <v>44948</v>
      </c>
      <c r="B356">
        <v>420</v>
      </c>
      <c r="C356" t="s">
        <v>6</v>
      </c>
      <c r="D356" t="s">
        <v>17</v>
      </c>
      <c r="E356" t="s">
        <v>0</v>
      </c>
      <c r="F356">
        <v>27.39</v>
      </c>
      <c r="G356">
        <v>35</v>
      </c>
      <c r="H356">
        <v>10</v>
      </c>
      <c r="I356" s="15">
        <v>44950</v>
      </c>
      <c r="J356">
        <v>2</v>
      </c>
    </row>
    <row r="357" spans="1:10" x14ac:dyDescent="0.25">
      <c r="A357" s="15">
        <v>44948</v>
      </c>
      <c r="B357">
        <v>421</v>
      </c>
      <c r="C357" t="s">
        <v>6</v>
      </c>
      <c r="D357" t="s">
        <v>17</v>
      </c>
      <c r="E357" t="s">
        <v>1</v>
      </c>
      <c r="F357">
        <v>23.04</v>
      </c>
      <c r="G357">
        <v>45</v>
      </c>
      <c r="H357">
        <v>11</v>
      </c>
      <c r="I357" s="15">
        <v>44950</v>
      </c>
      <c r="J357">
        <v>1</v>
      </c>
    </row>
    <row r="358" spans="1:10" x14ac:dyDescent="0.25">
      <c r="A358" s="15">
        <v>44948</v>
      </c>
      <c r="B358">
        <v>422</v>
      </c>
      <c r="C358" t="s">
        <v>6</v>
      </c>
      <c r="D358" t="s">
        <v>14</v>
      </c>
      <c r="E358" t="s">
        <v>0</v>
      </c>
      <c r="F358">
        <v>13.96</v>
      </c>
      <c r="G358">
        <v>25</v>
      </c>
      <c r="H358">
        <v>4</v>
      </c>
      <c r="I358" s="15">
        <v>44950</v>
      </c>
      <c r="J358">
        <v>2</v>
      </c>
    </row>
    <row r="359" spans="1:10" x14ac:dyDescent="0.25">
      <c r="A359" s="15">
        <v>44948</v>
      </c>
      <c r="B359">
        <v>423</v>
      </c>
      <c r="C359" t="s">
        <v>6</v>
      </c>
      <c r="D359" t="s">
        <v>14</v>
      </c>
      <c r="E359" t="s">
        <v>1</v>
      </c>
      <c r="F359">
        <v>10.06</v>
      </c>
      <c r="G359">
        <v>45</v>
      </c>
      <c r="H359">
        <v>5</v>
      </c>
      <c r="I359" s="15">
        <v>44950</v>
      </c>
      <c r="J359">
        <v>2</v>
      </c>
    </row>
    <row r="360" spans="1:10" x14ac:dyDescent="0.25">
      <c r="A360" s="15">
        <v>44948</v>
      </c>
      <c r="B360">
        <v>402</v>
      </c>
      <c r="C360" t="s">
        <v>4</v>
      </c>
      <c r="D360" t="s">
        <v>13</v>
      </c>
      <c r="E360" t="s">
        <v>1</v>
      </c>
      <c r="F360">
        <v>10.33</v>
      </c>
      <c r="G360">
        <v>25</v>
      </c>
      <c r="H360">
        <v>2</v>
      </c>
      <c r="I360" s="15">
        <v>44951</v>
      </c>
      <c r="J360">
        <v>1</v>
      </c>
    </row>
    <row r="361" spans="1:10" x14ac:dyDescent="0.25">
      <c r="A361" s="15">
        <v>44948</v>
      </c>
      <c r="B361">
        <v>403</v>
      </c>
      <c r="C361" t="s">
        <v>4</v>
      </c>
      <c r="D361" t="s">
        <v>13</v>
      </c>
      <c r="E361" t="s">
        <v>2</v>
      </c>
      <c r="F361">
        <v>9.9300000000000015</v>
      </c>
      <c r="G361">
        <v>80</v>
      </c>
      <c r="H361">
        <v>3</v>
      </c>
      <c r="I361" s="15">
        <v>44951</v>
      </c>
      <c r="J361">
        <v>9</v>
      </c>
    </row>
    <row r="362" spans="1:10" x14ac:dyDescent="0.25">
      <c r="A362" s="15">
        <v>44948</v>
      </c>
      <c r="B362">
        <v>404</v>
      </c>
      <c r="C362" t="s">
        <v>4</v>
      </c>
      <c r="D362" t="s">
        <v>14</v>
      </c>
      <c r="E362" t="s">
        <v>0</v>
      </c>
      <c r="F362">
        <v>13.030000000000001</v>
      </c>
      <c r="G362">
        <v>45</v>
      </c>
      <c r="H362">
        <v>4</v>
      </c>
      <c r="I362" s="15">
        <v>44951</v>
      </c>
      <c r="J362">
        <v>3</v>
      </c>
    </row>
    <row r="363" spans="1:10" x14ac:dyDescent="0.25">
      <c r="A363" s="15">
        <v>44948</v>
      </c>
      <c r="B363">
        <v>405</v>
      </c>
      <c r="C363" t="s">
        <v>4</v>
      </c>
      <c r="D363" t="s">
        <v>14</v>
      </c>
      <c r="E363" t="s">
        <v>1</v>
      </c>
      <c r="F363">
        <v>11.07</v>
      </c>
      <c r="G363">
        <v>65</v>
      </c>
      <c r="H363">
        <v>5</v>
      </c>
      <c r="I363" s="15">
        <v>44951</v>
      </c>
      <c r="J363">
        <v>12</v>
      </c>
    </row>
    <row r="364" spans="1:10" x14ac:dyDescent="0.25">
      <c r="A364" s="15">
        <v>44948</v>
      </c>
      <c r="B364">
        <v>406</v>
      </c>
      <c r="C364" t="s">
        <v>4</v>
      </c>
      <c r="D364" t="s">
        <v>14</v>
      </c>
      <c r="E364" t="s">
        <v>2</v>
      </c>
      <c r="F364">
        <v>8.4</v>
      </c>
      <c r="G364">
        <v>85</v>
      </c>
      <c r="H364">
        <v>6</v>
      </c>
      <c r="I364" s="15">
        <v>44951</v>
      </c>
      <c r="J364">
        <v>9</v>
      </c>
    </row>
    <row r="365" spans="1:10" x14ac:dyDescent="0.25">
      <c r="A365" s="15">
        <v>44948</v>
      </c>
      <c r="B365">
        <v>407</v>
      </c>
      <c r="C365" t="s">
        <v>4</v>
      </c>
      <c r="D365" t="s">
        <v>15</v>
      </c>
      <c r="E365" t="s">
        <v>0</v>
      </c>
      <c r="F365">
        <v>9.9700000000000006</v>
      </c>
      <c r="G365">
        <v>45</v>
      </c>
      <c r="H365">
        <v>7</v>
      </c>
      <c r="I365" s="15">
        <v>44951</v>
      </c>
      <c r="J365">
        <v>10</v>
      </c>
    </row>
    <row r="366" spans="1:10" x14ac:dyDescent="0.25">
      <c r="A366" s="15">
        <v>44948</v>
      </c>
      <c r="B366">
        <v>408</v>
      </c>
      <c r="C366" t="s">
        <v>4</v>
      </c>
      <c r="D366" t="s">
        <v>15</v>
      </c>
      <c r="E366" t="s">
        <v>1</v>
      </c>
      <c r="F366">
        <v>9.5900000000000016</v>
      </c>
      <c r="G366">
        <v>55</v>
      </c>
      <c r="H366">
        <v>8</v>
      </c>
      <c r="I366" s="15">
        <v>44951</v>
      </c>
      <c r="J366">
        <v>5</v>
      </c>
    </row>
    <row r="367" spans="1:10" x14ac:dyDescent="0.25">
      <c r="A367" s="15">
        <v>44948</v>
      </c>
      <c r="B367">
        <v>409</v>
      </c>
      <c r="C367" t="s">
        <v>4</v>
      </c>
      <c r="D367" t="s">
        <v>15</v>
      </c>
      <c r="E367" t="s">
        <v>2</v>
      </c>
      <c r="F367">
        <v>8.9500000000000011</v>
      </c>
      <c r="G367">
        <v>65</v>
      </c>
      <c r="H367">
        <v>9</v>
      </c>
      <c r="I367" s="15">
        <v>44951</v>
      </c>
      <c r="J367">
        <v>3</v>
      </c>
    </row>
    <row r="368" spans="1:10" x14ac:dyDescent="0.25">
      <c r="A368" s="15">
        <v>44948</v>
      </c>
      <c r="B368">
        <v>411</v>
      </c>
      <c r="C368" t="s">
        <v>5</v>
      </c>
      <c r="D368" t="s">
        <v>13</v>
      </c>
      <c r="E368" t="s">
        <v>2</v>
      </c>
      <c r="F368">
        <v>9.6100000000000012</v>
      </c>
      <c r="G368">
        <v>55</v>
      </c>
      <c r="H368">
        <v>3</v>
      </c>
      <c r="I368" s="15">
        <v>44951</v>
      </c>
      <c r="J368">
        <v>8</v>
      </c>
    </row>
    <row r="369" spans="1:10" x14ac:dyDescent="0.25">
      <c r="A369" s="15">
        <v>44948</v>
      </c>
      <c r="B369">
        <v>412</v>
      </c>
      <c r="C369" t="s">
        <v>5</v>
      </c>
      <c r="D369" t="s">
        <v>17</v>
      </c>
      <c r="E369" t="s">
        <v>1</v>
      </c>
      <c r="F369">
        <v>22.16</v>
      </c>
      <c r="G369">
        <v>45</v>
      </c>
      <c r="H369">
        <v>11</v>
      </c>
      <c r="I369" s="15">
        <v>44951</v>
      </c>
      <c r="J369">
        <v>2</v>
      </c>
    </row>
    <row r="370" spans="1:10" x14ac:dyDescent="0.25">
      <c r="A370" s="15">
        <v>44948</v>
      </c>
      <c r="B370">
        <v>413</v>
      </c>
      <c r="C370" t="s">
        <v>5</v>
      </c>
      <c r="D370" t="s">
        <v>17</v>
      </c>
      <c r="E370" t="s">
        <v>2</v>
      </c>
      <c r="F370">
        <v>18.060000000000002</v>
      </c>
      <c r="G370">
        <v>55</v>
      </c>
      <c r="H370">
        <v>12</v>
      </c>
      <c r="I370" s="15">
        <v>44951</v>
      </c>
      <c r="J370">
        <v>8</v>
      </c>
    </row>
    <row r="371" spans="1:10" x14ac:dyDescent="0.25">
      <c r="A371" s="15">
        <v>44948</v>
      </c>
      <c r="B371">
        <v>414</v>
      </c>
      <c r="C371" t="s">
        <v>5</v>
      </c>
      <c r="D371" t="s">
        <v>14</v>
      </c>
      <c r="E371" t="s">
        <v>1</v>
      </c>
      <c r="F371">
        <v>10.950000000000001</v>
      </c>
      <c r="G371">
        <v>45</v>
      </c>
      <c r="H371">
        <v>5</v>
      </c>
      <c r="I371" s="15">
        <v>44951</v>
      </c>
      <c r="J371">
        <v>7</v>
      </c>
    </row>
    <row r="372" spans="1:10" x14ac:dyDescent="0.25">
      <c r="A372" s="15">
        <v>44948</v>
      </c>
      <c r="B372">
        <v>415</v>
      </c>
      <c r="C372" t="s">
        <v>5</v>
      </c>
      <c r="D372" t="s">
        <v>14</v>
      </c>
      <c r="E372" t="s">
        <v>2</v>
      </c>
      <c r="F372">
        <v>7.46</v>
      </c>
      <c r="G372">
        <v>45</v>
      </c>
      <c r="H372">
        <v>6</v>
      </c>
      <c r="I372" s="15">
        <v>44951</v>
      </c>
      <c r="J372">
        <v>2</v>
      </c>
    </row>
    <row r="373" spans="1:10" x14ac:dyDescent="0.25">
      <c r="A373" s="15">
        <v>44948</v>
      </c>
      <c r="B373">
        <v>420</v>
      </c>
      <c r="C373" t="s">
        <v>6</v>
      </c>
      <c r="D373" t="s">
        <v>17</v>
      </c>
      <c r="E373" t="s">
        <v>0</v>
      </c>
      <c r="F373">
        <v>27.39</v>
      </c>
      <c r="G373">
        <v>35</v>
      </c>
      <c r="H373">
        <v>10</v>
      </c>
      <c r="I373" s="15">
        <v>44951</v>
      </c>
      <c r="J373">
        <v>1</v>
      </c>
    </row>
    <row r="374" spans="1:10" x14ac:dyDescent="0.25">
      <c r="A374" s="15">
        <v>44948</v>
      </c>
      <c r="B374">
        <v>421</v>
      </c>
      <c r="C374" t="s">
        <v>6</v>
      </c>
      <c r="D374" t="s">
        <v>17</v>
      </c>
      <c r="E374" t="s">
        <v>1</v>
      </c>
      <c r="F374">
        <v>23.04</v>
      </c>
      <c r="G374">
        <v>45</v>
      </c>
      <c r="H374">
        <v>11</v>
      </c>
      <c r="I374" s="15">
        <v>44951</v>
      </c>
      <c r="J374">
        <v>5</v>
      </c>
    </row>
    <row r="375" spans="1:10" x14ac:dyDescent="0.25">
      <c r="A375" s="15">
        <v>44948</v>
      </c>
      <c r="B375">
        <v>422</v>
      </c>
      <c r="C375" t="s">
        <v>6</v>
      </c>
      <c r="D375" t="s">
        <v>14</v>
      </c>
      <c r="E375" t="s">
        <v>0</v>
      </c>
      <c r="F375">
        <v>13.96</v>
      </c>
      <c r="G375">
        <v>25</v>
      </c>
      <c r="H375">
        <v>4</v>
      </c>
      <c r="I375" s="15">
        <v>44951</v>
      </c>
      <c r="J375">
        <v>1</v>
      </c>
    </row>
    <row r="376" spans="1:10" x14ac:dyDescent="0.25">
      <c r="A376" s="15">
        <v>44948</v>
      </c>
      <c r="B376">
        <v>423</v>
      </c>
      <c r="C376" t="s">
        <v>6</v>
      </c>
      <c r="D376" t="s">
        <v>14</v>
      </c>
      <c r="E376" t="s">
        <v>1</v>
      </c>
      <c r="F376">
        <v>10.06</v>
      </c>
      <c r="G376">
        <v>45</v>
      </c>
      <c r="H376">
        <v>5</v>
      </c>
      <c r="I376" s="15">
        <v>44951</v>
      </c>
      <c r="J376">
        <v>2</v>
      </c>
    </row>
    <row r="377" spans="1:10" x14ac:dyDescent="0.25">
      <c r="A377" s="15">
        <v>44948</v>
      </c>
      <c r="B377">
        <v>425</v>
      </c>
      <c r="C377" t="s">
        <v>6</v>
      </c>
      <c r="D377" t="s">
        <v>16</v>
      </c>
      <c r="E377" t="s">
        <v>1</v>
      </c>
      <c r="F377">
        <v>25.95</v>
      </c>
      <c r="G377">
        <v>20</v>
      </c>
      <c r="H377">
        <v>14</v>
      </c>
      <c r="I377" s="15">
        <v>44951</v>
      </c>
      <c r="J377">
        <v>2</v>
      </c>
    </row>
    <row r="378" spans="1:10" x14ac:dyDescent="0.25">
      <c r="A378" s="15">
        <v>44948</v>
      </c>
      <c r="B378">
        <v>403</v>
      </c>
      <c r="C378" t="s">
        <v>4</v>
      </c>
      <c r="D378" t="s">
        <v>13</v>
      </c>
      <c r="E378" t="s">
        <v>2</v>
      </c>
      <c r="F378">
        <v>9.9300000000000015</v>
      </c>
      <c r="G378">
        <v>80</v>
      </c>
      <c r="H378">
        <v>3</v>
      </c>
      <c r="I378" s="15">
        <v>44952</v>
      </c>
      <c r="J378">
        <v>2</v>
      </c>
    </row>
    <row r="379" spans="1:10" x14ac:dyDescent="0.25">
      <c r="A379" s="15">
        <v>44948</v>
      </c>
      <c r="B379">
        <v>405</v>
      </c>
      <c r="C379" t="s">
        <v>4</v>
      </c>
      <c r="D379" t="s">
        <v>14</v>
      </c>
      <c r="E379" t="s">
        <v>1</v>
      </c>
      <c r="F379">
        <v>11.07</v>
      </c>
      <c r="G379">
        <v>65</v>
      </c>
      <c r="H379">
        <v>5</v>
      </c>
      <c r="I379" s="15">
        <v>44952</v>
      </c>
      <c r="J379">
        <v>1</v>
      </c>
    </row>
    <row r="380" spans="1:10" x14ac:dyDescent="0.25">
      <c r="A380" s="15">
        <v>44948</v>
      </c>
      <c r="B380">
        <v>406</v>
      </c>
      <c r="C380" t="s">
        <v>4</v>
      </c>
      <c r="D380" t="s">
        <v>14</v>
      </c>
      <c r="E380" t="s">
        <v>2</v>
      </c>
      <c r="F380">
        <v>8.4</v>
      </c>
      <c r="G380">
        <v>85</v>
      </c>
      <c r="H380">
        <v>6</v>
      </c>
      <c r="I380" s="15">
        <v>44952</v>
      </c>
      <c r="J380">
        <v>16</v>
      </c>
    </row>
    <row r="381" spans="1:10" x14ac:dyDescent="0.25">
      <c r="A381" s="15">
        <v>44948</v>
      </c>
      <c r="B381">
        <v>408</v>
      </c>
      <c r="C381" t="s">
        <v>4</v>
      </c>
      <c r="D381" t="s">
        <v>15</v>
      </c>
      <c r="E381" t="s">
        <v>1</v>
      </c>
      <c r="F381">
        <v>9.5900000000000016</v>
      </c>
      <c r="G381">
        <v>55</v>
      </c>
      <c r="H381">
        <v>8</v>
      </c>
      <c r="I381" s="15">
        <v>44952</v>
      </c>
      <c r="J381">
        <v>5</v>
      </c>
    </row>
    <row r="382" spans="1:10" x14ac:dyDescent="0.25">
      <c r="A382" s="15">
        <v>44948</v>
      </c>
      <c r="B382">
        <v>412</v>
      </c>
      <c r="C382" t="s">
        <v>5</v>
      </c>
      <c r="D382" t="s">
        <v>17</v>
      </c>
      <c r="E382" t="s">
        <v>1</v>
      </c>
      <c r="F382">
        <v>22.16</v>
      </c>
      <c r="G382">
        <v>45</v>
      </c>
      <c r="H382">
        <v>11</v>
      </c>
      <c r="I382" s="15">
        <v>44952</v>
      </c>
      <c r="J382">
        <v>6</v>
      </c>
    </row>
    <row r="383" spans="1:10" x14ac:dyDescent="0.25">
      <c r="A383" s="15">
        <v>44948</v>
      </c>
      <c r="B383">
        <v>413</v>
      </c>
      <c r="C383" t="s">
        <v>5</v>
      </c>
      <c r="D383" t="s">
        <v>17</v>
      </c>
      <c r="E383" t="s">
        <v>2</v>
      </c>
      <c r="F383">
        <v>18.060000000000002</v>
      </c>
      <c r="G383">
        <v>55</v>
      </c>
      <c r="H383">
        <v>12</v>
      </c>
      <c r="I383" s="15">
        <v>44952</v>
      </c>
      <c r="J383">
        <v>6</v>
      </c>
    </row>
    <row r="384" spans="1:10" x14ac:dyDescent="0.25">
      <c r="A384" s="15">
        <v>44948</v>
      </c>
      <c r="B384">
        <v>414</v>
      </c>
      <c r="C384" t="s">
        <v>5</v>
      </c>
      <c r="D384" t="s">
        <v>14</v>
      </c>
      <c r="E384" t="s">
        <v>1</v>
      </c>
      <c r="F384">
        <v>10.950000000000001</v>
      </c>
      <c r="G384">
        <v>45</v>
      </c>
      <c r="H384">
        <v>5</v>
      </c>
      <c r="I384" s="15">
        <v>44952</v>
      </c>
      <c r="J384">
        <v>3</v>
      </c>
    </row>
    <row r="385" spans="1:10" x14ac:dyDescent="0.25">
      <c r="A385" s="15">
        <v>44948</v>
      </c>
      <c r="B385">
        <v>416</v>
      </c>
      <c r="C385" t="s">
        <v>5</v>
      </c>
      <c r="D385" t="s">
        <v>16</v>
      </c>
      <c r="E385" t="s">
        <v>1</v>
      </c>
      <c r="F385">
        <v>25.630000000000003</v>
      </c>
      <c r="G385">
        <v>20</v>
      </c>
      <c r="H385">
        <v>14</v>
      </c>
      <c r="I385" s="15">
        <v>44952</v>
      </c>
      <c r="J385">
        <v>1</v>
      </c>
    </row>
    <row r="386" spans="1:10" x14ac:dyDescent="0.25">
      <c r="A386" s="15">
        <v>44948</v>
      </c>
      <c r="B386">
        <v>418</v>
      </c>
      <c r="C386" t="s">
        <v>6</v>
      </c>
      <c r="D386" t="s">
        <v>13</v>
      </c>
      <c r="E386" t="s">
        <v>0</v>
      </c>
      <c r="F386">
        <v>12.56</v>
      </c>
      <c r="G386">
        <v>45</v>
      </c>
      <c r="H386">
        <v>1</v>
      </c>
      <c r="I386" s="15">
        <v>44952</v>
      </c>
      <c r="J386">
        <v>3</v>
      </c>
    </row>
    <row r="387" spans="1:10" x14ac:dyDescent="0.25">
      <c r="A387" s="15">
        <v>44948</v>
      </c>
      <c r="B387">
        <v>419</v>
      </c>
      <c r="C387" t="s">
        <v>6</v>
      </c>
      <c r="D387" t="s">
        <v>13</v>
      </c>
      <c r="E387" t="s">
        <v>1</v>
      </c>
      <c r="F387">
        <v>10.96</v>
      </c>
      <c r="G387">
        <v>45</v>
      </c>
      <c r="H387">
        <v>2</v>
      </c>
      <c r="I387" s="15">
        <v>44952</v>
      </c>
      <c r="J387">
        <v>1</v>
      </c>
    </row>
    <row r="388" spans="1:10" x14ac:dyDescent="0.25">
      <c r="A388" s="15">
        <v>44948</v>
      </c>
      <c r="B388">
        <v>420</v>
      </c>
      <c r="C388" t="s">
        <v>6</v>
      </c>
      <c r="D388" t="s">
        <v>17</v>
      </c>
      <c r="E388" t="s">
        <v>0</v>
      </c>
      <c r="F388">
        <v>27.39</v>
      </c>
      <c r="G388">
        <v>35</v>
      </c>
      <c r="H388">
        <v>10</v>
      </c>
      <c r="I388" s="15">
        <v>44952</v>
      </c>
      <c r="J388">
        <v>4</v>
      </c>
    </row>
    <row r="389" spans="1:10" x14ac:dyDescent="0.25">
      <c r="A389" s="15">
        <v>44948</v>
      </c>
      <c r="B389">
        <v>421</v>
      </c>
      <c r="C389" t="s">
        <v>6</v>
      </c>
      <c r="D389" t="s">
        <v>17</v>
      </c>
      <c r="E389" t="s">
        <v>1</v>
      </c>
      <c r="F389">
        <v>23.04</v>
      </c>
      <c r="G389">
        <v>45</v>
      </c>
      <c r="H389">
        <v>11</v>
      </c>
      <c r="I389" s="15">
        <v>44952</v>
      </c>
      <c r="J389">
        <v>4</v>
      </c>
    </row>
    <row r="390" spans="1:10" x14ac:dyDescent="0.25">
      <c r="A390" s="15">
        <v>44948</v>
      </c>
      <c r="B390">
        <v>401</v>
      </c>
      <c r="C390" t="s">
        <v>4</v>
      </c>
      <c r="D390" t="s">
        <v>13</v>
      </c>
      <c r="E390" t="s">
        <v>0</v>
      </c>
      <c r="F390">
        <v>12.260000000000002</v>
      </c>
      <c r="G390">
        <v>15</v>
      </c>
      <c r="H390">
        <v>1</v>
      </c>
      <c r="I390" s="15">
        <v>44953</v>
      </c>
      <c r="J390">
        <v>5</v>
      </c>
    </row>
    <row r="391" spans="1:10" x14ac:dyDescent="0.25">
      <c r="A391" s="15">
        <v>44948</v>
      </c>
      <c r="B391">
        <v>402</v>
      </c>
      <c r="C391" t="s">
        <v>4</v>
      </c>
      <c r="D391" t="s">
        <v>13</v>
      </c>
      <c r="E391" t="s">
        <v>1</v>
      </c>
      <c r="F391">
        <v>10.33</v>
      </c>
      <c r="G391">
        <v>25</v>
      </c>
      <c r="H391">
        <v>2</v>
      </c>
      <c r="I391" s="15">
        <v>44953</v>
      </c>
      <c r="J391">
        <v>14</v>
      </c>
    </row>
    <row r="392" spans="1:10" x14ac:dyDescent="0.25">
      <c r="A392" s="15">
        <v>44948</v>
      </c>
      <c r="B392">
        <v>403</v>
      </c>
      <c r="C392" t="s">
        <v>4</v>
      </c>
      <c r="D392" t="s">
        <v>13</v>
      </c>
      <c r="E392" t="s">
        <v>2</v>
      </c>
      <c r="F392">
        <v>9.9300000000000015</v>
      </c>
      <c r="G392">
        <v>80</v>
      </c>
      <c r="H392">
        <v>3</v>
      </c>
      <c r="I392" s="15">
        <v>44953</v>
      </c>
      <c r="J392">
        <v>40</v>
      </c>
    </row>
    <row r="393" spans="1:10" x14ac:dyDescent="0.25">
      <c r="A393" s="15">
        <v>44948</v>
      </c>
      <c r="B393">
        <v>404</v>
      </c>
      <c r="C393" t="s">
        <v>4</v>
      </c>
      <c r="D393" t="s">
        <v>14</v>
      </c>
      <c r="E393" t="s">
        <v>0</v>
      </c>
      <c r="F393">
        <v>13.030000000000001</v>
      </c>
      <c r="G393">
        <v>45</v>
      </c>
      <c r="H393">
        <v>4</v>
      </c>
      <c r="I393" s="15">
        <v>44953</v>
      </c>
      <c r="J393">
        <v>12</v>
      </c>
    </row>
    <row r="394" spans="1:10" x14ac:dyDescent="0.25">
      <c r="A394" s="15">
        <v>44948</v>
      </c>
      <c r="B394">
        <v>405</v>
      </c>
      <c r="C394" t="s">
        <v>4</v>
      </c>
      <c r="D394" t="s">
        <v>14</v>
      </c>
      <c r="E394" t="s">
        <v>1</v>
      </c>
      <c r="F394">
        <v>11.07</v>
      </c>
      <c r="G394">
        <v>65</v>
      </c>
      <c r="H394">
        <v>5</v>
      </c>
      <c r="I394" s="15">
        <v>44953</v>
      </c>
      <c r="J394">
        <v>14</v>
      </c>
    </row>
    <row r="395" spans="1:10" x14ac:dyDescent="0.25">
      <c r="A395" s="15">
        <v>44948</v>
      </c>
      <c r="B395">
        <v>406</v>
      </c>
      <c r="C395" t="s">
        <v>4</v>
      </c>
      <c r="D395" t="s">
        <v>14</v>
      </c>
      <c r="E395" t="s">
        <v>2</v>
      </c>
      <c r="F395">
        <v>8.4</v>
      </c>
      <c r="G395">
        <v>85</v>
      </c>
      <c r="H395">
        <v>6</v>
      </c>
      <c r="I395" s="15">
        <v>44953</v>
      </c>
      <c r="J395">
        <v>25</v>
      </c>
    </row>
    <row r="396" spans="1:10" x14ac:dyDescent="0.25">
      <c r="A396" s="15">
        <v>44948</v>
      </c>
      <c r="B396">
        <v>408</v>
      </c>
      <c r="C396" t="s">
        <v>4</v>
      </c>
      <c r="D396" t="s">
        <v>15</v>
      </c>
      <c r="E396" t="s">
        <v>1</v>
      </c>
      <c r="F396">
        <v>9.5900000000000016</v>
      </c>
      <c r="G396">
        <v>55</v>
      </c>
      <c r="H396">
        <v>8</v>
      </c>
      <c r="I396" s="15">
        <v>44953</v>
      </c>
      <c r="J396">
        <v>12</v>
      </c>
    </row>
    <row r="397" spans="1:10" x14ac:dyDescent="0.25">
      <c r="A397" s="15">
        <v>44948</v>
      </c>
      <c r="B397">
        <v>409</v>
      </c>
      <c r="C397" t="s">
        <v>4</v>
      </c>
      <c r="D397" t="s">
        <v>15</v>
      </c>
      <c r="E397" t="s">
        <v>2</v>
      </c>
      <c r="F397">
        <v>8.9500000000000011</v>
      </c>
      <c r="G397">
        <v>65</v>
      </c>
      <c r="H397">
        <v>9</v>
      </c>
      <c r="I397" s="15">
        <v>44953</v>
      </c>
      <c r="J397">
        <v>8</v>
      </c>
    </row>
    <row r="398" spans="1:10" x14ac:dyDescent="0.25">
      <c r="A398" s="15">
        <v>44948</v>
      </c>
      <c r="B398">
        <v>410</v>
      </c>
      <c r="C398" t="s">
        <v>5</v>
      </c>
      <c r="D398" t="s">
        <v>13</v>
      </c>
      <c r="E398" t="s">
        <v>1</v>
      </c>
      <c r="F398">
        <v>10.4</v>
      </c>
      <c r="G398">
        <v>30</v>
      </c>
      <c r="H398">
        <v>2</v>
      </c>
      <c r="I398" s="15">
        <v>44953</v>
      </c>
      <c r="J398">
        <v>17</v>
      </c>
    </row>
    <row r="399" spans="1:10" x14ac:dyDescent="0.25">
      <c r="A399" s="15">
        <v>44948</v>
      </c>
      <c r="B399">
        <v>411</v>
      </c>
      <c r="C399" t="s">
        <v>5</v>
      </c>
      <c r="D399" t="s">
        <v>13</v>
      </c>
      <c r="E399" t="s">
        <v>2</v>
      </c>
      <c r="F399">
        <v>9.6100000000000012</v>
      </c>
      <c r="G399">
        <v>55</v>
      </c>
      <c r="H399">
        <v>3</v>
      </c>
      <c r="I399" s="15">
        <v>44953</v>
      </c>
      <c r="J399">
        <v>30</v>
      </c>
    </row>
    <row r="400" spans="1:10" x14ac:dyDescent="0.25">
      <c r="A400" s="15">
        <v>44948</v>
      </c>
      <c r="B400">
        <v>412</v>
      </c>
      <c r="C400" t="s">
        <v>5</v>
      </c>
      <c r="D400" t="s">
        <v>17</v>
      </c>
      <c r="E400" t="s">
        <v>1</v>
      </c>
      <c r="F400">
        <v>22.16</v>
      </c>
      <c r="G400">
        <v>45</v>
      </c>
      <c r="H400">
        <v>11</v>
      </c>
      <c r="I400" s="15">
        <v>44953</v>
      </c>
      <c r="J400">
        <v>23</v>
      </c>
    </row>
    <row r="401" spans="1:10" x14ac:dyDescent="0.25">
      <c r="A401" s="15">
        <v>44948</v>
      </c>
      <c r="B401">
        <v>413</v>
      </c>
      <c r="C401" t="s">
        <v>5</v>
      </c>
      <c r="D401" t="s">
        <v>17</v>
      </c>
      <c r="E401" t="s">
        <v>2</v>
      </c>
      <c r="F401">
        <v>18.060000000000002</v>
      </c>
      <c r="G401">
        <v>55</v>
      </c>
      <c r="H401">
        <v>12</v>
      </c>
      <c r="I401" s="15">
        <v>44953</v>
      </c>
      <c r="J401">
        <v>26</v>
      </c>
    </row>
    <row r="402" spans="1:10" x14ac:dyDescent="0.25">
      <c r="A402" s="15">
        <v>44948</v>
      </c>
      <c r="B402">
        <v>414</v>
      </c>
      <c r="C402" t="s">
        <v>5</v>
      </c>
      <c r="D402" t="s">
        <v>14</v>
      </c>
      <c r="E402" t="s">
        <v>1</v>
      </c>
      <c r="F402">
        <v>10.950000000000001</v>
      </c>
      <c r="G402">
        <v>45</v>
      </c>
      <c r="H402">
        <v>5</v>
      </c>
      <c r="I402" s="15">
        <v>44953</v>
      </c>
      <c r="J402">
        <v>12</v>
      </c>
    </row>
    <row r="403" spans="1:10" x14ac:dyDescent="0.25">
      <c r="A403" s="15">
        <v>44948</v>
      </c>
      <c r="B403">
        <v>415</v>
      </c>
      <c r="C403" t="s">
        <v>5</v>
      </c>
      <c r="D403" t="s">
        <v>14</v>
      </c>
      <c r="E403" t="s">
        <v>2</v>
      </c>
      <c r="F403">
        <v>7.46</v>
      </c>
      <c r="G403">
        <v>45</v>
      </c>
      <c r="H403">
        <v>6</v>
      </c>
      <c r="I403" s="15">
        <v>44953</v>
      </c>
      <c r="J403">
        <v>6</v>
      </c>
    </row>
    <row r="404" spans="1:10" x14ac:dyDescent="0.25">
      <c r="A404" s="15">
        <v>44948</v>
      </c>
      <c r="B404">
        <v>416</v>
      </c>
      <c r="C404" t="s">
        <v>5</v>
      </c>
      <c r="D404" t="s">
        <v>16</v>
      </c>
      <c r="E404" t="s">
        <v>1</v>
      </c>
      <c r="F404">
        <v>25.630000000000003</v>
      </c>
      <c r="G404">
        <v>20</v>
      </c>
      <c r="H404">
        <v>14</v>
      </c>
      <c r="I404" s="15">
        <v>44953</v>
      </c>
      <c r="J404">
        <v>13</v>
      </c>
    </row>
    <row r="405" spans="1:10" x14ac:dyDescent="0.25">
      <c r="A405" s="15">
        <v>44948</v>
      </c>
      <c r="B405">
        <v>417</v>
      </c>
      <c r="C405" t="s">
        <v>5</v>
      </c>
      <c r="D405" t="s">
        <v>16</v>
      </c>
      <c r="E405" t="s">
        <v>2</v>
      </c>
      <c r="F405">
        <v>22.26</v>
      </c>
      <c r="G405">
        <v>55</v>
      </c>
      <c r="H405">
        <v>15</v>
      </c>
      <c r="I405" s="15">
        <v>44953</v>
      </c>
      <c r="J405">
        <v>30</v>
      </c>
    </row>
    <row r="406" spans="1:10" x14ac:dyDescent="0.25">
      <c r="A406" s="15">
        <v>44948</v>
      </c>
      <c r="B406">
        <v>418</v>
      </c>
      <c r="C406" t="s">
        <v>6</v>
      </c>
      <c r="D406" t="s">
        <v>13</v>
      </c>
      <c r="E406" t="s">
        <v>0</v>
      </c>
      <c r="F406">
        <v>12.56</v>
      </c>
      <c r="G406">
        <v>45</v>
      </c>
      <c r="H406">
        <v>1</v>
      </c>
      <c r="I406" s="15">
        <v>44953</v>
      </c>
      <c r="J406">
        <v>4</v>
      </c>
    </row>
    <row r="407" spans="1:10" x14ac:dyDescent="0.25">
      <c r="A407" s="15">
        <v>44948</v>
      </c>
      <c r="B407">
        <v>419</v>
      </c>
      <c r="C407" t="s">
        <v>6</v>
      </c>
      <c r="D407" t="s">
        <v>13</v>
      </c>
      <c r="E407" t="s">
        <v>1</v>
      </c>
      <c r="F407">
        <v>10.96</v>
      </c>
      <c r="G407">
        <v>45</v>
      </c>
      <c r="H407">
        <v>2</v>
      </c>
      <c r="I407" s="15">
        <v>44953</v>
      </c>
      <c r="J407">
        <v>23</v>
      </c>
    </row>
    <row r="408" spans="1:10" x14ac:dyDescent="0.25">
      <c r="A408" s="15">
        <v>44948</v>
      </c>
      <c r="B408">
        <v>420</v>
      </c>
      <c r="C408" t="s">
        <v>6</v>
      </c>
      <c r="D408" t="s">
        <v>17</v>
      </c>
      <c r="E408" t="s">
        <v>0</v>
      </c>
      <c r="F408">
        <v>27.39</v>
      </c>
      <c r="G408">
        <v>35</v>
      </c>
      <c r="H408">
        <v>10</v>
      </c>
      <c r="I408" s="15">
        <v>44953</v>
      </c>
      <c r="J408">
        <v>12</v>
      </c>
    </row>
    <row r="409" spans="1:10" x14ac:dyDescent="0.25">
      <c r="A409" s="15">
        <v>44948</v>
      </c>
      <c r="B409">
        <v>421</v>
      </c>
      <c r="C409" t="s">
        <v>6</v>
      </c>
      <c r="D409" t="s">
        <v>17</v>
      </c>
      <c r="E409" t="s">
        <v>1</v>
      </c>
      <c r="F409">
        <v>23.04</v>
      </c>
      <c r="G409">
        <v>45</v>
      </c>
      <c r="H409">
        <v>11</v>
      </c>
      <c r="I409" s="15">
        <v>44953</v>
      </c>
      <c r="J409">
        <v>27</v>
      </c>
    </row>
    <row r="410" spans="1:10" x14ac:dyDescent="0.25">
      <c r="A410" s="15">
        <v>44948</v>
      </c>
      <c r="B410">
        <v>422</v>
      </c>
      <c r="C410" t="s">
        <v>6</v>
      </c>
      <c r="D410" t="s">
        <v>14</v>
      </c>
      <c r="E410" t="s">
        <v>0</v>
      </c>
      <c r="F410">
        <v>13.96</v>
      </c>
      <c r="G410">
        <v>25</v>
      </c>
      <c r="H410">
        <v>4</v>
      </c>
      <c r="I410" s="15">
        <v>44953</v>
      </c>
      <c r="J410">
        <v>7</v>
      </c>
    </row>
    <row r="411" spans="1:10" x14ac:dyDescent="0.25">
      <c r="A411" s="15">
        <v>44948</v>
      </c>
      <c r="B411">
        <v>423</v>
      </c>
      <c r="C411" t="s">
        <v>6</v>
      </c>
      <c r="D411" t="s">
        <v>14</v>
      </c>
      <c r="E411" t="s">
        <v>1</v>
      </c>
      <c r="F411">
        <v>10.06</v>
      </c>
      <c r="G411">
        <v>45</v>
      </c>
      <c r="H411">
        <v>5</v>
      </c>
      <c r="I411" s="15">
        <v>44953</v>
      </c>
      <c r="J411">
        <v>8</v>
      </c>
    </row>
    <row r="412" spans="1:10" x14ac:dyDescent="0.25">
      <c r="A412" s="15">
        <v>44948</v>
      </c>
      <c r="B412">
        <v>425</v>
      </c>
      <c r="C412" t="s">
        <v>6</v>
      </c>
      <c r="D412" t="s">
        <v>16</v>
      </c>
      <c r="E412" t="s">
        <v>1</v>
      </c>
      <c r="F412">
        <v>25.95</v>
      </c>
      <c r="G412">
        <v>20</v>
      </c>
      <c r="H412">
        <v>14</v>
      </c>
      <c r="I412" s="15">
        <v>44953</v>
      </c>
      <c r="J412">
        <v>11</v>
      </c>
    </row>
    <row r="413" spans="1:10" x14ac:dyDescent="0.25">
      <c r="A413" s="15">
        <v>44948</v>
      </c>
      <c r="B413">
        <v>401</v>
      </c>
      <c r="C413" t="s">
        <v>4</v>
      </c>
      <c r="D413" t="s">
        <v>13</v>
      </c>
      <c r="E413" t="s">
        <v>0</v>
      </c>
      <c r="F413">
        <v>12.260000000000002</v>
      </c>
      <c r="G413">
        <v>15</v>
      </c>
      <c r="H413">
        <v>1</v>
      </c>
      <c r="I413" s="15">
        <v>44954</v>
      </c>
      <c r="J413">
        <v>3</v>
      </c>
    </row>
    <row r="414" spans="1:10" x14ac:dyDescent="0.25">
      <c r="A414" s="15">
        <v>44948</v>
      </c>
      <c r="B414">
        <v>404</v>
      </c>
      <c r="C414" t="s">
        <v>4</v>
      </c>
      <c r="D414" t="s">
        <v>14</v>
      </c>
      <c r="E414" t="s">
        <v>0</v>
      </c>
      <c r="F414">
        <v>13.030000000000001</v>
      </c>
      <c r="G414">
        <v>45</v>
      </c>
      <c r="H414">
        <v>4</v>
      </c>
      <c r="I414" s="15">
        <v>44954</v>
      </c>
      <c r="J414">
        <v>4</v>
      </c>
    </row>
    <row r="415" spans="1:10" x14ac:dyDescent="0.25">
      <c r="A415" s="15">
        <v>44948</v>
      </c>
      <c r="B415">
        <v>405</v>
      </c>
      <c r="C415" t="s">
        <v>4</v>
      </c>
      <c r="D415" t="s">
        <v>14</v>
      </c>
      <c r="E415" t="s">
        <v>1</v>
      </c>
      <c r="F415">
        <v>11.07</v>
      </c>
      <c r="G415">
        <v>65</v>
      </c>
      <c r="H415">
        <v>5</v>
      </c>
      <c r="I415" s="15">
        <v>44954</v>
      </c>
      <c r="J415">
        <v>5</v>
      </c>
    </row>
    <row r="416" spans="1:10" x14ac:dyDescent="0.25">
      <c r="A416" s="15">
        <v>44948</v>
      </c>
      <c r="B416">
        <v>408</v>
      </c>
      <c r="C416" t="s">
        <v>4</v>
      </c>
      <c r="D416" t="s">
        <v>15</v>
      </c>
      <c r="E416" t="s">
        <v>1</v>
      </c>
      <c r="F416">
        <v>9.5900000000000016</v>
      </c>
      <c r="G416">
        <v>55</v>
      </c>
      <c r="H416">
        <v>8</v>
      </c>
      <c r="I416" s="15">
        <v>44954</v>
      </c>
      <c r="J416">
        <v>5</v>
      </c>
    </row>
    <row r="417" spans="1:10" x14ac:dyDescent="0.25">
      <c r="A417" s="15">
        <v>44948</v>
      </c>
      <c r="B417">
        <v>409</v>
      </c>
      <c r="C417" t="s">
        <v>4</v>
      </c>
      <c r="D417" t="s">
        <v>15</v>
      </c>
      <c r="E417" t="s">
        <v>2</v>
      </c>
      <c r="F417">
        <v>8.9500000000000011</v>
      </c>
      <c r="G417">
        <v>65</v>
      </c>
      <c r="H417">
        <v>9</v>
      </c>
      <c r="I417" s="15">
        <v>44954</v>
      </c>
      <c r="J417">
        <v>2</v>
      </c>
    </row>
    <row r="418" spans="1:10" x14ac:dyDescent="0.25">
      <c r="A418" s="15">
        <v>44948</v>
      </c>
      <c r="B418">
        <v>414</v>
      </c>
      <c r="C418" t="s">
        <v>5</v>
      </c>
      <c r="D418" t="s">
        <v>14</v>
      </c>
      <c r="E418" t="s">
        <v>1</v>
      </c>
      <c r="F418">
        <v>10.950000000000001</v>
      </c>
      <c r="G418">
        <v>45</v>
      </c>
      <c r="H418">
        <v>5</v>
      </c>
      <c r="I418" s="15">
        <v>44954</v>
      </c>
      <c r="J418">
        <v>3</v>
      </c>
    </row>
    <row r="419" spans="1:10" x14ac:dyDescent="0.25">
      <c r="A419" s="15">
        <v>44948</v>
      </c>
      <c r="B419">
        <v>418</v>
      </c>
      <c r="C419" t="s">
        <v>6</v>
      </c>
      <c r="D419" t="s">
        <v>13</v>
      </c>
      <c r="E419" t="s">
        <v>0</v>
      </c>
      <c r="F419">
        <v>12.56</v>
      </c>
      <c r="G419">
        <v>45</v>
      </c>
      <c r="H419">
        <v>1</v>
      </c>
      <c r="I419" s="15">
        <v>44954</v>
      </c>
      <c r="J419">
        <v>7</v>
      </c>
    </row>
    <row r="420" spans="1:10" x14ac:dyDescent="0.25">
      <c r="A420" s="15">
        <v>44948</v>
      </c>
      <c r="B420">
        <v>419</v>
      </c>
      <c r="C420" t="s">
        <v>6</v>
      </c>
      <c r="D420" t="s">
        <v>13</v>
      </c>
      <c r="E420" t="s">
        <v>1</v>
      </c>
      <c r="F420">
        <v>10.96</v>
      </c>
      <c r="G420">
        <v>45</v>
      </c>
      <c r="H420">
        <v>2</v>
      </c>
      <c r="I420" s="15">
        <v>44954</v>
      </c>
      <c r="J420">
        <v>4</v>
      </c>
    </row>
    <row r="421" spans="1:10" x14ac:dyDescent="0.25">
      <c r="A421" s="15">
        <v>44948</v>
      </c>
      <c r="B421">
        <v>424</v>
      </c>
      <c r="C421" t="s">
        <v>6</v>
      </c>
      <c r="D421" t="s">
        <v>16</v>
      </c>
      <c r="E421" t="s">
        <v>0</v>
      </c>
      <c r="F421">
        <v>29.970000000000002</v>
      </c>
      <c r="G421">
        <v>20</v>
      </c>
      <c r="H421">
        <v>13</v>
      </c>
      <c r="I421" s="15">
        <v>44954</v>
      </c>
      <c r="J421">
        <v>10</v>
      </c>
    </row>
    <row r="422" spans="1:10" x14ac:dyDescent="0.25">
      <c r="A422" s="15">
        <v>44948</v>
      </c>
      <c r="B422">
        <v>405</v>
      </c>
      <c r="C422" t="s">
        <v>4</v>
      </c>
      <c r="D422" t="s">
        <v>14</v>
      </c>
      <c r="E422" t="s">
        <v>1</v>
      </c>
      <c r="F422">
        <v>11.07</v>
      </c>
      <c r="G422">
        <v>65</v>
      </c>
      <c r="H422">
        <v>5</v>
      </c>
      <c r="I422" s="15">
        <v>44955</v>
      </c>
      <c r="J422">
        <v>6</v>
      </c>
    </row>
    <row r="423" spans="1:10" x14ac:dyDescent="0.25">
      <c r="A423" s="15">
        <v>44948</v>
      </c>
      <c r="B423">
        <v>414</v>
      </c>
      <c r="C423" t="s">
        <v>5</v>
      </c>
      <c r="D423" t="s">
        <v>14</v>
      </c>
      <c r="E423" t="s">
        <v>1</v>
      </c>
      <c r="F423">
        <v>10.950000000000001</v>
      </c>
      <c r="G423">
        <v>45</v>
      </c>
      <c r="H423">
        <v>5</v>
      </c>
      <c r="I423" s="15">
        <v>44955</v>
      </c>
      <c r="J423">
        <v>4</v>
      </c>
    </row>
    <row r="424" spans="1:10" x14ac:dyDescent="0.25">
      <c r="A424" s="15">
        <v>44948</v>
      </c>
      <c r="B424">
        <v>418</v>
      </c>
      <c r="C424" t="s">
        <v>6</v>
      </c>
      <c r="D424" t="s">
        <v>13</v>
      </c>
      <c r="E424" t="s">
        <v>0</v>
      </c>
      <c r="F424">
        <v>12.56</v>
      </c>
      <c r="G424">
        <v>45</v>
      </c>
      <c r="H424">
        <v>1</v>
      </c>
      <c r="I424" s="15">
        <v>44955</v>
      </c>
      <c r="J424">
        <v>10</v>
      </c>
    </row>
    <row r="425" spans="1:10" x14ac:dyDescent="0.25">
      <c r="A425" s="15">
        <v>44948</v>
      </c>
      <c r="B425">
        <v>419</v>
      </c>
      <c r="C425" t="s">
        <v>6</v>
      </c>
      <c r="D425" t="s">
        <v>13</v>
      </c>
      <c r="E425" t="s">
        <v>1</v>
      </c>
      <c r="F425">
        <v>10.96</v>
      </c>
      <c r="G425">
        <v>45</v>
      </c>
      <c r="H425">
        <v>2</v>
      </c>
      <c r="I425" s="15">
        <v>44955</v>
      </c>
      <c r="J425">
        <v>8</v>
      </c>
    </row>
    <row r="426" spans="1:10" x14ac:dyDescent="0.25">
      <c r="A426" s="15">
        <v>44948</v>
      </c>
      <c r="B426">
        <v>420</v>
      </c>
      <c r="C426" t="s">
        <v>6</v>
      </c>
      <c r="D426" t="s">
        <v>17</v>
      </c>
      <c r="E426" t="s">
        <v>0</v>
      </c>
      <c r="F426">
        <v>27.39</v>
      </c>
      <c r="G426">
        <v>35</v>
      </c>
      <c r="H426">
        <v>10</v>
      </c>
      <c r="I426" s="15">
        <v>44955</v>
      </c>
      <c r="J426">
        <v>9</v>
      </c>
    </row>
    <row r="427" spans="1:10" x14ac:dyDescent="0.25">
      <c r="A427" s="15">
        <v>44948</v>
      </c>
      <c r="B427">
        <v>423</v>
      </c>
      <c r="C427" t="s">
        <v>6</v>
      </c>
      <c r="D427" t="s">
        <v>14</v>
      </c>
      <c r="E427" t="s">
        <v>1</v>
      </c>
      <c r="F427">
        <v>10.06</v>
      </c>
      <c r="G427">
        <v>45</v>
      </c>
      <c r="H427">
        <v>5</v>
      </c>
      <c r="I427" s="15">
        <v>44955</v>
      </c>
      <c r="J427">
        <v>2</v>
      </c>
    </row>
    <row r="428" spans="1:10" x14ac:dyDescent="0.25">
      <c r="A428" s="15"/>
      <c r="I428" s="15"/>
    </row>
    <row r="429" spans="1:10" x14ac:dyDescent="0.25">
      <c r="A429" s="15"/>
      <c r="I429" s="15"/>
    </row>
    <row r="430" spans="1:10" x14ac:dyDescent="0.25">
      <c r="A430" s="15"/>
      <c r="I430" s="15"/>
    </row>
    <row r="431" spans="1:10" x14ac:dyDescent="0.25">
      <c r="A431" s="15"/>
      <c r="I431" s="15"/>
    </row>
    <row r="432" spans="1:10" x14ac:dyDescent="0.25">
      <c r="A432" s="15"/>
      <c r="I432" s="15"/>
    </row>
    <row r="433" spans="1:9" x14ac:dyDescent="0.25">
      <c r="A433" s="15"/>
      <c r="I433" s="15"/>
    </row>
    <row r="434" spans="1:9" x14ac:dyDescent="0.25">
      <c r="A434" s="15"/>
      <c r="I434" s="15"/>
    </row>
    <row r="435" spans="1:9" x14ac:dyDescent="0.25">
      <c r="A435" s="15"/>
      <c r="I435" s="15"/>
    </row>
    <row r="436" spans="1:9" x14ac:dyDescent="0.25">
      <c r="A436" s="15"/>
      <c r="I436" s="15"/>
    </row>
    <row r="437" spans="1:9" x14ac:dyDescent="0.25">
      <c r="A437" s="15"/>
      <c r="I437" s="15"/>
    </row>
    <row r="438" spans="1:9" x14ac:dyDescent="0.25">
      <c r="A438" s="15"/>
      <c r="I438" s="15"/>
    </row>
    <row r="439" spans="1:9" x14ac:dyDescent="0.25">
      <c r="A439" s="15"/>
      <c r="I439" s="15"/>
    </row>
    <row r="440" spans="1:9" x14ac:dyDescent="0.25">
      <c r="A440" s="15"/>
      <c r="I440" s="15"/>
    </row>
    <row r="441" spans="1:9" x14ac:dyDescent="0.25">
      <c r="A441" s="15"/>
      <c r="I441" s="15"/>
    </row>
    <row r="442" spans="1:9" x14ac:dyDescent="0.25">
      <c r="A442" s="15"/>
      <c r="I442" s="15"/>
    </row>
    <row r="443" spans="1:9" x14ac:dyDescent="0.25">
      <c r="A443" s="15"/>
      <c r="I443" s="15"/>
    </row>
    <row r="444" spans="1:9" x14ac:dyDescent="0.25">
      <c r="A444" s="15"/>
      <c r="I444" s="15"/>
    </row>
    <row r="445" spans="1:9" x14ac:dyDescent="0.25">
      <c r="A445" s="15"/>
      <c r="I445" s="15"/>
    </row>
    <row r="446" spans="1:9" x14ac:dyDescent="0.25">
      <c r="A446" s="15"/>
      <c r="I446" s="15"/>
    </row>
    <row r="447" spans="1:9" x14ac:dyDescent="0.25">
      <c r="A447" s="15"/>
      <c r="I447" s="15"/>
    </row>
    <row r="448" spans="1:9" x14ac:dyDescent="0.25">
      <c r="A448" s="15"/>
      <c r="I448" s="15"/>
    </row>
    <row r="449" spans="1:9" x14ac:dyDescent="0.25">
      <c r="A449" s="15"/>
      <c r="I449" s="15"/>
    </row>
    <row r="450" spans="1:9" x14ac:dyDescent="0.25">
      <c r="A450" s="15"/>
      <c r="I450" s="15"/>
    </row>
    <row r="451" spans="1:9" x14ac:dyDescent="0.25">
      <c r="A451" s="15"/>
      <c r="I451" s="15"/>
    </row>
    <row r="452" spans="1:9" x14ac:dyDescent="0.25">
      <c r="A452" s="15"/>
      <c r="I452" s="15"/>
    </row>
    <row r="453" spans="1:9" x14ac:dyDescent="0.25">
      <c r="A453" s="15"/>
      <c r="I453" s="15"/>
    </row>
    <row r="454" spans="1:9" x14ac:dyDescent="0.25">
      <c r="A454" s="15"/>
      <c r="I454" s="15"/>
    </row>
    <row r="455" spans="1:9" x14ac:dyDescent="0.25">
      <c r="A455" s="15"/>
      <c r="I455" s="15"/>
    </row>
    <row r="456" spans="1:9" x14ac:dyDescent="0.25">
      <c r="A456" s="15"/>
      <c r="I456" s="15"/>
    </row>
    <row r="457" spans="1:9" x14ac:dyDescent="0.25">
      <c r="A457" s="15"/>
      <c r="I457" s="15"/>
    </row>
    <row r="458" spans="1:9" x14ac:dyDescent="0.25">
      <c r="A458" s="15"/>
      <c r="I458" s="15"/>
    </row>
    <row r="459" spans="1:9" x14ac:dyDescent="0.25">
      <c r="A459" s="15"/>
      <c r="I459" s="15"/>
    </row>
    <row r="460" spans="1:9" x14ac:dyDescent="0.25">
      <c r="A460" s="15"/>
      <c r="I460" s="15"/>
    </row>
    <row r="461" spans="1:9" x14ac:dyDescent="0.25">
      <c r="A461" s="15"/>
      <c r="I461" s="15"/>
    </row>
    <row r="462" spans="1:9" x14ac:dyDescent="0.25">
      <c r="A462" s="15"/>
      <c r="I462" s="15"/>
    </row>
    <row r="463" spans="1:9" x14ac:dyDescent="0.25">
      <c r="A463" s="15"/>
      <c r="I463" s="15"/>
    </row>
    <row r="464" spans="1:9" x14ac:dyDescent="0.25">
      <c r="A464" s="15"/>
      <c r="I464" s="15"/>
    </row>
    <row r="465" spans="1:9" x14ac:dyDescent="0.25">
      <c r="A465" s="15"/>
      <c r="I465" s="15"/>
    </row>
    <row r="466" spans="1:9" x14ac:dyDescent="0.25">
      <c r="A466" s="15"/>
      <c r="I466" s="15"/>
    </row>
    <row r="467" spans="1:9" x14ac:dyDescent="0.25">
      <c r="A467" s="15"/>
      <c r="I467" s="15"/>
    </row>
    <row r="468" spans="1:9" x14ac:dyDescent="0.25">
      <c r="A468" s="15"/>
      <c r="I468" s="15"/>
    </row>
    <row r="469" spans="1:9" x14ac:dyDescent="0.25">
      <c r="A469" s="15"/>
      <c r="I469" s="15"/>
    </row>
    <row r="470" spans="1:9" x14ac:dyDescent="0.25">
      <c r="A470" s="15"/>
      <c r="I470" s="15"/>
    </row>
    <row r="471" spans="1:9" x14ac:dyDescent="0.25">
      <c r="A471" s="15"/>
      <c r="I471" s="15"/>
    </row>
    <row r="472" spans="1:9" x14ac:dyDescent="0.25">
      <c r="A472" s="15"/>
      <c r="I472" s="15"/>
    </row>
    <row r="473" spans="1:9" x14ac:dyDescent="0.25">
      <c r="A473" s="15"/>
      <c r="I473" s="15"/>
    </row>
    <row r="474" spans="1:9" x14ac:dyDescent="0.25">
      <c r="A474" s="15"/>
      <c r="I474" s="15"/>
    </row>
    <row r="475" spans="1:9" x14ac:dyDescent="0.25">
      <c r="A475" s="15"/>
      <c r="I475" s="15"/>
    </row>
    <row r="476" spans="1:9" x14ac:dyDescent="0.25">
      <c r="A476" s="15"/>
      <c r="I476" s="15"/>
    </row>
    <row r="477" spans="1:9" x14ac:dyDescent="0.25">
      <c r="A477" s="15"/>
      <c r="I477" s="15"/>
    </row>
    <row r="478" spans="1:9" x14ac:dyDescent="0.25">
      <c r="A478" s="15"/>
      <c r="I478" s="15"/>
    </row>
    <row r="479" spans="1:9" x14ac:dyDescent="0.25">
      <c r="A479" s="15"/>
      <c r="I479" s="15"/>
    </row>
    <row r="480" spans="1:9" x14ac:dyDescent="0.25">
      <c r="A480" s="15"/>
      <c r="I480" s="15"/>
    </row>
    <row r="481" spans="1:9" x14ac:dyDescent="0.25">
      <c r="A481" s="15"/>
      <c r="I481" s="15"/>
    </row>
    <row r="482" spans="1:9" x14ac:dyDescent="0.25">
      <c r="A482" s="15"/>
      <c r="I482" s="15"/>
    </row>
    <row r="483" spans="1:9" x14ac:dyDescent="0.25">
      <c r="A483" s="15"/>
      <c r="I483" s="15"/>
    </row>
    <row r="484" spans="1:9" x14ac:dyDescent="0.25">
      <c r="A484" s="15"/>
      <c r="I484" s="15"/>
    </row>
    <row r="485" spans="1:9" x14ac:dyDescent="0.25">
      <c r="A485" s="15"/>
      <c r="I485" s="15"/>
    </row>
    <row r="486" spans="1:9" x14ac:dyDescent="0.25">
      <c r="A486" s="15"/>
      <c r="I486" s="15"/>
    </row>
    <row r="487" spans="1:9" x14ac:dyDescent="0.25">
      <c r="A487" s="15"/>
      <c r="I487" s="15"/>
    </row>
    <row r="488" spans="1:9" x14ac:dyDescent="0.25">
      <c r="A488" s="15"/>
      <c r="I488" s="15"/>
    </row>
    <row r="489" spans="1:9" x14ac:dyDescent="0.25">
      <c r="A489" s="15"/>
      <c r="I489" s="15"/>
    </row>
    <row r="490" spans="1:9" x14ac:dyDescent="0.25">
      <c r="A490" s="15"/>
      <c r="I490" s="15"/>
    </row>
    <row r="491" spans="1:9" x14ac:dyDescent="0.25">
      <c r="A491" s="15"/>
      <c r="I491" s="15"/>
    </row>
    <row r="492" spans="1:9" x14ac:dyDescent="0.25">
      <c r="A492" s="15"/>
      <c r="I492" s="15"/>
    </row>
    <row r="493" spans="1:9" x14ac:dyDescent="0.25">
      <c r="A493" s="15"/>
      <c r="I493" s="15"/>
    </row>
    <row r="494" spans="1:9" x14ac:dyDescent="0.25">
      <c r="A494" s="15"/>
      <c r="I494" s="15"/>
    </row>
    <row r="495" spans="1:9" x14ac:dyDescent="0.25">
      <c r="A495" s="15"/>
      <c r="I495" s="15"/>
    </row>
    <row r="496" spans="1:9" x14ac:dyDescent="0.25">
      <c r="A496" s="15"/>
      <c r="I496" s="15"/>
    </row>
    <row r="497" spans="1:9" x14ac:dyDescent="0.25">
      <c r="A497" s="15"/>
      <c r="I497" s="15"/>
    </row>
    <row r="498" spans="1:9" x14ac:dyDescent="0.25">
      <c r="A498" s="15"/>
      <c r="I498" s="15"/>
    </row>
    <row r="499" spans="1:9" x14ac:dyDescent="0.25">
      <c r="A499" s="15"/>
      <c r="I499" s="15"/>
    </row>
    <row r="500" spans="1:9" x14ac:dyDescent="0.25">
      <c r="A500" s="15"/>
      <c r="I500" s="15"/>
    </row>
    <row r="501" spans="1:9" x14ac:dyDescent="0.25">
      <c r="A501" s="15"/>
      <c r="I501" s="15"/>
    </row>
    <row r="502" spans="1:9" x14ac:dyDescent="0.25">
      <c r="A502" s="15"/>
      <c r="I502" s="15"/>
    </row>
    <row r="503" spans="1:9" x14ac:dyDescent="0.25">
      <c r="A503" s="15"/>
      <c r="I503" s="15"/>
    </row>
    <row r="504" spans="1:9" x14ac:dyDescent="0.25">
      <c r="A504" s="15"/>
      <c r="I504" s="15"/>
    </row>
    <row r="505" spans="1:9" x14ac:dyDescent="0.25">
      <c r="A505" s="15"/>
      <c r="I505" s="15"/>
    </row>
    <row r="506" spans="1:9" x14ac:dyDescent="0.25">
      <c r="A506" s="15"/>
      <c r="I506" s="15"/>
    </row>
    <row r="507" spans="1:9" x14ac:dyDescent="0.25">
      <c r="A507" s="15"/>
      <c r="I507" s="15"/>
    </row>
    <row r="508" spans="1:9" x14ac:dyDescent="0.25">
      <c r="A508" s="15"/>
      <c r="I508" s="15"/>
    </row>
    <row r="509" spans="1:9" x14ac:dyDescent="0.25">
      <c r="A509" s="15"/>
      <c r="I509" s="15"/>
    </row>
    <row r="510" spans="1:9" x14ac:dyDescent="0.25">
      <c r="A510" s="15"/>
      <c r="I510" s="15"/>
    </row>
    <row r="511" spans="1:9" x14ac:dyDescent="0.25">
      <c r="A511" s="15"/>
      <c r="I511" s="15"/>
    </row>
    <row r="512" spans="1:9" x14ac:dyDescent="0.25">
      <c r="A512" s="15"/>
      <c r="I512" s="15"/>
    </row>
    <row r="513" spans="1:9" x14ac:dyDescent="0.25">
      <c r="A513" s="15"/>
      <c r="I513" s="15"/>
    </row>
    <row r="514" spans="1:9" x14ac:dyDescent="0.25">
      <c r="A514" s="15"/>
      <c r="I514" s="15"/>
    </row>
    <row r="515" spans="1:9" x14ac:dyDescent="0.25">
      <c r="A515" s="15"/>
      <c r="I515" s="15"/>
    </row>
    <row r="516" spans="1:9" x14ac:dyDescent="0.25">
      <c r="A516" s="15"/>
      <c r="I516" s="15"/>
    </row>
    <row r="517" spans="1:9" x14ac:dyDescent="0.25">
      <c r="A517" s="15"/>
      <c r="I517" s="15"/>
    </row>
    <row r="518" spans="1:9" x14ac:dyDescent="0.25">
      <c r="A518" s="15"/>
      <c r="I518" s="15"/>
    </row>
    <row r="519" spans="1:9" x14ac:dyDescent="0.25">
      <c r="A519" s="15"/>
      <c r="I519" s="15"/>
    </row>
    <row r="520" spans="1:9" x14ac:dyDescent="0.25">
      <c r="A520" s="15"/>
      <c r="I520" s="15"/>
    </row>
    <row r="521" spans="1:9" x14ac:dyDescent="0.25">
      <c r="A521" s="15"/>
      <c r="I521" s="15"/>
    </row>
    <row r="522" spans="1:9" x14ac:dyDescent="0.25">
      <c r="A522" s="15"/>
      <c r="I522" s="15"/>
    </row>
    <row r="523" spans="1:9" x14ac:dyDescent="0.25">
      <c r="A523" s="15"/>
      <c r="I523" s="15"/>
    </row>
    <row r="524" spans="1:9" x14ac:dyDescent="0.25">
      <c r="A524" s="15"/>
      <c r="I524" s="15"/>
    </row>
    <row r="525" spans="1:9" x14ac:dyDescent="0.25">
      <c r="A525" s="15"/>
      <c r="I525" s="15"/>
    </row>
    <row r="526" spans="1:9" x14ac:dyDescent="0.25">
      <c r="A526" s="15"/>
      <c r="I526" s="15"/>
    </row>
    <row r="527" spans="1:9" x14ac:dyDescent="0.25">
      <c r="A527" s="15"/>
      <c r="I527" s="15"/>
    </row>
    <row r="528" spans="1:9" x14ac:dyDescent="0.25">
      <c r="A528" s="15"/>
      <c r="I528" s="15"/>
    </row>
    <row r="529" spans="1:9" x14ac:dyDescent="0.25">
      <c r="A529" s="15"/>
      <c r="I529" s="15"/>
    </row>
    <row r="530" spans="1:9" x14ac:dyDescent="0.25">
      <c r="A530" s="15"/>
      <c r="I530" s="15"/>
    </row>
    <row r="531" spans="1:9" x14ac:dyDescent="0.25">
      <c r="A531" s="15"/>
      <c r="I531" s="15"/>
    </row>
    <row r="532" spans="1:9" x14ac:dyDescent="0.25">
      <c r="A532" s="15"/>
      <c r="I532" s="15"/>
    </row>
    <row r="533" spans="1:9" x14ac:dyDescent="0.25">
      <c r="A533" s="15"/>
      <c r="I533" s="15"/>
    </row>
    <row r="534" spans="1:9" x14ac:dyDescent="0.25">
      <c r="A534" s="15"/>
      <c r="I534" s="15"/>
    </row>
    <row r="535" spans="1:9" x14ac:dyDescent="0.25">
      <c r="A535" s="15"/>
      <c r="I535" s="15"/>
    </row>
    <row r="536" spans="1:9" x14ac:dyDescent="0.25">
      <c r="A536" s="15"/>
      <c r="I536" s="15"/>
    </row>
    <row r="537" spans="1:9" x14ac:dyDescent="0.25">
      <c r="A537" s="15"/>
      <c r="I537" s="15"/>
    </row>
    <row r="538" spans="1:9" x14ac:dyDescent="0.25">
      <c r="A538" s="15"/>
      <c r="I538" s="15"/>
    </row>
    <row r="539" spans="1:9" x14ac:dyDescent="0.25">
      <c r="A539" s="15"/>
      <c r="I539" s="15"/>
    </row>
    <row r="540" spans="1:9" x14ac:dyDescent="0.25">
      <c r="A540" s="15"/>
      <c r="I540" s="15"/>
    </row>
    <row r="541" spans="1:9" x14ac:dyDescent="0.25">
      <c r="A541" s="15"/>
      <c r="I541" s="15"/>
    </row>
    <row r="542" spans="1:9" x14ac:dyDescent="0.25">
      <c r="A542" s="15"/>
      <c r="I542" s="15"/>
    </row>
    <row r="543" spans="1:9" x14ac:dyDescent="0.25">
      <c r="A543" s="15"/>
      <c r="I543" s="15"/>
    </row>
    <row r="544" spans="1:9" x14ac:dyDescent="0.25">
      <c r="A544" s="15"/>
      <c r="I544" s="15"/>
    </row>
    <row r="545" spans="1:9" x14ac:dyDescent="0.25">
      <c r="A545" s="15"/>
      <c r="I545" s="15"/>
    </row>
    <row r="546" spans="1:9" x14ac:dyDescent="0.25">
      <c r="A546" s="15"/>
      <c r="I546" s="15"/>
    </row>
    <row r="547" spans="1:9" x14ac:dyDescent="0.25">
      <c r="A547" s="15"/>
      <c r="I547" s="15"/>
    </row>
    <row r="548" spans="1:9" x14ac:dyDescent="0.25">
      <c r="A548" s="15"/>
      <c r="I548" s="15"/>
    </row>
    <row r="549" spans="1:9" x14ac:dyDescent="0.25">
      <c r="A549" s="15"/>
      <c r="I549" s="15"/>
    </row>
    <row r="550" spans="1:9" x14ac:dyDescent="0.25">
      <c r="A550" s="15"/>
      <c r="I550" s="15"/>
    </row>
    <row r="551" spans="1:9" x14ac:dyDescent="0.25">
      <c r="A551" s="15"/>
      <c r="I551" s="15"/>
    </row>
    <row r="552" spans="1:9" x14ac:dyDescent="0.25">
      <c r="A552" s="15"/>
      <c r="I552" s="15"/>
    </row>
    <row r="553" spans="1:9" x14ac:dyDescent="0.25">
      <c r="A553" s="15"/>
      <c r="I553" s="15"/>
    </row>
    <row r="554" spans="1:9" x14ac:dyDescent="0.25">
      <c r="A554" s="15"/>
      <c r="I554" s="15"/>
    </row>
    <row r="555" spans="1:9" x14ac:dyDescent="0.25">
      <c r="A555" s="15"/>
      <c r="I555" s="15"/>
    </row>
    <row r="556" spans="1:9" x14ac:dyDescent="0.25">
      <c r="A556" s="15"/>
      <c r="I556" s="15"/>
    </row>
    <row r="557" spans="1:9" x14ac:dyDescent="0.25">
      <c r="A557" s="15"/>
      <c r="I557" s="15"/>
    </row>
    <row r="558" spans="1:9" x14ac:dyDescent="0.25">
      <c r="A558" s="15"/>
      <c r="I558" s="15"/>
    </row>
    <row r="559" spans="1:9" x14ac:dyDescent="0.25">
      <c r="A559" s="15"/>
      <c r="I559" s="15"/>
    </row>
    <row r="560" spans="1:9" x14ac:dyDescent="0.25">
      <c r="A560" s="15"/>
      <c r="I560" s="15"/>
    </row>
    <row r="561" spans="1:9" x14ac:dyDescent="0.25">
      <c r="A561" s="15"/>
      <c r="I561" s="15"/>
    </row>
    <row r="562" spans="1:9" x14ac:dyDescent="0.25">
      <c r="A562" s="15"/>
      <c r="I562" s="15"/>
    </row>
    <row r="563" spans="1:9" x14ac:dyDescent="0.25">
      <c r="A563" s="15"/>
      <c r="I563" s="15"/>
    </row>
    <row r="564" spans="1:9" x14ac:dyDescent="0.25">
      <c r="A564" s="15"/>
      <c r="I564" s="15"/>
    </row>
    <row r="565" spans="1:9" x14ac:dyDescent="0.25">
      <c r="A565" s="15"/>
      <c r="I565" s="15"/>
    </row>
    <row r="566" spans="1:9" x14ac:dyDescent="0.25">
      <c r="A566" s="15"/>
      <c r="I566" s="15"/>
    </row>
    <row r="567" spans="1:9" x14ac:dyDescent="0.25">
      <c r="A567" s="15"/>
      <c r="I567" s="15"/>
    </row>
    <row r="568" spans="1:9" x14ac:dyDescent="0.25">
      <c r="A568" s="15"/>
      <c r="I568" s="15"/>
    </row>
    <row r="569" spans="1:9" x14ac:dyDescent="0.25">
      <c r="A569" s="15"/>
      <c r="I569" s="15"/>
    </row>
    <row r="570" spans="1:9" x14ac:dyDescent="0.25">
      <c r="A570" s="15"/>
      <c r="I570" s="15"/>
    </row>
    <row r="571" spans="1:9" x14ac:dyDescent="0.25">
      <c r="A571" s="15"/>
      <c r="I571" s="15"/>
    </row>
    <row r="572" spans="1:9" x14ac:dyDescent="0.25">
      <c r="A572" s="15"/>
      <c r="I572" s="15"/>
    </row>
    <row r="573" spans="1:9" x14ac:dyDescent="0.25">
      <c r="A573" s="15"/>
      <c r="I573" s="15"/>
    </row>
    <row r="574" spans="1:9" x14ac:dyDescent="0.25">
      <c r="A574" s="15"/>
      <c r="I574" s="15"/>
    </row>
    <row r="575" spans="1:9" x14ac:dyDescent="0.25">
      <c r="A575" s="15"/>
      <c r="I575" s="15"/>
    </row>
    <row r="576" spans="1:9" x14ac:dyDescent="0.25">
      <c r="A576" s="15"/>
      <c r="I576" s="15"/>
    </row>
    <row r="577" spans="1:9" x14ac:dyDescent="0.25">
      <c r="A577" s="15"/>
      <c r="I577" s="15"/>
    </row>
    <row r="578" spans="1:9" x14ac:dyDescent="0.25">
      <c r="A578" s="15"/>
      <c r="I578" s="15"/>
    </row>
    <row r="579" spans="1:9" x14ac:dyDescent="0.25">
      <c r="A579" s="15"/>
      <c r="I579" s="15"/>
    </row>
    <row r="580" spans="1:9" x14ac:dyDescent="0.25">
      <c r="A580" s="15"/>
      <c r="I580" s="15"/>
    </row>
    <row r="581" spans="1:9" x14ac:dyDescent="0.25">
      <c r="A581" s="15"/>
      <c r="I581" s="15"/>
    </row>
    <row r="582" spans="1:9" x14ac:dyDescent="0.25">
      <c r="A582" s="15"/>
      <c r="I582" s="15"/>
    </row>
    <row r="583" spans="1:9" x14ac:dyDescent="0.25">
      <c r="A583" s="15"/>
      <c r="I583" s="15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B1" sqref="B1:D7"/>
    </sheetView>
  </sheetViews>
  <sheetFormatPr defaultRowHeight="15" x14ac:dyDescent="0.25"/>
  <cols>
    <col min="1" max="1" width="12.42578125" bestFit="1" customWidth="1"/>
    <col min="2" max="2" width="9.5703125" bestFit="1" customWidth="1"/>
    <col min="3" max="3" width="7.42578125" bestFit="1" customWidth="1"/>
    <col min="4" max="4" width="16.140625" customWidth="1"/>
  </cols>
  <sheetData>
    <row r="1" spans="1:6" s="12" customFormat="1" x14ac:dyDescent="0.25">
      <c r="A1" s="6" t="s">
        <v>12</v>
      </c>
      <c r="B1" s="6" t="s">
        <v>8</v>
      </c>
      <c r="C1" s="6" t="s">
        <v>9</v>
      </c>
      <c r="D1" s="6" t="s">
        <v>21</v>
      </c>
    </row>
    <row r="2" spans="1:6" x14ac:dyDescent="0.25">
      <c r="A2" s="2">
        <v>1</v>
      </c>
      <c r="B2" s="1" t="s">
        <v>13</v>
      </c>
      <c r="C2" s="1" t="s">
        <v>0</v>
      </c>
      <c r="D2" s="1">
        <v>0.4</v>
      </c>
    </row>
    <row r="3" spans="1:6" x14ac:dyDescent="0.25">
      <c r="A3" s="2">
        <v>2</v>
      </c>
      <c r="B3" s="1" t="s">
        <v>13</v>
      </c>
      <c r="C3" s="1" t="s">
        <v>1</v>
      </c>
      <c r="D3" s="1">
        <v>0.35</v>
      </c>
    </row>
    <row r="4" spans="1:6" x14ac:dyDescent="0.25">
      <c r="A4" s="2">
        <v>3</v>
      </c>
      <c r="B4" s="1" t="s">
        <v>13</v>
      </c>
      <c r="C4" s="1" t="s">
        <v>2</v>
      </c>
      <c r="D4" s="1">
        <v>0.3</v>
      </c>
    </row>
    <row r="5" spans="1:6" x14ac:dyDescent="0.25">
      <c r="A5" s="2">
        <v>4</v>
      </c>
      <c r="B5" s="1" t="s">
        <v>14</v>
      </c>
      <c r="C5" s="1" t="s">
        <v>0</v>
      </c>
      <c r="D5" s="1">
        <v>0.18</v>
      </c>
      <c r="F5" s="1"/>
    </row>
    <row r="6" spans="1:6" x14ac:dyDescent="0.25">
      <c r="A6" s="2">
        <v>5</v>
      </c>
      <c r="B6" s="1" t="s">
        <v>14</v>
      </c>
      <c r="C6" s="1" t="s">
        <v>1</v>
      </c>
      <c r="D6" s="1">
        <v>0.14000000000000001</v>
      </c>
      <c r="F6" s="1"/>
    </row>
    <row r="7" spans="1:6" x14ac:dyDescent="0.25">
      <c r="A7" s="2">
        <v>6</v>
      </c>
      <c r="B7" s="1" t="s">
        <v>14</v>
      </c>
      <c r="C7" s="1" t="s">
        <v>2</v>
      </c>
      <c r="D7" s="1">
        <v>0.1</v>
      </c>
      <c r="F7" s="1"/>
    </row>
    <row r="8" spans="1:6" x14ac:dyDescent="0.25">
      <c r="A8" s="2">
        <v>7</v>
      </c>
      <c r="B8" s="1" t="s">
        <v>15</v>
      </c>
      <c r="C8" s="1" t="s">
        <v>0</v>
      </c>
      <c r="D8" s="1">
        <v>0.3</v>
      </c>
      <c r="F8" s="1"/>
    </row>
    <row r="9" spans="1:6" x14ac:dyDescent="0.25">
      <c r="A9" s="2">
        <v>8</v>
      </c>
      <c r="B9" s="1" t="s">
        <v>15</v>
      </c>
      <c r="C9" s="1" t="s">
        <v>1</v>
      </c>
      <c r="D9" s="1">
        <v>0.25</v>
      </c>
      <c r="F9" s="1"/>
    </row>
    <row r="10" spans="1:6" x14ac:dyDescent="0.25">
      <c r="A10" s="2">
        <v>9</v>
      </c>
      <c r="B10" s="1" t="s">
        <v>15</v>
      </c>
      <c r="C10" s="1" t="s">
        <v>2</v>
      </c>
      <c r="D10" s="1">
        <v>0.2</v>
      </c>
      <c r="F10" s="1"/>
    </row>
    <row r="11" spans="1:6" x14ac:dyDescent="0.25">
      <c r="A11" s="2">
        <v>10</v>
      </c>
      <c r="B11" s="1" t="s">
        <v>17</v>
      </c>
      <c r="C11" s="1" t="s">
        <v>0</v>
      </c>
      <c r="D11" s="1">
        <v>0.4</v>
      </c>
    </row>
    <row r="12" spans="1:6" x14ac:dyDescent="0.25">
      <c r="A12" s="2">
        <v>11</v>
      </c>
      <c r="B12" s="1" t="s">
        <v>17</v>
      </c>
      <c r="C12" s="1" t="s">
        <v>1</v>
      </c>
      <c r="D12" s="1">
        <v>0.35</v>
      </c>
    </row>
    <row r="13" spans="1:6" x14ac:dyDescent="0.25">
      <c r="A13" s="2">
        <v>12</v>
      </c>
      <c r="B13" s="1" t="s">
        <v>17</v>
      </c>
      <c r="C13" s="1" t="s">
        <v>2</v>
      </c>
      <c r="D13" s="1">
        <v>0.3</v>
      </c>
    </row>
    <row r="14" spans="1:6" x14ac:dyDescent="0.25">
      <c r="A14" s="2">
        <v>13</v>
      </c>
      <c r="B14" s="1" t="s">
        <v>16</v>
      </c>
      <c r="C14" s="1" t="s">
        <v>0</v>
      </c>
      <c r="D14" s="1">
        <v>0.45</v>
      </c>
    </row>
    <row r="15" spans="1:6" x14ac:dyDescent="0.25">
      <c r="A15" s="2">
        <v>14</v>
      </c>
      <c r="B15" s="1" t="s">
        <v>16</v>
      </c>
      <c r="C15" s="1" t="s">
        <v>1</v>
      </c>
      <c r="D15" s="1">
        <v>0.4</v>
      </c>
    </row>
    <row r="16" spans="1:6" x14ac:dyDescent="0.25">
      <c r="A16" s="2">
        <v>15</v>
      </c>
      <c r="B16" s="1" t="s">
        <v>16</v>
      </c>
      <c r="C16" s="1" t="s">
        <v>2</v>
      </c>
      <c r="D16" s="1">
        <v>0.35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8 F A A B Q S w M E F A A C A A g A 1 Y i m W P C / M x C l A A A A 9 g A A A B I A H A B D b 2 5 m a W c v U G F j a 2 F n Z S 5 4 b W w g o h g A K K A U A A A A A A A A A A A A A A A A A A A A A A A A A A A A h Y + x D o I w F E V / h X S n L X X A k E c Z n E z E m J g Y 1 w Y r N M L D 0 G L 5 N w c / y V 8 Q o 6 i b 4 z 3 3 D P f e r z f I h q Y O L r q z p s W U R J S T Q G P R H g y W K e n d M Z y T T M J G F S d V 6 m C U 0 S a D P a S k c u 6 c M O a 9 p 3 5 G 2 6 5 k g v O I 7 f P V t q h 0 o 8 h H N v / l 0 K B 1 C g t N J O x e Y 6 S g k Y i p i G P K g U 0 Q c o N f Q Y x 7 n + 0 P h E V f u 7 7 T U m O 4 X A O b I r D 3 B / k A U E s D B B Q A A g A I A N W I p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i K Z Y P 1 S + F q g C A A D R E g A A E w A c A E Z v c m 1 1 b G F z L 1 N l Y 3 R p b 2 4 x L m 0 g o h g A K K A U A A A A A A A A A A A A A A A A A A A A A A A A A A A A 7 V d b b x J B F H 4 n 4 T 9 M t i 9 L s t k I Y r U a H l p a 0 t p Y U V A f g J B h O Z Q N w 0 y d m V U I 4 b 8 7 u w O 7 w 1 5 i r V W 8 w A v k O 3 P O d y 7 f O Q k C P O k z i j r 6 u / q q X C q X x B R z G K N 2 w L 0 p F i B Q A x G Q 5 R J S n w 5 T K C j k Y u E B c T 8 x P h s x N r N b P g G 3 y a g E K o V t N V / 2 P w j g o n / Z 7 p + z r 5 Q w P B b 9 0 / q w i 8 W s N j z H E r s L I h Z W x U E 0 I M R B k g d Q c T R J z D z s T A G k Y t O 0 q 9 6 V h H n D i u 2 W c + 3 T c c O K n l m D d S 8 M P N h E O b L a n M 2 Z V K V c A h 6 r b C w V q Y t H K t O N Z Y P b K U I H 9 T Y P T g n p e J h g L h p h g o N K H L s 5 x f R W h e 4 u 7 y C J 2 + W Y i g n j 8 y Y j w Z y G R m H n J O K s V n E V K m e w V A P U W z R W v 9 c O S o x n W H p T Z b 2 i 8 r j u h v E i c w c I A b 7 1 k r C Q E R w l k w b f B Z j 4 c p n B t x R t 7 n u x F w 3 m I + B b P y q 1 Y 4 o 9 n M J N 9 D B r 0 4 W f Z A 1 n B N M Z + o h J E M 4 t 3 6 1 a 3 e a B 6 d L E a 5 n s W x w + B 0 C 9 J W I T J O 7 A 8 y e e k j G e M K a H g n w l 6 0 g X + S H r B f i z A v y 4 A H 9 e g L 8 o w E / u W 0 o 4 Y b M I o 2 P r S r n k 0 1 w p m h v c w W Q P 2 x u x F m x u Z H u s r T W I f s / G h o Q P 2 l b l V 7 x N m r h A j h k 1 F q / R P U V x l J x P Z N c q 1 q / R B 7 K r l c O F / 8 c v f N 5 5 e 2 L i 6 6 S b 7 2 H O v q j + 6 G f G o L R h A 9 u p t j s m X U K x K / V 0 6 F 2 1 6 y O 4 N 6 U f r u F P X 8 P H U 1 H 9 h 5 R j 3 M m n h z t 5 u J P / x Z 3 c l 9 I P d / I v v Z P b K o b F / z Y 0 9 Q 0 I 1 Z r X z K d 2 + r Z m u 6 F q N C W Z + 2 D H H s Y N B e K 2 l L T e B h K 4 U Y H O x M z 6 D f B b q P 5 J 2 c a z u 1 j c Y T q O / 7 5 t N l J n p W 3 R b z 0 L W 6 e d C r 8 j u o z O d p U V a y 1 y d k 3 H B M 0 N k T g k w R 4 g w Z x 6 n V U h 9 3 e E + Q 1 Q S w E C L Q A U A A I A C A D V i K Z Y 8 L 8 z E K U A A A D 2 A A A A E g A A A A A A A A A A A A A A A A A A A A A A Q 2 9 u Z m l n L 1 B h Y 2 t h Z 2 U u e G 1 s U E s B A i 0 A F A A C A A g A 1 Y i m W A / K 6 a u k A A A A 6 Q A A A B M A A A A A A A A A A A A A A A A A 8 Q A A A F t D b 2 5 0 Z W 5 0 X 1 R 5 c G V z X S 5 4 b W x Q S w E C L Q A U A A I A C A D V i K Z Y P 1 S + F q g C A A D R E g A A E w A A A A A A A A A A A A A A A A D i A Q A A R m 9 y b X V s Y X M v U 2 V j d G l v b j E u b V B L B Q Y A A A A A A w A D A M I A A A D X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9 Y Q A A A A A A A J t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d X J j a G F z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N G I 0 M z c 2 Z C 0 0 N j M w L T Q 5 O W Y t Y m N k M S 1 j Y m R i M z I 4 Z j M 0 M 2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A 2 V D I w O j U z O j Q 1 L j I x M T c 5 M j B a I i A v P j x F b n R y e S B U e X B l P S J G a W x s Q 2 9 s d W 1 u V H l w Z X M i I F Z h b H V l P S J z Q 1 F N R 0 J n W U Z B d 0 1 E Q X d B R 0 F B Q U F B Q U F B Q m d N P S I g L z 4 8 R W 5 0 c n k g V H l w Z T 0 i R m l s b E N v b H V t b k 5 h b W V z I i B W Y W x 1 Z T 0 i c 1 s m c X V v d D t Q d X J j a G F z Z U R h d G U m c X V v d D s s J n F 1 b 3 Q 7 U H V y Y 2 h h c 2 V C Y X R j a C Z x d W 9 0 O y w m c X V v d D t T Z W x s Z X I m c X V v d D s s J n F 1 b 3 Q 7 V H l w Z S Z x d W 9 0 O y w m c X V v d D t R d W F s a X R 5 J n F 1 b 3 Q 7 L C Z x d W 9 0 O 1 B 1 c m N o Y X N l U H J p Y 2 U m c X V v d D s s J n F 1 b 3 Q 7 U X V h b n R p d H k m c X V v d D s s J n F 1 b 3 Q 7 S X R l b U 5 1 b W J l c i Z x d W 9 0 O y w m c X V v d D t D b 2 x 1 b W 4 5 J n F 1 b 3 Q 7 L C Z x d W 9 0 O 0 J s Y W 5 r I F Z h b H V l c y Z x d W 9 0 O y w m c X V v d D t D b 2 x 1 b W 4 x M S Z x d W 9 0 O y w m c X V v d D t D b 2 x 1 b W 4 x M i Z x d W 9 0 O y w m c X V v d D t G c m V x d W V u Y 3 k g b 2 Y g c 3 B l Y 2 l m Y y B T Z W F m b 2 9 k I F R 5 c G U g a W 4 g U 2 h l Z X Q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R n J l c X V l b m N 5 I G 9 m I H N w Z W N p Z m M g U 2 V s b G V y I G l u I F N o Z W V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1 c m N o Y X N l c y 9 D a G F u Z 2 V k I F R 5 c G U u e 1 B 1 c m N o Y X N l R G F 0 Z S w w f S Z x d W 9 0 O y w m c X V v d D t T Z W N 0 a W 9 u M S 9 Q d X J j a G F z Z X M v Q 2 h h b m d l Z C B U e X B l L n t Q d X J j a G F z Z U J h d G N o L D F 9 J n F 1 b 3 Q 7 L C Z x d W 9 0 O 1 N l Y 3 R p b 2 4 x L 1 B 1 c m N o Y X N l c y 9 D a G F u Z 2 V k I F R 5 c G U u e 1 N l b G x l c i w y f S Z x d W 9 0 O y w m c X V v d D t T Z W N 0 a W 9 u M S 9 Q d X J j a G F z Z X M v Q 2 h h b m d l Z C B U e X B l L n t U e X B l L D N 9 J n F 1 b 3 Q 7 L C Z x d W 9 0 O 1 N l Y 3 R p b 2 4 x L 1 B 1 c m N o Y X N l c y 9 D a G F u Z 2 V k I F R 5 c G U u e 1 F 1 Y W x p d H k s N H 0 m c X V v d D s s J n F 1 b 3 Q 7 U 2 V j d G l v b j E v U H V y Y 2 h h c 2 V z L 0 N o Y W 5 n Z W Q g V H l w Z S 5 7 U H V y Y 2 h h c 2 V Q c m l j Z S w 1 f S Z x d W 9 0 O y w m c X V v d D t T Z W N 0 a W 9 u M S 9 Q d X J j a G F z Z X M v Q 2 h h b m d l Z C B U e X B l L n t R d W F u d G l 0 e S w 2 f S Z x d W 9 0 O y w m c X V v d D t T Z W N 0 a W 9 u M S 9 Q d X J j a G F z Z X M v Q 2 h h b m d l Z C B U e X B l L n t J d G V t T n V t Y m V y L D d 9 J n F 1 b 3 Q 7 L C Z x d W 9 0 O 1 N l Y 3 R p b 2 4 x L 1 B 1 c m N o Y X N l c y 9 D a G F u Z 2 V k I F R 5 c G U u e 0 N v b H V t b j k s O H 0 m c X V v d D s s J n F 1 b 3 Q 7 U 2 V j d G l v b j E v U H V y Y 2 h h c 2 V z L 0 N o Y W 5 n Z W Q g V H l w Z S 5 7 Q m x h b m s g V m F s d W V z L D l 9 J n F 1 b 3 Q 7 L C Z x d W 9 0 O 1 N l Y 3 R p b 2 4 x L 1 B 1 c m N o Y X N l c y 9 D a G F u Z 2 V k I F R 5 c G U u e 0 N v b H V t b j E x L D E w f S Z x d W 9 0 O y w m c X V v d D t T Z W N 0 a W 9 u M S 9 Q d X J j a G F z Z X M v Q 2 h h b m d l Z C B U e X B l L n t D b 2 x 1 b W 4 x M i w x M X 0 m c X V v d D s s J n F 1 b 3 Q 7 U 2 V j d G l v b j E v U H V y Y 2 h h c 2 V z L 0 N o Y W 5 n Z W Q g V H l w Z S 5 7 R n J l c X V l b m N 5 I G 9 m I H N w Z W N p Z m M g U 2 V h Z m 9 v Z C B U e X B l I G l u I F N o Z W V 0 L D E y f S Z x d W 9 0 O y w m c X V v d D t T Z W N 0 a W 9 u M S 9 Q d X J j a G F z Z X M v Q 2 h h b m d l Z C B U e X B l L n t D b 2 x 1 b W 4 x N C w x M 3 0 m c X V v d D s s J n F 1 b 3 Q 7 U 2 V j d G l v b j E v U H V y Y 2 h h c 2 V z L 0 N o Y W 5 n Z W Q g V H l w Z S 5 7 Q 2 9 s d W 1 u M T U s M T R 9 J n F 1 b 3 Q 7 L C Z x d W 9 0 O 1 N l Y 3 R p b 2 4 x L 1 B 1 c m N o Y X N l c y 9 D a G F u Z 2 V k I F R 5 c G U u e 0 N v b H V t b j E 2 L D E 1 f S Z x d W 9 0 O y w m c X V v d D t T Z W N 0 a W 9 u M S 9 Q d X J j a G F z Z X M v Q 2 h h b m d l Z C B U e X B l L n t D b 2 x 1 b W 4 x N y w x N n 0 m c X V v d D s s J n F 1 b 3 Q 7 U 2 V j d G l v b j E v U H V y Y 2 h h c 2 V z L 0 N o Y W 5 n Z W Q g V H l w Z S 5 7 Q 2 9 s d W 1 u M T g s M T d 9 J n F 1 b 3 Q 7 L C Z x d W 9 0 O 1 N l Y 3 R p b 2 4 x L 1 B 1 c m N o Y X N l c y 9 D a G F u Z 2 V k I F R 5 c G U u e 0 N v b H V t b j E 5 L D E 4 f S Z x d W 9 0 O y w m c X V v d D t T Z W N 0 a W 9 u M S 9 Q d X J j a G F z Z X M v Q 2 h h b m d l Z C B U e X B l L n t G c m V x d W V u Y 3 k g b 2 Y g c 3 B l Y 2 l m Y y B T Z W x s Z X I g a W 4 g U 2 h l Z X Q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Q d X J j a G F z Z X M v Q 2 h h b m d l Z C B U e X B l L n t Q d X J j a G F z Z U R h d G U s M H 0 m c X V v d D s s J n F 1 b 3 Q 7 U 2 V j d G l v b j E v U H V y Y 2 h h c 2 V z L 0 N o Y W 5 n Z W Q g V H l w Z S 5 7 U H V y Y 2 h h c 2 V C Y X R j a C w x f S Z x d W 9 0 O y w m c X V v d D t T Z W N 0 a W 9 u M S 9 Q d X J j a G F z Z X M v Q 2 h h b m d l Z C B U e X B l L n t T Z W x s Z X I s M n 0 m c X V v d D s s J n F 1 b 3 Q 7 U 2 V j d G l v b j E v U H V y Y 2 h h c 2 V z L 0 N o Y W 5 n Z W Q g V H l w Z S 5 7 V H l w Z S w z f S Z x d W 9 0 O y w m c X V v d D t T Z W N 0 a W 9 u M S 9 Q d X J j a G F z Z X M v Q 2 h h b m d l Z C B U e X B l L n t R d W F s a X R 5 L D R 9 J n F 1 b 3 Q 7 L C Z x d W 9 0 O 1 N l Y 3 R p b 2 4 x L 1 B 1 c m N o Y X N l c y 9 D a G F u Z 2 V k I F R 5 c G U u e 1 B 1 c m N o Y X N l U H J p Y 2 U s N X 0 m c X V v d D s s J n F 1 b 3 Q 7 U 2 V j d G l v b j E v U H V y Y 2 h h c 2 V z L 0 N o Y W 5 n Z W Q g V H l w Z S 5 7 U X V h b n R p d H k s N n 0 m c X V v d D s s J n F 1 b 3 Q 7 U 2 V j d G l v b j E v U H V y Y 2 h h c 2 V z L 0 N o Y W 5 n Z W Q g V H l w Z S 5 7 S X R l b U 5 1 b W J l c i w 3 f S Z x d W 9 0 O y w m c X V v d D t T Z W N 0 a W 9 u M S 9 Q d X J j a G F z Z X M v Q 2 h h b m d l Z C B U e X B l L n t D b 2 x 1 b W 4 5 L D h 9 J n F 1 b 3 Q 7 L C Z x d W 9 0 O 1 N l Y 3 R p b 2 4 x L 1 B 1 c m N o Y X N l c y 9 D a G F u Z 2 V k I F R 5 c G U u e 0 J s Y W 5 r I F Z h b H V l c y w 5 f S Z x d W 9 0 O y w m c X V v d D t T Z W N 0 a W 9 u M S 9 Q d X J j a G F z Z X M v Q 2 h h b m d l Z C B U e X B l L n t D b 2 x 1 b W 4 x M S w x M H 0 m c X V v d D s s J n F 1 b 3 Q 7 U 2 V j d G l v b j E v U H V y Y 2 h h c 2 V z L 0 N o Y W 5 n Z W Q g V H l w Z S 5 7 Q 2 9 s d W 1 u M T I s M T F 9 J n F 1 b 3 Q 7 L C Z x d W 9 0 O 1 N l Y 3 R p b 2 4 x L 1 B 1 c m N o Y X N l c y 9 D a G F u Z 2 V k I F R 5 c G U u e 0 Z y Z X F 1 Z W 5 j e S B v Z i B z c G V j a W Z j I F N l Y W Z v b 2 Q g V H l w Z S B p b i B T a G V l d C w x M n 0 m c X V v d D s s J n F 1 b 3 Q 7 U 2 V j d G l v b j E v U H V y Y 2 h h c 2 V z L 0 N o Y W 5 n Z W Q g V H l w Z S 5 7 Q 2 9 s d W 1 u M T Q s M T N 9 J n F 1 b 3 Q 7 L C Z x d W 9 0 O 1 N l Y 3 R p b 2 4 x L 1 B 1 c m N o Y X N l c y 9 D a G F u Z 2 V k I F R 5 c G U u e 0 N v b H V t b j E 1 L D E 0 f S Z x d W 9 0 O y w m c X V v d D t T Z W N 0 a W 9 u M S 9 Q d X J j a G F z Z X M v Q 2 h h b m d l Z C B U e X B l L n t D b 2 x 1 b W 4 x N i w x N X 0 m c X V v d D s s J n F 1 b 3 Q 7 U 2 V j d G l v b j E v U H V y Y 2 h h c 2 V z L 0 N o Y W 5 n Z W Q g V H l w Z S 5 7 Q 2 9 s d W 1 u M T c s M T Z 9 J n F 1 b 3 Q 7 L C Z x d W 9 0 O 1 N l Y 3 R p b 2 4 x L 1 B 1 c m N o Y X N l c y 9 D a G F u Z 2 V k I F R 5 c G U u e 0 N v b H V t b j E 4 L D E 3 f S Z x d W 9 0 O y w m c X V v d D t T Z W N 0 a W 9 u M S 9 Q d X J j a G F z Z X M v Q 2 h h b m d l Z C B U e X B l L n t D b 2 x 1 b W 4 x O S w x O H 0 m c X V v d D s s J n F 1 b 3 Q 7 U 2 V j d G l v b j E v U H V y Y 2 h h c 2 V z L 0 N o Y W 5 n Z W Q g V H l w Z S 5 7 R n J l c X V l b m N 5 I G 9 m I H N w Z W N p Z m M g U 2 V s b G V y I G l u I F N o Z W V 0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V y Y 2 h h c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1 c m N o Y X N l c y 9 Q d X J j a G F z Z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d X J j a G F z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V y Y 2 h h c 2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N m V h Y j I 2 Y i 0 5 M z d h L T Q w O T I t Y W Q 3 N C 1 i Z D I 1 Y 2 Q y N T c x Y j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A 2 V D I w O j U 0 O j I 0 L j E z O T Q x M D R a I i A v P j x F b n R y e S B U e X B l P S J G a W x s Q 2 9 s d W 1 u V H l w Z X M i I F Z h b H V l P S J z Q 1 F N R E F B Q U Q i I C 8 + P E V u d H J 5 I F R 5 c G U 9 I k Z p b G x D b 2 x 1 b W 5 O Y W 1 l c y I g V m F s d W U 9 I n N b J n F 1 b 3 Q 7 U 2 F s Z U R h d G U m c X V v d D s s J n F 1 b 3 Q 7 U H V y Y 2 h h c 2 V C Y X R j a C Z x d W 9 0 O y w m c X V v d D t T Y W x l U X V h b n R p d H k m c X V v d D s s J n F 1 b 3 Q 7 Q 2 9 s d W 1 u N C Z x d W 9 0 O y w m c X V v d D t D b 2 x 1 b W 4 1 J n F 1 b 3 Q 7 L C Z x d W 9 0 O 0 J s Y W 5 r I F Z h b H V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V z L 0 N o Y W 5 n Z W Q g V H l w Z S 5 7 U 2 F s Z U R h d G U s M H 0 m c X V v d D s s J n F 1 b 3 Q 7 U 2 V j d G l v b j E v U 2 F s Z X M v Q 2 h h b m d l Z C B U e X B l L n t Q d X J j a G F z Z U J h d G N o L D F 9 J n F 1 b 3 Q 7 L C Z x d W 9 0 O 1 N l Y 3 R p b 2 4 x L 1 N h b G V z L 0 N o Y W 5 n Z W Q g V H l w Z S 5 7 U 2 F s Z V F 1 Y W 5 0 a X R 5 L D J 9 J n F 1 b 3 Q 7 L C Z x d W 9 0 O 1 N l Y 3 R p b 2 4 x L 1 N h b G V z L 0 N o Y W 5 n Z W Q g V H l w Z S 5 7 Q 2 9 s d W 1 u N C w z f S Z x d W 9 0 O y w m c X V v d D t T Z W N 0 a W 9 u M S 9 T Y W x l c y 9 D a G F u Z 2 V k I F R 5 c G U u e 0 N v b H V t b j U s N H 0 m c X V v d D s s J n F 1 b 3 Q 7 U 2 V j d G l v b j E v U 2 F s Z X M v Q 2 h h b m d l Z C B U e X B l L n t C b G F u a y B W Y W x 1 Z X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2 F s Z X M v Q 2 h h b m d l Z C B U e X B l L n t T Y W x l R G F 0 Z S w w f S Z x d W 9 0 O y w m c X V v d D t T Z W N 0 a W 9 u M S 9 T Y W x l c y 9 D a G F u Z 2 V k I F R 5 c G U u e 1 B 1 c m N o Y X N l Q m F 0 Y 2 g s M X 0 m c X V v d D s s J n F 1 b 3 Q 7 U 2 V j d G l v b j E v U 2 F s Z X M v Q 2 h h b m d l Z C B U e X B l L n t T Y W x l U X V h b n R p d H k s M n 0 m c X V v d D s s J n F 1 b 3 Q 7 U 2 V j d G l v b j E v U 2 F s Z X M v Q 2 h h b m d l Z C B U e X B l L n t D b 2 x 1 b W 4 0 L D N 9 J n F 1 b 3 Q 7 L C Z x d W 9 0 O 1 N l Y 3 R p b 2 4 x L 1 N h b G V z L 0 N o Y W 5 n Z W Q g V H l w Z S 5 7 Q 2 9 s d W 1 u N S w 0 f S Z x d W 9 0 O y w m c X V v d D t T Z W N 0 a W 9 u M S 9 T Y W x l c y 9 D a G F u Z 2 V k I F R 5 c G U u e 0 J s Y W 5 r I F Z h b H V l c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2 F s Z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1 c m N o Y X N l c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w N W M 3 M W Y x L T I w Y z Y t N D U 5 O C 0 4 O T c 5 L T l m M z g 0 N z d l M W U 0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A 2 V D I w O j U 4 O j Q 4 L j I 1 N D A 1 O D l a I i A v P j x F b n R y e S B U e X B l P S J G a W x s Q 2 9 s d W 1 u V H l w Z X M i I F Z h b H V l P S J z Q 1 F N R 0 J n W U Z B d 0 0 9 I i A v P j x F b n R y e S B U e X B l P S J G a W x s Q 2 9 s d W 1 u T m F t Z X M i I F Z h b H V l P S J z W y Z x d W 9 0 O 1 B 1 c m N o Y X N l R G F 0 Z S Z x d W 9 0 O y w m c X V v d D t Q d X J j a G F z Z U J h d G N o J n F 1 b 3 Q 7 L C Z x d W 9 0 O 1 N l b G x l c i Z x d W 9 0 O y w m c X V v d D t U e X B l J n F 1 b 3 Q 7 L C Z x d W 9 0 O 1 F 1 Y W x p d H k m c X V v d D s s J n F 1 b 3 Q 7 U H V y Y 2 h h c 2 V Q c m l j Z S Z x d W 9 0 O y w m c X V v d D t R d W F u d G l 0 e S Z x d W 9 0 O y w m c X V v d D t J d G V t T n V t Y m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V y Y 2 h h c 2 V z I C g y K S 9 D a G F u Z 2 V k I F R 5 c G U u e 1 B 1 c m N o Y X N l R G F 0 Z S w w f S Z x d W 9 0 O y w m c X V v d D t T Z W N 0 a W 9 u M S 9 Q d X J j a G F z Z X M g K D I p L 0 N o Y W 5 n Z W Q g V H l w Z S 5 7 U H V y Y 2 h h c 2 V C Y X R j a C w x f S Z x d W 9 0 O y w m c X V v d D t T Z W N 0 a W 9 u M S 9 Q d X J j a G F z Z X M g K D I p L 0 N o Y W 5 n Z W Q g V H l w Z S 5 7 U 2 V s b G V y L D J 9 J n F 1 b 3 Q 7 L C Z x d W 9 0 O 1 N l Y 3 R p b 2 4 x L 1 B 1 c m N o Y X N l c y A o M i k v Q 2 h h b m d l Z C B U e X B l L n t U e X B l L D N 9 J n F 1 b 3 Q 7 L C Z x d W 9 0 O 1 N l Y 3 R p b 2 4 x L 1 B 1 c m N o Y X N l c y A o M i k v Q 2 h h b m d l Z C B U e X B l L n t R d W F s a X R 5 L D R 9 J n F 1 b 3 Q 7 L C Z x d W 9 0 O 1 N l Y 3 R p b 2 4 x L 1 B 1 c m N o Y X N l c y A o M i k v Q 2 h h b m d l Z C B U e X B l L n t Q d X J j a G F z Z V B y a W N l L D V 9 J n F 1 b 3 Q 7 L C Z x d W 9 0 O 1 N l Y 3 R p b 2 4 x L 1 B 1 c m N o Y X N l c y A o M i k v Q 2 h h b m d l Z C B U e X B l L n t R d W F u d G l 0 e S w 2 f S Z x d W 9 0 O y w m c X V v d D t T Z W N 0 a W 9 u M S 9 Q d X J j a G F z Z X M g K D I p L 0 N o Y W 5 n Z W Q g V H l w Z S 5 7 S X R l b U 5 1 b W J l c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Q d X J j a G F z Z X M g K D I p L 0 N o Y W 5 n Z W Q g V H l w Z S 5 7 U H V y Y 2 h h c 2 V E Y X R l L D B 9 J n F 1 b 3 Q 7 L C Z x d W 9 0 O 1 N l Y 3 R p b 2 4 x L 1 B 1 c m N o Y X N l c y A o M i k v Q 2 h h b m d l Z C B U e X B l L n t Q d X J j a G F z Z U J h d G N o L D F 9 J n F 1 b 3 Q 7 L C Z x d W 9 0 O 1 N l Y 3 R p b 2 4 x L 1 B 1 c m N o Y X N l c y A o M i k v Q 2 h h b m d l Z C B U e X B l L n t T Z W x s Z X I s M n 0 m c X V v d D s s J n F 1 b 3 Q 7 U 2 V j d G l v b j E v U H V y Y 2 h h c 2 V z I C g y K S 9 D a G F u Z 2 V k I F R 5 c G U u e 1 R 5 c G U s M 3 0 m c X V v d D s s J n F 1 b 3 Q 7 U 2 V j d G l v b j E v U H V y Y 2 h h c 2 V z I C g y K S 9 D a G F u Z 2 V k I F R 5 c G U u e 1 F 1 Y W x p d H k s N H 0 m c X V v d D s s J n F 1 b 3 Q 7 U 2 V j d G l v b j E v U H V y Y 2 h h c 2 V z I C g y K S 9 D a G F u Z 2 V k I F R 5 c G U u e 1 B 1 c m N o Y X N l U H J p Y 2 U s N X 0 m c X V v d D s s J n F 1 b 3 Q 7 U 2 V j d G l v b j E v U H V y Y 2 h h c 2 V z I C g y K S 9 D a G F u Z 2 V k I F R 5 c G U u e 1 F 1 Y W 5 0 a X R 5 L D Z 9 J n F 1 b 3 Q 7 L C Z x d W 9 0 O 1 N l Y 3 R p b 2 4 x L 1 B 1 c m N o Y X N l c y A o M i k v Q 2 h h b m d l Z C B U e X B l L n t J d G V t T n V t Y m V y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d X J j a G F z Z X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V y Y 2 h h c 2 V z J T I w K D I p L 1 B 1 c m N o Y X N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1 c m N o Y X N l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d X J j a G F z Z X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N j Z D Q 5 M T Z m L W E 3 Y z U t N G Q w Z C 0 5 N j k 5 L T I y N D E y Z T A 0 Y j U 3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A 2 V D I w O j U 4 O j U w L j M z M j c 0 M D N a I i A v P j x F b n R y e S B U e X B l P S J G a W x s Q 2 9 s d W 1 u V H l w Z X M i I F Z h b H V l P S J z Q 1 F N R C I g L z 4 8 R W 5 0 c n k g V H l w Z T 0 i R m l s b E N v b H V t b k 5 h b W V z I i B W Y W x 1 Z T 0 i c 1 s m c X V v d D t T Y W x l R G F 0 Z S Z x d W 9 0 O y w m c X V v d D t Q d X J j a G F z Z U J h d G N o J n F 1 b 3 Q 7 L C Z x d W 9 0 O 1 N h b G V R d W F u d G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V z I C g y K S 9 D a G F u Z 2 V k I F R 5 c G U u e 1 N h b G V E Y X R l L D B 9 J n F 1 b 3 Q 7 L C Z x d W 9 0 O 1 N l Y 3 R p b 2 4 x L 1 N h b G V z I C g y K S 9 D a G F u Z 2 V k I F R 5 c G U u e 1 B 1 c m N o Y X N l Q m F 0 Y 2 g s M X 0 m c X V v d D s s J n F 1 b 3 Q 7 U 2 V j d G l v b j E v U 2 F s Z X M g K D I p L 0 N o Y W 5 n Z W Q g V H l w Z S 5 7 U 2 F s Z V F 1 Y W 5 0 a X R 5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h b G V z I C g y K S 9 D a G F u Z 2 V k I F R 5 c G U u e 1 N h b G V E Y X R l L D B 9 J n F 1 b 3 Q 7 L C Z x d W 9 0 O 1 N l Y 3 R p b 2 4 x L 1 N h b G V z I C g y K S 9 D a G F u Z 2 V k I F R 5 c G U u e 1 B 1 c m N o Y X N l Q m F 0 Y 2 g s M X 0 m c X V v d D s s J n F 1 b 3 Q 7 U 2 V j d G l v b j E v U 2 F s Z X M g K D I p L 0 N o Y W 5 n Z W Q g V H l w Z S 5 7 U 2 F s Z V F 1 Y W 5 0 a X R 5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C g y K S 9 T Y W x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V y Y 2 h h c 2 V z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d X J j a G F z Z X M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Y 2 V m M W F h N S 0 4 Y j I x L T Q 4 Z T I t Y T U 3 N y 0 4 N W E 2 N T A 1 M D k 4 N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w N l Q y M T o w M T o w O C 4 y O T A 5 N T g w W i I g L z 4 8 R W 5 0 c n k g V H l w Z T 0 i R m l s b E N v b H V t b l R 5 c G V z I i B W Y W x 1 Z T 0 i c 0 N R T U d C Z 1 l G Q X d N P S I g L z 4 8 R W 5 0 c n k g V H l w Z T 0 i R m l s b E N v b H V t b k 5 h b W V z I i B W Y W x 1 Z T 0 i c 1 s m c X V v d D t Q d X J j a G F z Z U R h d G U m c X V v d D s s J n F 1 b 3 Q 7 U H V y Y 2 h h c 2 V C Y X R j a C Z x d W 9 0 O y w m c X V v d D t T Z W x s Z X I m c X V v d D s s J n F 1 b 3 Q 7 V H l w Z S Z x d W 9 0 O y w m c X V v d D t R d W F s a X R 5 J n F 1 b 3 Q 7 L C Z x d W 9 0 O 1 B 1 c m N o Y X N l U H J p Y 2 U m c X V v d D s s J n F 1 b 3 Q 7 U X V h b n R p d H k m c X V v d D s s J n F 1 b 3 Q 7 S X R l b U 5 1 b W J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1 c m N o Y X N l c y A o M y k v Q 2 h h b m d l Z C B U e X B l L n t Q d X J j a G F z Z U R h d G U s M H 0 m c X V v d D s s J n F 1 b 3 Q 7 U 2 V j d G l v b j E v U H V y Y 2 h h c 2 V z I C g z K S 9 D a G F u Z 2 V k I F R 5 c G U u e 1 B 1 c m N o Y X N l Q m F 0 Y 2 g s M X 0 m c X V v d D s s J n F 1 b 3 Q 7 U 2 V j d G l v b j E v U H V y Y 2 h h c 2 V z I C g z K S 9 D a G F u Z 2 V k I F R 5 c G U u e 1 N l b G x l c i w y f S Z x d W 9 0 O y w m c X V v d D t T Z W N 0 a W 9 u M S 9 Q d X J j a G F z Z X M g K D M p L 0 N o Y W 5 n Z W Q g V H l w Z S 5 7 V H l w Z S w z f S Z x d W 9 0 O y w m c X V v d D t T Z W N 0 a W 9 u M S 9 Q d X J j a G F z Z X M g K D M p L 0 N o Y W 5 n Z W Q g V H l w Z S 5 7 U X V h b G l 0 e S w 0 f S Z x d W 9 0 O y w m c X V v d D t T Z W N 0 a W 9 u M S 9 Q d X J j a G F z Z X M g K D M p L 0 N o Y W 5 n Z W Q g V H l w Z S 5 7 U H V y Y 2 h h c 2 V Q c m l j Z S w 1 f S Z x d W 9 0 O y w m c X V v d D t T Z W N 0 a W 9 u M S 9 Q d X J j a G F z Z X M g K D M p L 0 N o Y W 5 n Z W Q g V H l w Z S 5 7 U X V h b n R p d H k s N n 0 m c X V v d D s s J n F 1 b 3 Q 7 U 2 V j d G l v b j E v U H V y Y 2 h h c 2 V z I C g z K S 9 D a G F u Z 2 V k I F R 5 c G U u e 0 l 0 Z W 1 O d W 1 i Z X I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H V y Y 2 h h c 2 V z I C g z K S 9 D a G F u Z 2 V k I F R 5 c G U u e 1 B 1 c m N o Y X N l R G F 0 Z S w w f S Z x d W 9 0 O y w m c X V v d D t T Z W N 0 a W 9 u M S 9 Q d X J j a G F z Z X M g K D M p L 0 N o Y W 5 n Z W Q g V H l w Z S 5 7 U H V y Y 2 h h c 2 V C Y X R j a C w x f S Z x d W 9 0 O y w m c X V v d D t T Z W N 0 a W 9 u M S 9 Q d X J j a G F z Z X M g K D M p L 0 N o Y W 5 n Z W Q g V H l w Z S 5 7 U 2 V s b G V y L D J 9 J n F 1 b 3 Q 7 L C Z x d W 9 0 O 1 N l Y 3 R p b 2 4 x L 1 B 1 c m N o Y X N l c y A o M y k v Q 2 h h b m d l Z C B U e X B l L n t U e X B l L D N 9 J n F 1 b 3 Q 7 L C Z x d W 9 0 O 1 N l Y 3 R p b 2 4 x L 1 B 1 c m N o Y X N l c y A o M y k v Q 2 h h b m d l Z C B U e X B l L n t R d W F s a X R 5 L D R 9 J n F 1 b 3 Q 7 L C Z x d W 9 0 O 1 N l Y 3 R p b 2 4 x L 1 B 1 c m N o Y X N l c y A o M y k v Q 2 h h b m d l Z C B U e X B l L n t Q d X J j a G F z Z V B y a W N l L D V 9 J n F 1 b 3 Q 7 L C Z x d W 9 0 O 1 N l Y 3 R p b 2 4 x L 1 B 1 c m N o Y X N l c y A o M y k v Q 2 h h b m d l Z C B U e X B l L n t R d W F u d G l 0 e S w 2 f S Z x d W 9 0 O y w m c X V v d D t T Z W N 0 a W 9 u M S 9 Q d X J j a G F z Z X M g K D M p L 0 N o Y W 5 n Z W Q g V H l w Z S 5 7 S X R l b U 5 1 b W J l c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V y Y 2 h h c 2 V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1 c m N o Y X N l c y U y M C g z K S 9 Q d X J j a G F z Z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C g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N j Y z A w Z W M z L T A 3 N G E t N G Y 2 O S 1 h M D d m L T V k M T g 2 M z B l M j g 4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A 2 V D I x O j A x O j E x L j Q y M j Q 3 M z V a I i A v P j x F b n R y e S B U e X B l P S J G a W x s Q 2 9 s d W 1 u V H l w Z X M i I F Z h b H V l P S J z Q 1 F N R C I g L z 4 8 R W 5 0 c n k g V H l w Z T 0 i R m l s b E N v b H V t b k 5 h b W V z I i B W Y W x 1 Z T 0 i c 1 s m c X V v d D t T Y W x l R G F 0 Z S Z x d W 9 0 O y w m c X V v d D t Q d X J j a G F z Z U J h d G N o J n F 1 b 3 Q 7 L C Z x d W 9 0 O 1 N h b G V R d W F u d G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V z I C g z K S 9 D a G F u Z 2 V k I F R 5 c G U u e 1 N h b G V E Y X R l L D B 9 J n F 1 b 3 Q 7 L C Z x d W 9 0 O 1 N l Y 3 R p b 2 4 x L 1 N h b G V z I C g z K S 9 D a G F u Z 2 V k I F R 5 c G U u e 1 B 1 c m N o Y X N l Q m F 0 Y 2 g s M X 0 m c X V v d D s s J n F 1 b 3 Q 7 U 2 V j d G l v b j E v U 2 F s Z X M g K D M p L 0 N o Y W 5 n Z W Q g V H l w Z S 5 7 U 2 F s Z V F 1 Y W 5 0 a X R 5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h b G V z I C g z K S 9 D a G F u Z 2 V k I F R 5 c G U u e 1 N h b G V E Y X R l L D B 9 J n F 1 b 3 Q 7 L C Z x d W 9 0 O 1 N l Y 3 R p b 2 4 x L 1 N h b G V z I C g z K S 9 D a G F u Z 2 V k I F R 5 c G U u e 1 B 1 c m N o Y X N l Q m F 0 Y 2 g s M X 0 m c X V v d D s s J n F 1 b 3 Q 7 U 2 V j d G l v b j E v U 2 F s Z X M g K D M p L 0 N o Y W 5 n Z W Q g V H l w Z S 5 7 U 2 F s Z V F 1 Y W 5 0 a X R 5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C g z K S 9 T Y W x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V y Y 2 h h c 2 V z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1 c m N o Y X N l c y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1 c m N o Y X N l c y U y M C g z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K D M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V y Y 2 h h c 2 V f U 2 F s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Z j A w N G N i N C 1 k N z Y y L T Q 3 N j U t O G F l N y 0 z Z T A 0 N D A w Z T A 5 M D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w N l Q y M T o w M j o y O S 4 1 O T Q 2 N D A 2 W i I g L z 4 8 R W 5 0 c n k g V H l w Z T 0 i R m l s b E N v b H V t b l R 5 c G V z I i B W Y W x 1 Z T 0 i c 0 N R T U d C Z 1 l G Q X d N P S I g L z 4 8 R W 5 0 c n k g V H l w Z T 0 i R m l s b E N v b H V t b k 5 h b W V z I i B W Y W x 1 Z T 0 i c 1 s m c X V v d D t Q d X J j a G F z Z U R h d G U m c X V v d D s s J n F 1 b 3 Q 7 U H V y Y 2 h h c 2 V C Y X R j a C Z x d W 9 0 O y w m c X V v d D t T Z W x s Z X I m c X V v d D s s J n F 1 b 3 Q 7 V H l w Z S Z x d W 9 0 O y w m c X V v d D t R d W F s a X R 5 J n F 1 b 3 Q 7 L C Z x d W 9 0 O 1 B 1 c m N o Y X N l U H J p Y 2 U m c X V v d D s s J n F 1 b 3 Q 7 U X V h b n R p d H k m c X V v d D s s J n F 1 b 3 Q 7 S X R l b U 5 1 b W J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1 c m N o Y X N l c y A o M y k v Q 2 h h b m d l Z C B U e X B l L n t Q d X J j a G F z Z U R h d G U s M H 0 m c X V v d D s s J n F 1 b 3 Q 7 U 2 V j d G l v b j E v U H V y Y 2 h h c 2 V z I C g z K S 9 D a G F u Z 2 V k I F R 5 c G U u e 1 B 1 c m N o Y X N l Q m F 0 Y 2 g s M X 0 m c X V v d D s s J n F 1 b 3 Q 7 U 2 V j d G l v b j E v U H V y Y 2 h h c 2 V z I C g z K S 9 D a G F u Z 2 V k I F R 5 c G U u e 1 N l b G x l c i w y f S Z x d W 9 0 O y w m c X V v d D t T Z W N 0 a W 9 u M S 9 Q d X J j a G F z Z X M g K D M p L 0 N o Y W 5 n Z W Q g V H l w Z S 5 7 V H l w Z S w z f S Z x d W 9 0 O y w m c X V v d D t T Z W N 0 a W 9 u M S 9 Q d X J j a G F z Z X M g K D M p L 0 N o Y W 5 n Z W Q g V H l w Z S 5 7 U X V h b G l 0 e S w 0 f S Z x d W 9 0 O y w m c X V v d D t T Z W N 0 a W 9 u M S 9 Q d X J j a G F z Z X M g K D M p L 0 N o Y W 5 n Z W Q g V H l w Z S 5 7 U H V y Y 2 h h c 2 V Q c m l j Z S w 1 f S Z x d W 9 0 O y w m c X V v d D t T Z W N 0 a W 9 u M S 9 Q d X J j a G F z Z X M g K D M p L 0 N o Y W 5 n Z W Q g V H l w Z S 5 7 U X V h b n R p d H k s N n 0 m c X V v d D s s J n F 1 b 3 Q 7 U 2 V j d G l v b j E v U H V y Y 2 h h c 2 V z I C g z K S 9 D a G F u Z 2 V k I F R 5 c G U u e 0 l 0 Z W 1 O d W 1 i Z X I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H V y Y 2 h h c 2 V z I C g z K S 9 D a G F u Z 2 V k I F R 5 c G U u e 1 B 1 c m N o Y X N l R G F 0 Z S w w f S Z x d W 9 0 O y w m c X V v d D t T Z W N 0 a W 9 u M S 9 Q d X J j a G F z Z X M g K D M p L 0 N o Y W 5 n Z W Q g V H l w Z S 5 7 U H V y Y 2 h h c 2 V C Y X R j a C w x f S Z x d W 9 0 O y w m c X V v d D t T Z W N 0 a W 9 u M S 9 Q d X J j a G F z Z X M g K D M p L 0 N o Y W 5 n Z W Q g V H l w Z S 5 7 U 2 V s b G V y L D J 9 J n F 1 b 3 Q 7 L C Z x d W 9 0 O 1 N l Y 3 R p b 2 4 x L 1 B 1 c m N o Y X N l c y A o M y k v Q 2 h h b m d l Z C B U e X B l L n t U e X B l L D N 9 J n F 1 b 3 Q 7 L C Z x d W 9 0 O 1 N l Y 3 R p b 2 4 x L 1 B 1 c m N o Y X N l c y A o M y k v Q 2 h h b m d l Z C B U e X B l L n t R d W F s a X R 5 L D R 9 J n F 1 b 3 Q 7 L C Z x d W 9 0 O 1 N l Y 3 R p b 2 4 x L 1 B 1 c m N o Y X N l c y A o M y k v Q 2 h h b m d l Z C B U e X B l L n t Q d X J j a G F z Z V B y a W N l L D V 9 J n F 1 b 3 Q 7 L C Z x d W 9 0 O 1 N l Y 3 R p b 2 4 x L 1 B 1 c m N o Y X N l c y A o M y k v Q 2 h h b m d l Z C B U e X B l L n t R d W F u d G l 0 e S w 2 f S Z x d W 9 0 O y w m c X V v d D t T Z W N 0 a W 9 u M S 9 Q d X J j a G F z Z X M g K D M p L 0 N o Y W 5 n Z W Q g V H l w Z S 5 7 S X R l b U 5 1 b W J l c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V y Y 2 h h c 2 V f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Y 5 N G N m Z D A t M j c w Y S 0 0 N D g w L T h j Z G E t N D M 5 Z T c z Z T d i M D M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N Z X J n Z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g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A 2 V D I x O j A 2 O j Q z L j E w O T c 4 M D B a I i A v P j x F b n R y e S B U e X B l P S J G a W x s Q 2 9 s d W 1 u V H l w Z X M i I F Z h b H V l P S J z Q 1 F N R 0 J n W U Z B d 0 1 K Q X c 9 P S I g L z 4 8 R W 5 0 c n k g V H l w Z T 0 i R m l s b E N v b H V t b k 5 h b W V z I i B W Y W x 1 Z T 0 i c 1 s m c X V v d D t Q d X J j a G F z Z U R h d G U m c X V v d D s s J n F 1 b 3 Q 7 U H V y Y 2 h h c 2 V C Y X R j a C Z x d W 9 0 O y w m c X V v d D t T Z W x s Z X I m c X V v d D s s J n F 1 b 3 Q 7 V H l w Z S Z x d W 9 0 O y w m c X V v d D t R d W F s a X R 5 J n F 1 b 3 Q 7 L C Z x d W 9 0 O 1 B 1 c m N o Y X N l U H J p Y 2 U m c X V v d D s s J n F 1 b 3 Q 7 U X V h b n R p d H k m c X V v d D s s J n F 1 b 3 Q 7 S X R l b U 5 1 b W J l c i Z x d W 9 0 O y w m c X V v d D t T Y W x l c y A o M y k u U 2 F s Z U R h d G U m c X V v d D s s J n F 1 b 3 Q 7 U 2 F s Z X M g K D M p L l N h b G V R d W F u d G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d X J j a G F z Z X M g K D M p L 0 N o Y W 5 n Z W Q g V H l w Z S 5 7 U H V y Y 2 h h c 2 V E Y X R l L D B 9 J n F 1 b 3 Q 7 L C Z x d W 9 0 O 1 N l Y 3 R p b 2 4 x L 1 B 1 c m N o Y X N l c y A o M y k v Q 2 h h b m d l Z C B U e X B l L n t Q d X J j a G F z Z U J h d G N o L D F 9 J n F 1 b 3 Q 7 L C Z x d W 9 0 O 1 N l Y 3 R p b 2 4 x L 1 B 1 c m N o Y X N l c y A o M y k v Q 2 h h b m d l Z C B U e X B l L n t T Z W x s Z X I s M n 0 m c X V v d D s s J n F 1 b 3 Q 7 U 2 V j d G l v b j E v U H V y Y 2 h h c 2 V z I C g z K S 9 D a G F u Z 2 V k I F R 5 c G U u e 1 R 5 c G U s M 3 0 m c X V v d D s s J n F 1 b 3 Q 7 U 2 V j d G l v b j E v U H V y Y 2 h h c 2 V z I C g z K S 9 D a G F u Z 2 V k I F R 5 c G U u e 1 F 1 Y W x p d H k s N H 0 m c X V v d D s s J n F 1 b 3 Q 7 U 2 V j d G l v b j E v U H V y Y 2 h h c 2 V z I C g z K S 9 D a G F u Z 2 V k I F R 5 c G U u e 1 B 1 c m N o Y X N l U H J p Y 2 U s N X 0 m c X V v d D s s J n F 1 b 3 Q 7 U 2 V j d G l v b j E v U H V y Y 2 h h c 2 V z I C g z K S 9 D a G F u Z 2 V k I F R 5 c G U u e 1 F 1 Y W 5 0 a X R 5 L D Z 9 J n F 1 b 3 Q 7 L C Z x d W 9 0 O 1 N l Y 3 R p b 2 4 x L 1 B 1 c m N o Y X N l c y A o M y k v Q 2 h h b m d l Z C B U e X B l L n t J d G V t T n V t Y m V y L D d 9 J n F 1 b 3 Q 7 L C Z x d W 9 0 O 1 N l Y 3 R p b 2 4 x L 1 N h b G V z I C g z K S 9 D a G F u Z 2 V k I F R 5 c G U u e 1 N h b G V E Y X R l L D B 9 J n F 1 b 3 Q 7 L C Z x d W 9 0 O 1 N l Y 3 R p b 2 4 x L 1 N h b G V z I C g z K S 9 D a G F u Z 2 V k I F R 5 c G U u e 1 N h b G V R d W F u d G l 0 e S w y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H V y Y 2 h h c 2 V z I C g z K S 9 D a G F u Z 2 V k I F R 5 c G U u e 1 B 1 c m N o Y X N l R G F 0 Z S w w f S Z x d W 9 0 O y w m c X V v d D t T Z W N 0 a W 9 u M S 9 Q d X J j a G F z Z X M g K D M p L 0 N o Y W 5 n Z W Q g V H l w Z S 5 7 U H V y Y 2 h h c 2 V C Y X R j a C w x f S Z x d W 9 0 O y w m c X V v d D t T Z W N 0 a W 9 u M S 9 Q d X J j a G F z Z X M g K D M p L 0 N o Y W 5 n Z W Q g V H l w Z S 5 7 U 2 V s b G V y L D J 9 J n F 1 b 3 Q 7 L C Z x d W 9 0 O 1 N l Y 3 R p b 2 4 x L 1 B 1 c m N o Y X N l c y A o M y k v Q 2 h h b m d l Z C B U e X B l L n t U e X B l L D N 9 J n F 1 b 3 Q 7 L C Z x d W 9 0 O 1 N l Y 3 R p b 2 4 x L 1 B 1 c m N o Y X N l c y A o M y k v Q 2 h h b m d l Z C B U e X B l L n t R d W F s a X R 5 L D R 9 J n F 1 b 3 Q 7 L C Z x d W 9 0 O 1 N l Y 3 R p b 2 4 x L 1 B 1 c m N o Y X N l c y A o M y k v Q 2 h h b m d l Z C B U e X B l L n t Q d X J j a G F z Z V B y a W N l L D V 9 J n F 1 b 3 Q 7 L C Z x d W 9 0 O 1 N l Y 3 R p b 2 4 x L 1 B 1 c m N o Y X N l c y A o M y k v Q 2 h h b m d l Z C B U e X B l L n t R d W F u d G l 0 e S w 2 f S Z x d W 9 0 O y w m c X V v d D t T Z W N 0 a W 9 u M S 9 Q d X J j a G F z Z X M g K D M p L 0 N o Y W 5 n Z W Q g V H l w Z S 5 7 S X R l b U 5 1 b W J l c i w 3 f S Z x d W 9 0 O y w m c X V v d D t T Z W N 0 a W 9 u M S 9 T Y W x l c y A o M y k v Q 2 h h b m d l Z C B U e X B l L n t T Y W x l R G F 0 Z S w w f S Z x d W 9 0 O y w m c X V v d D t T Z W N 0 a W 9 u M S 9 T Y W x l c y A o M y k v Q 2 h h b m d l Z C B U e X B l L n t T Y W x l U X V h b n R p d H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c m d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R X h w Y W 5 k Z W Q l M j B T Y W x l c y U y M C g z K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P K 8 n 1 O n V r S K t t O t o o X 4 E o A A A A A A I A A A A A A B B m A A A A A Q A A I A A A A A j / U t e y H N f X t v q + 3 1 6 h N K 3 r D S 5 S r J Z 4 N 2 T d N d O W K A 6 W A A A A A A 6 A A A A A A g A A I A A A A K a O N g i s k o r k X k 6 t 3 f j x D O M B A b P I y b / a T o i k w h N 7 p 0 Z 1 U A A A A K B I P l h / S Z J B D J + n m 2 i 3 / b 4 U z h 9 d + d U A 0 c 7 e + K J G J 8 7 i r Z E 1 O Y Q E V J k 2 U t P 7 Y V F g l c 9 n l H N X L + G e 4 X H K q S r D V 3 b u f W i 7 6 w F P + H t i 9 0 D v R N c 7 Q A A A A G / H Y 3 H Q z x 6 E w b w / u 2 T b b 7 F S p w z m / w I + T Z q + U 8 F W n R k Y D u n q K V S e j D 8 S B f j l P r k R / E 1 v B s V o k O i d 7 n B c E D 6 8 c 2 Y = < / D a t a M a s h u p > 
</file>

<file path=customXml/itemProps1.xml><?xml version="1.0" encoding="utf-8"?>
<ds:datastoreItem xmlns:ds="http://schemas.openxmlformats.org/officeDocument/2006/customXml" ds:itemID="{CD6A6D2C-5E4E-4F6D-BBCC-595EBEFBD5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Pivot_Table</vt:lpstr>
      <vt:lpstr>Purchases</vt:lpstr>
      <vt:lpstr>Sales</vt:lpstr>
      <vt:lpstr>Purchases_Sales</vt:lpstr>
      <vt:lpstr>Margin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2023-09-11T15:35:51Z</dcterms:created>
  <dcterms:modified xsi:type="dcterms:W3CDTF">2024-05-09T01:56:54Z</dcterms:modified>
</cp:coreProperties>
</file>