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Sem\CS355-Lab_Database\Project\submit\submit\finaltables\xlsx_files\"/>
    </mc:Choice>
  </mc:AlternateContent>
  <xr:revisionPtr revIDLastSave="0" documentId="8_{A6295C24-5B94-4A5C-921C-44A26AA06F1F}" xr6:coauthVersionLast="45" xr6:coauthVersionMax="45" xr10:uidLastSave="{00000000-0000-0000-0000-000000000000}"/>
  <bookViews>
    <workbookView xWindow="-110" yWindow="-110" windowWidth="19420" windowHeight="10420"/>
  </bookViews>
  <sheets>
    <sheet name="scustomer_data" sheetId="1" r:id="rId1"/>
  </sheets>
  <calcPr calcId="0"/>
</workbook>
</file>

<file path=xl/calcChain.xml><?xml version="1.0" encoding="utf-8"?>
<calcChain xmlns="http://schemas.openxmlformats.org/spreadsheetml/2006/main">
  <c r="F9" i="1" l="1"/>
  <c r="F23" i="1"/>
  <c r="F31" i="1"/>
  <c r="F60" i="1"/>
  <c r="F82" i="1"/>
  <c r="F85" i="1"/>
  <c r="F87" i="1"/>
  <c r="F90" i="1"/>
  <c r="F105" i="1"/>
  <c r="F109" i="1"/>
  <c r="F118" i="1"/>
  <c r="F123" i="1"/>
  <c r="F145" i="1"/>
  <c r="F149" i="1"/>
  <c r="F151" i="1"/>
  <c r="F157" i="1"/>
  <c r="F159" i="1"/>
  <c r="F177" i="1"/>
  <c r="F180" i="1"/>
  <c r="F181" i="1"/>
  <c r="F189" i="1"/>
  <c r="F193" i="1"/>
  <c r="F200" i="1"/>
  <c r="F204" i="1"/>
  <c r="F223" i="1"/>
  <c r="F227" i="1"/>
  <c r="F230" i="1"/>
  <c r="F238" i="1"/>
  <c r="F243" i="1"/>
  <c r="F245" i="1"/>
  <c r="F250" i="1"/>
  <c r="F253" i="1"/>
  <c r="F254" i="1"/>
  <c r="F257" i="1"/>
  <c r="F261" i="1"/>
  <c r="F264" i="1"/>
  <c r="F271" i="1"/>
  <c r="F279" i="1"/>
  <c r="F289" i="1"/>
  <c r="F302" i="1"/>
  <c r="F314" i="1"/>
  <c r="F315" i="1"/>
  <c r="F324" i="1"/>
  <c r="F327" i="1"/>
  <c r="F340" i="1"/>
  <c r="F342" i="1"/>
  <c r="F343" i="1"/>
  <c r="F346" i="1"/>
  <c r="F361" i="1"/>
  <c r="F365" i="1"/>
  <c r="F369" i="1"/>
  <c r="F371" i="1"/>
  <c r="F396" i="1"/>
</calcChain>
</file>

<file path=xl/sharedStrings.xml><?xml version="1.0" encoding="utf-8"?>
<sst xmlns="http://schemas.openxmlformats.org/spreadsheetml/2006/main" count="1921" uniqueCount="1711">
  <si>
    <t>Jennifer Johnson</t>
  </si>
  <si>
    <t>25564 Cook Via Suite 262 Lake</t>
  </si>
  <si>
    <t>Alexanderburgh</t>
  </si>
  <si>
    <t>Pakistan</t>
  </si>
  <si>
    <t>(359)351-7418x0</t>
  </si>
  <si>
    <t>Maria Jackson</t>
  </si>
  <si>
    <t>1289 Garcia Corners Christinas</t>
  </si>
  <si>
    <t>Dickersonmouth</t>
  </si>
  <si>
    <t>Iran</t>
  </si>
  <si>
    <t>092.570.6489x32</t>
  </si>
  <si>
    <t>Caroline Maxwell</t>
  </si>
  <si>
    <t>5973 Simmons Greens North Jami</t>
  </si>
  <si>
    <t>South Marymouth</t>
  </si>
  <si>
    <t>Solomon Islands</t>
  </si>
  <si>
    <t>(115)988-9515x5</t>
  </si>
  <si>
    <t>Julie Davis</t>
  </si>
  <si>
    <t>04223 Malone Fields Apt. 944 J</t>
  </si>
  <si>
    <t>South Keithmouth</t>
  </si>
  <si>
    <t>Holy See (Vatican Ci</t>
  </si>
  <si>
    <t>113.078.5183x16</t>
  </si>
  <si>
    <t>Dwayne Bailey</t>
  </si>
  <si>
    <t xml:space="preserve">6285 Moreno Crossing Apt. 245 </t>
  </si>
  <si>
    <t>West Nicoleburgh</t>
  </si>
  <si>
    <t>Latvia</t>
  </si>
  <si>
    <t>001-223-342-263</t>
  </si>
  <si>
    <t>Brett Lee</t>
  </si>
  <si>
    <t>4501 Sara Neck Brownborough O</t>
  </si>
  <si>
    <t>Wilsonview</t>
  </si>
  <si>
    <t>British Indian Ocean</t>
  </si>
  <si>
    <t>001-697-613-853</t>
  </si>
  <si>
    <t>Timothy Welch</t>
  </si>
  <si>
    <t>6639 Steven Canyon Campbellfur</t>
  </si>
  <si>
    <t>Barbermouth</t>
  </si>
  <si>
    <t>(458)169-7790x8</t>
  </si>
  <si>
    <t>Lindsay Decker</t>
  </si>
  <si>
    <t xml:space="preserve">9520 Edward Ranch Sototon AZ </t>
  </si>
  <si>
    <t>South Sean</t>
  </si>
  <si>
    <t>Croatia</t>
  </si>
  <si>
    <t>(007)649-8377</t>
  </si>
  <si>
    <t>Jennifer Williams</t>
  </si>
  <si>
    <t>6351 Scott Key Suite 518 North</t>
  </si>
  <si>
    <t>Whitestad</t>
  </si>
  <si>
    <t>Amanda Williams</t>
  </si>
  <si>
    <t xml:space="preserve">9640 Thomas Rue Lake John MN </t>
  </si>
  <si>
    <t>Christopherburgh</t>
  </si>
  <si>
    <t>Indonesia</t>
  </si>
  <si>
    <t>064-419-5924</t>
  </si>
  <si>
    <t>Andrea Mathis</t>
  </si>
  <si>
    <t xml:space="preserve">9068 Amanda Green East Kevin </t>
  </si>
  <si>
    <t>Port Karenhaven</t>
  </si>
  <si>
    <t>Syrian Arab Republic</t>
  </si>
  <si>
    <t>877-577-0755x74</t>
  </si>
  <si>
    <t>Donald Goodwin</t>
  </si>
  <si>
    <t>481 Dean Drives Suite 938 Barb</t>
  </si>
  <si>
    <t>East James</t>
  </si>
  <si>
    <t>Rwanda</t>
  </si>
  <si>
    <t>001-123-319-396</t>
  </si>
  <si>
    <t>Thomas Sanchez</t>
  </si>
  <si>
    <t>4201 Jones Courts Apt. 930 Wes</t>
  </si>
  <si>
    <t>Robertport</t>
  </si>
  <si>
    <t>Bolivia</t>
  </si>
  <si>
    <t>(035)373-4321</t>
  </si>
  <si>
    <t>Jennifer Oneill</t>
  </si>
  <si>
    <t>USNS James FPO AA 50628</t>
  </si>
  <si>
    <t>North Michael</t>
  </si>
  <si>
    <t>Greece</t>
  </si>
  <si>
    <t>647.871.3179x14</t>
  </si>
  <si>
    <t>Kevin Bowers</t>
  </si>
  <si>
    <t>62490 Joseph Ramp Apt. 738 Por</t>
  </si>
  <si>
    <t>New Katherineview</t>
  </si>
  <si>
    <t>Saint Vincent and th</t>
  </si>
  <si>
    <t>001-632-577-151</t>
  </si>
  <si>
    <t>William Lucero</t>
  </si>
  <si>
    <t>9032 Gonzalez Locks Landryberg</t>
  </si>
  <si>
    <t>Ericafort</t>
  </si>
  <si>
    <t>Mongolia</t>
  </si>
  <si>
    <t>684-875-3099</t>
  </si>
  <si>
    <t>Gina Webb</t>
  </si>
  <si>
    <t>451 Burton Curve Lake Alexande</t>
  </si>
  <si>
    <t>West Heathermouth</t>
  </si>
  <si>
    <t>Afghanistan</t>
  </si>
  <si>
    <t>(835)783-0615</t>
  </si>
  <si>
    <t>Barbara Thompson</t>
  </si>
  <si>
    <t>717 Alexis Gateway Apt. 655 La</t>
  </si>
  <si>
    <t>Michaelton</t>
  </si>
  <si>
    <t>Congo</t>
  </si>
  <si>
    <t>145-006-2704x52</t>
  </si>
  <si>
    <t>Martha Nguyen</t>
  </si>
  <si>
    <t>903 Kenneth Avenue Suite 328 E</t>
  </si>
  <si>
    <t>Charlesburgh</t>
  </si>
  <si>
    <t>Cote d'Ivoire</t>
  </si>
  <si>
    <t>001-273-425-147</t>
  </si>
  <si>
    <t>David Martin</t>
  </si>
  <si>
    <t>4384 Webster Cove South Philli</t>
  </si>
  <si>
    <t>North Ashley</t>
  </si>
  <si>
    <t>United States Virgin</t>
  </si>
  <si>
    <t>Mark Vega</t>
  </si>
  <si>
    <t>0422 Thompson Way Apt. 156 Jam</t>
  </si>
  <si>
    <t>Sharonstad</t>
  </si>
  <si>
    <t>Qatar</t>
  </si>
  <si>
    <t>095-261-9870x82</t>
  </si>
  <si>
    <t>Deanna Anderson</t>
  </si>
  <si>
    <t>14529 Green Cliff Apt. 035 Pau</t>
  </si>
  <si>
    <t>Port Julia</t>
  </si>
  <si>
    <t>Sao Tome and Princip</t>
  </si>
  <si>
    <t>001-619-244-068</t>
  </si>
  <si>
    <t>Henry Torres</t>
  </si>
  <si>
    <t>2333 Bradley Field Suite 548 R</t>
  </si>
  <si>
    <t>East Craigtown</t>
  </si>
  <si>
    <t>Cuba</t>
  </si>
  <si>
    <t>Maria Moore</t>
  </si>
  <si>
    <t>93524 Phillips Lane Apt. 269 J</t>
  </si>
  <si>
    <t>North Michealtown</t>
  </si>
  <si>
    <t>493.727.2169x39</t>
  </si>
  <si>
    <t>Richard Olson</t>
  </si>
  <si>
    <t>PSC 7516 Box 0839 APO AA 2818</t>
  </si>
  <si>
    <t>North Valerieland</t>
  </si>
  <si>
    <t>Honduras</t>
  </si>
  <si>
    <t>387-358-1805</t>
  </si>
  <si>
    <t>John Arnold</t>
  </si>
  <si>
    <t>4121 Donald Light Suite 098 Kr</t>
  </si>
  <si>
    <t>East Kylefurt</t>
  </si>
  <si>
    <t>Fiji</t>
  </si>
  <si>
    <t>905.420.8976x43</t>
  </si>
  <si>
    <t>Jamie Roth</t>
  </si>
  <si>
    <t>398 Thompson Dam South Vanessa</t>
  </si>
  <si>
    <t>Barreratown</t>
  </si>
  <si>
    <t>Denmark</t>
  </si>
  <si>
    <t>540.070.7668x40</t>
  </si>
  <si>
    <t>Gloria Armstrong</t>
  </si>
  <si>
    <t>Unit 9930 Box 7265 DPO AP 7148</t>
  </si>
  <si>
    <t>Schmidtton</t>
  </si>
  <si>
    <t>Czech Republic</t>
  </si>
  <si>
    <t>023-425-4629</t>
  </si>
  <si>
    <t>Brett Roy</t>
  </si>
  <si>
    <t>471 Wilson Fork Carneystad RI</t>
  </si>
  <si>
    <t>North Lindaville</t>
  </si>
  <si>
    <t>Bhutan</t>
  </si>
  <si>
    <t>055.618.9770x01</t>
  </si>
  <si>
    <t>Jennifer Baker</t>
  </si>
  <si>
    <t>902 Thomas Plain Suite 332 Por</t>
  </si>
  <si>
    <t>Laurabury</t>
  </si>
  <si>
    <t>Macedonia</t>
  </si>
  <si>
    <t>569-622-5825</t>
  </si>
  <si>
    <t>Tyrone Harmon</t>
  </si>
  <si>
    <t>516 Bell Knoll Floydfort ID 9</t>
  </si>
  <si>
    <t>New Donaldmouth</t>
  </si>
  <si>
    <t>Niger</t>
  </si>
  <si>
    <t>Jason Jacobson</t>
  </si>
  <si>
    <t>2730 Bond Knolls Doyleville R</t>
  </si>
  <si>
    <t>South Veronica</t>
  </si>
  <si>
    <t>(073)470-7978</t>
  </si>
  <si>
    <t>Karla Thompson</t>
  </si>
  <si>
    <t>922 Mann Orchard Suite 180 Mor</t>
  </si>
  <si>
    <t>East Danielside</t>
  </si>
  <si>
    <t>Namibia</t>
  </si>
  <si>
    <t>652-887-4770x29</t>
  </si>
  <si>
    <t>Kimberly Mason</t>
  </si>
  <si>
    <t>37295 Kyle Fort West Julie IL</t>
  </si>
  <si>
    <t>North Timothyside</t>
  </si>
  <si>
    <t>Kiribati</t>
  </si>
  <si>
    <t>001-675-475-275</t>
  </si>
  <si>
    <t>Emily Strong</t>
  </si>
  <si>
    <t>8189 Samuel Valley Andreburgh</t>
  </si>
  <si>
    <t>West Alexandrafort</t>
  </si>
  <si>
    <t>France</t>
  </si>
  <si>
    <t>Kathleen Patel</t>
  </si>
  <si>
    <t>7633 Bailey Harbors Apt. 838 N</t>
  </si>
  <si>
    <t>North Randall</t>
  </si>
  <si>
    <t>Mauritania</t>
  </si>
  <si>
    <t>(026)932-8501x9</t>
  </si>
  <si>
    <t>Taylor Shannon</t>
  </si>
  <si>
    <t>PSC 8334 Box 2472 APO AP 9974</t>
  </si>
  <si>
    <t>New Maryfurt</t>
  </si>
  <si>
    <t>Palau</t>
  </si>
  <si>
    <t>100.906.3416</t>
  </si>
  <si>
    <t>Erica Richardson</t>
  </si>
  <si>
    <t>PSC 8267 Box 6001 APO AE 0565</t>
  </si>
  <si>
    <t>South Dennis</t>
  </si>
  <si>
    <t>Pitcairn Islands</t>
  </si>
  <si>
    <t>(625)687-6135x3</t>
  </si>
  <si>
    <t>Victor Webb</t>
  </si>
  <si>
    <t>260 Roberts Ville Suite 199 We</t>
  </si>
  <si>
    <t>Joannehaven</t>
  </si>
  <si>
    <t>Botswana</t>
  </si>
  <si>
    <t>Rebekah Thompson</t>
  </si>
  <si>
    <t>864 Black Walks East Alexis A</t>
  </si>
  <si>
    <t>Benjaminshire</t>
  </si>
  <si>
    <t>Liechtenstein</t>
  </si>
  <si>
    <t>001-157-135-110</t>
  </si>
  <si>
    <t>Elizabeth Gonzalez</t>
  </si>
  <si>
    <t>197 Hernandez Orchard Briannab</t>
  </si>
  <si>
    <t>South Michaelburgh</t>
  </si>
  <si>
    <t>Tuvalu</t>
  </si>
  <si>
    <t>645-654-5506x44</t>
  </si>
  <si>
    <t>Emily Day</t>
  </si>
  <si>
    <t>64971 Elizabeth Lights Apt. 50</t>
  </si>
  <si>
    <t>West Erik</t>
  </si>
  <si>
    <t>Thailand</t>
  </si>
  <si>
    <t>563-405-8136</t>
  </si>
  <si>
    <t>Sherry Adams</t>
  </si>
  <si>
    <t xml:space="preserve">4220 Rachel Crescent Apt. 811 </t>
  </si>
  <si>
    <t>Sanchezhaven</t>
  </si>
  <si>
    <t>Tunisia</t>
  </si>
  <si>
    <t>001-859-888-446</t>
  </si>
  <si>
    <t>Jacob Poole</t>
  </si>
  <si>
    <t>4531 Wright Roads Apt. 208 New</t>
  </si>
  <si>
    <t>Port Alisonbury</t>
  </si>
  <si>
    <t>Christmas Island</t>
  </si>
  <si>
    <t>(287)814-9246</t>
  </si>
  <si>
    <t>Thomas Brown</t>
  </si>
  <si>
    <t>32214 Stewart Plaza South Jame</t>
  </si>
  <si>
    <t>North Amyport</t>
  </si>
  <si>
    <t>Belarus</t>
  </si>
  <si>
    <t>001-091-959-998</t>
  </si>
  <si>
    <t>Sean Reynolds</t>
  </si>
  <si>
    <t>3390 Eric Drives South Cherylf</t>
  </si>
  <si>
    <t>Nelsonstad</t>
  </si>
  <si>
    <t>Tonga</t>
  </si>
  <si>
    <t>239-194-6019x40</t>
  </si>
  <si>
    <t>Amanda Martin</t>
  </si>
  <si>
    <t>PSC 7834 Box 1643 APO AP 3680</t>
  </si>
  <si>
    <t>East Monica</t>
  </si>
  <si>
    <t>Mauritius</t>
  </si>
  <si>
    <t>609.878.4126x88</t>
  </si>
  <si>
    <t>James White</t>
  </si>
  <si>
    <t>PSC 8005 Box 2932 APO AA 1225</t>
  </si>
  <si>
    <t>Port Jessica</t>
  </si>
  <si>
    <t>Costa Rica</t>
  </si>
  <si>
    <t>923.350.3408x61</t>
  </si>
  <si>
    <t>Louis White</t>
  </si>
  <si>
    <t>5793 Clinton Trace Apt. 218 Go</t>
  </si>
  <si>
    <t>Davilaside</t>
  </si>
  <si>
    <t>(648)991-0917</t>
  </si>
  <si>
    <t>Nicole Williams</t>
  </si>
  <si>
    <t>162 Jacobs Fork Tiffanyton GA</t>
  </si>
  <si>
    <t>Atkinsonhaven</t>
  </si>
  <si>
    <t>001-076-350-284</t>
  </si>
  <si>
    <t>John Wright</t>
  </si>
  <si>
    <t>0315 Thomas Skyway Suite 397 K</t>
  </si>
  <si>
    <t>North Brandon</t>
  </si>
  <si>
    <t>Monaco</t>
  </si>
  <si>
    <t>796.920.7285</t>
  </si>
  <si>
    <t>Denise Rodriguez</t>
  </si>
  <si>
    <t>52697 Ford Fork Suite 974 West</t>
  </si>
  <si>
    <t>New Diamondberg</t>
  </si>
  <si>
    <t>Turkey</t>
  </si>
  <si>
    <t>249-137-3656x86</t>
  </si>
  <si>
    <t>Kirsten Hubbard</t>
  </si>
  <si>
    <t>071 Brown Unions Apt. 518 Wagn</t>
  </si>
  <si>
    <t>West Jessicaport</t>
  </si>
  <si>
    <t>Myanmar</t>
  </si>
  <si>
    <t>001-169-664-975</t>
  </si>
  <si>
    <t>Corey Campbell</t>
  </si>
  <si>
    <t>85976 Reid Bypass Suite 296 Ne</t>
  </si>
  <si>
    <t>Port Stephanieshire</t>
  </si>
  <si>
    <t>Mayotte</t>
  </si>
  <si>
    <t>(562)675-7176x6</t>
  </si>
  <si>
    <t>Ashley Young</t>
  </si>
  <si>
    <t>795 Crystal Forges West Kelly</t>
  </si>
  <si>
    <t>West Katrina</t>
  </si>
  <si>
    <t>Chile</t>
  </si>
  <si>
    <t>792-532-9189x59</t>
  </si>
  <si>
    <t>William Lane</t>
  </si>
  <si>
    <t>157 Kathy Crossroad South Mist</t>
  </si>
  <si>
    <t>Colonshire</t>
  </si>
  <si>
    <t>Libyan Arab Jamahiri</t>
  </si>
  <si>
    <t>288.538.0491x73</t>
  </si>
  <si>
    <t>Cameron Lawrence</t>
  </si>
  <si>
    <t>72088 Ross Street Apt. 317 Por</t>
  </si>
  <si>
    <t>Port Jonathan</t>
  </si>
  <si>
    <t>(389)430-4452x1</t>
  </si>
  <si>
    <t>Betty Perez</t>
  </si>
  <si>
    <t>2897 James Vista Jenniferberg</t>
  </si>
  <si>
    <t>Durhambury</t>
  </si>
  <si>
    <t>Zimbabwe</t>
  </si>
  <si>
    <t>(376)128-7141x9</t>
  </si>
  <si>
    <t>Amy Garcia</t>
  </si>
  <si>
    <t>9414 Kennedy Fords Penafort D</t>
  </si>
  <si>
    <t>Annaside</t>
  </si>
  <si>
    <t>Guinea</t>
  </si>
  <si>
    <t>401.683.2238x33</t>
  </si>
  <si>
    <t>Christian Reyes</t>
  </si>
  <si>
    <t>6755 Gutierrez Views Amandavie</t>
  </si>
  <si>
    <t>Craigstad</t>
  </si>
  <si>
    <t>Sierra Leone</t>
  </si>
  <si>
    <t>Bradley Glass</t>
  </si>
  <si>
    <t>61088 James Streets Apt. 771 W</t>
  </si>
  <si>
    <t>Robertoborough</t>
  </si>
  <si>
    <t>476-054-2761x60</t>
  </si>
  <si>
    <t>Brian Shaffer</t>
  </si>
  <si>
    <t>19965 Keith Cliff West Joseph</t>
  </si>
  <si>
    <t>North Dorothyhaven</t>
  </si>
  <si>
    <t>Tajikistan</t>
  </si>
  <si>
    <t>377-076-8085</t>
  </si>
  <si>
    <t>Casey Newman</t>
  </si>
  <si>
    <t>3674 Mcneil Dam Jenniferboroug</t>
  </si>
  <si>
    <t>Willietown</t>
  </si>
  <si>
    <t>Jersey</t>
  </si>
  <si>
    <t>482.624.8865x84</t>
  </si>
  <si>
    <t>Christopher Flores</t>
  </si>
  <si>
    <t>88169 Smith Land Apt. 727 East</t>
  </si>
  <si>
    <t>East Janetburgh</t>
  </si>
  <si>
    <t>Brunei Darussalam</t>
  </si>
  <si>
    <t>301.986.9867</t>
  </si>
  <si>
    <t>Jennifer Mann</t>
  </si>
  <si>
    <t>15763 Gerald Plains Lake Raymo</t>
  </si>
  <si>
    <t>South Shawn</t>
  </si>
  <si>
    <t>Oman</t>
  </si>
  <si>
    <t>(828)261-8162x5</t>
  </si>
  <si>
    <t>William Obrien</t>
  </si>
  <si>
    <t>833 Lang Groves Suite 642 Lesi</t>
  </si>
  <si>
    <t>Michaelland</t>
  </si>
  <si>
    <t>United States of Ame</t>
  </si>
  <si>
    <t>001-290-134-975</t>
  </si>
  <si>
    <t>Edward Bell</t>
  </si>
  <si>
    <t>4567 Sharon Highway Apt. 051 R</t>
  </si>
  <si>
    <t>North Dustin</t>
  </si>
  <si>
    <t>001-632-154-686</t>
  </si>
  <si>
    <t>Daniel Greene</t>
  </si>
  <si>
    <t>67035 Delgado Shoal Port Matth</t>
  </si>
  <si>
    <t>West Leslieshire</t>
  </si>
  <si>
    <t>Guatemala</t>
  </si>
  <si>
    <t>747-308-6406</t>
  </si>
  <si>
    <t>Dawn Alvarado</t>
  </si>
  <si>
    <t xml:space="preserve">2017 Luke Mount Suite 715 New </t>
  </si>
  <si>
    <t>East Tinaburgh</t>
  </si>
  <si>
    <t>New Zealand</t>
  </si>
  <si>
    <t>170-762-6450</t>
  </si>
  <si>
    <t>Jennifer Cook</t>
  </si>
  <si>
    <t>6955 Gallagher Parkways Port K</t>
  </si>
  <si>
    <t>West David</t>
  </si>
  <si>
    <t>686-464-3702</t>
  </si>
  <si>
    <t>Antonio Howard</t>
  </si>
  <si>
    <t>9431 Chris Drives Apt. 805 Wes</t>
  </si>
  <si>
    <t>Baileyview</t>
  </si>
  <si>
    <t>Korea</t>
  </si>
  <si>
    <t>852-337-2068x12</t>
  </si>
  <si>
    <t>Trevor Hudson</t>
  </si>
  <si>
    <t>04950 Cindy Corner Suite 120 S</t>
  </si>
  <si>
    <t>Toddberg</t>
  </si>
  <si>
    <t>Jordan</t>
  </si>
  <si>
    <t>Patrick Lee</t>
  </si>
  <si>
    <t>334 Tyler Path Port Gabriel M</t>
  </si>
  <si>
    <t>Evansview</t>
  </si>
  <si>
    <t>822.281.4686x81</t>
  </si>
  <si>
    <t>Kari Parker</t>
  </si>
  <si>
    <t xml:space="preserve">09566 Angela Parkway Apt. 439 </t>
  </si>
  <si>
    <t>Port Crystal</t>
  </si>
  <si>
    <t>703-703-2619</t>
  </si>
  <si>
    <t>Haley King</t>
  </si>
  <si>
    <t>4693 Greg Wells Jessicafort M</t>
  </si>
  <si>
    <t>East Shannonside</t>
  </si>
  <si>
    <t>Guinea-Bissau</t>
  </si>
  <si>
    <t>(321)309-4008</t>
  </si>
  <si>
    <t>Theresa Hahn</t>
  </si>
  <si>
    <t>626 Justin Brooks New Benjamin</t>
  </si>
  <si>
    <t>Floydfort</t>
  </si>
  <si>
    <t>Guernsey</t>
  </si>
  <si>
    <t>539.821.0746</t>
  </si>
  <si>
    <t>Leslie Crawford</t>
  </si>
  <si>
    <t>315 Evan Mountains South Carri</t>
  </si>
  <si>
    <t>Andersonport</t>
  </si>
  <si>
    <t>Marshall Islands</t>
  </si>
  <si>
    <t>359-565-1783x59</t>
  </si>
  <si>
    <t>Michael Case</t>
  </si>
  <si>
    <t>31019 Amanda Trace Port Anthon</t>
  </si>
  <si>
    <t>South Justinview</t>
  </si>
  <si>
    <t>Mexico</t>
  </si>
  <si>
    <t>001-012-712-807</t>
  </si>
  <si>
    <t>Roger Mullins</t>
  </si>
  <si>
    <t>19354 Stevenson Well Suite 859</t>
  </si>
  <si>
    <t>Port Vanessaport</t>
  </si>
  <si>
    <t>Anguilla</t>
  </si>
  <si>
    <t>411.754.6346</t>
  </si>
  <si>
    <t>Francisco Wells</t>
  </si>
  <si>
    <t>3574 Jesus Walk Port Toddtown</t>
  </si>
  <si>
    <t>New Dawnfort</t>
  </si>
  <si>
    <t>941-688-7209x94</t>
  </si>
  <si>
    <t>Allen Larson</t>
  </si>
  <si>
    <t xml:space="preserve">850 Eric Circle Jennafort MO </t>
  </si>
  <si>
    <t>East Mary</t>
  </si>
  <si>
    <t>Jamaica</t>
  </si>
  <si>
    <t>384.438.4558</t>
  </si>
  <si>
    <t>Kaylee Gonzales</t>
  </si>
  <si>
    <t>913 John Isle Apt. 621 South S</t>
  </si>
  <si>
    <t>South Normaport</t>
  </si>
  <si>
    <t>Jocelyn Clark</t>
  </si>
  <si>
    <t xml:space="preserve">032 Lee Cove Benjaminstad ID </t>
  </si>
  <si>
    <t>Robertmouth</t>
  </si>
  <si>
    <t>001-891-272-334</t>
  </si>
  <si>
    <t>Patricia Rivera</t>
  </si>
  <si>
    <t xml:space="preserve">06530 Jessica Inlet Suite 028 </t>
  </si>
  <si>
    <t>Edwardsfort</t>
  </si>
  <si>
    <t>French Polynesia</t>
  </si>
  <si>
    <t>742-381-9227x06</t>
  </si>
  <si>
    <t>Robert Davenport</t>
  </si>
  <si>
    <t>62450 Garcia Square Apt. 312 W</t>
  </si>
  <si>
    <t>West Dominique</t>
  </si>
  <si>
    <t>Estonia</t>
  </si>
  <si>
    <t>Jennifer Powers</t>
  </si>
  <si>
    <t>26981 Kelly Island Gordonfurt</t>
  </si>
  <si>
    <t>West Joshua</t>
  </si>
  <si>
    <t>Bahrain</t>
  </si>
  <si>
    <t>(748)220-1805x0</t>
  </si>
  <si>
    <t>Jamie Cooper</t>
  </si>
  <si>
    <t>287 William Avenue West Benjam</t>
  </si>
  <si>
    <t>Port Mitchellshire</t>
  </si>
  <si>
    <t>Maldives</t>
  </si>
  <si>
    <t>Mark Turner</t>
  </si>
  <si>
    <t>83975 David Neck Suite 534 Eas</t>
  </si>
  <si>
    <t>West Sabrina</t>
  </si>
  <si>
    <t>(541)987-9482</t>
  </si>
  <si>
    <t>Michele Hubbard</t>
  </si>
  <si>
    <t xml:space="preserve">928 Shannon Springs Suite 741 </t>
  </si>
  <si>
    <t>Lake Patrick</t>
  </si>
  <si>
    <t>Guadeloupe</t>
  </si>
  <si>
    <t>(971)409-2392x0</t>
  </si>
  <si>
    <t>Kayla Dennis</t>
  </si>
  <si>
    <t>158 Yolanda Mill North Alex S</t>
  </si>
  <si>
    <t>New Maria</t>
  </si>
  <si>
    <t>Romania</t>
  </si>
  <si>
    <t>James Scott</t>
  </si>
  <si>
    <t>Unit 7176 Box 4475 DPO AE 8855</t>
  </si>
  <si>
    <t>South Ryanchester</t>
  </si>
  <si>
    <t>Bahamas</t>
  </si>
  <si>
    <t>549.002.7617</t>
  </si>
  <si>
    <t>Jennifer Pope</t>
  </si>
  <si>
    <t>Unit 3043 Box 3187 DPO AP 4014</t>
  </si>
  <si>
    <t>West Alyssaport</t>
  </si>
  <si>
    <t>001-894-414-022</t>
  </si>
  <si>
    <t>Rachel Hardy</t>
  </si>
  <si>
    <t>1720 Rodriguez Street Apt. 011</t>
  </si>
  <si>
    <t>North Colleenfort</t>
  </si>
  <si>
    <t>131-285-8839x50</t>
  </si>
  <si>
    <t>Susan Collins</t>
  </si>
  <si>
    <t>177 Thomas Spur Apt. 880 Fredb</t>
  </si>
  <si>
    <t>Port Christineton</t>
  </si>
  <si>
    <t>001-242-897-016</t>
  </si>
  <si>
    <t>Danielle Conrad</t>
  </si>
  <si>
    <t>66519 Ward Gateway Tiffanymout</t>
  </si>
  <si>
    <t>South Danielfort</t>
  </si>
  <si>
    <t>Cocos (Keeling) Isla</t>
  </si>
  <si>
    <t>001-233-458-568</t>
  </si>
  <si>
    <t>Diane Wheeler</t>
  </si>
  <si>
    <t>104 Wells Mountain Apt. 851 Po</t>
  </si>
  <si>
    <t>Mitchellshire</t>
  </si>
  <si>
    <t>(943)672-6412x6</t>
  </si>
  <si>
    <t>Tiffany Anthony</t>
  </si>
  <si>
    <t>Unit 8091 Box 8458 DPO AP 0605</t>
  </si>
  <si>
    <t>Georgetown</t>
  </si>
  <si>
    <t>Gambia</t>
  </si>
  <si>
    <t>179-231-2314x14</t>
  </si>
  <si>
    <t>Angela Finley</t>
  </si>
  <si>
    <t>Unit 8356 Box 2085 DPO AP 8174</t>
  </si>
  <si>
    <t>South Stevenstad</t>
  </si>
  <si>
    <t>Bosnia and Herzegovi</t>
  </si>
  <si>
    <t>802.745.6892</t>
  </si>
  <si>
    <t>Michelle Carroll</t>
  </si>
  <si>
    <t>24561 Rita Extensions Apt. 154</t>
  </si>
  <si>
    <t>South Tyler</t>
  </si>
  <si>
    <t>Senegal</t>
  </si>
  <si>
    <t>120-188-9433x85</t>
  </si>
  <si>
    <t>Sarah Allen</t>
  </si>
  <si>
    <t>46745 Dylan Estate Suite 197 N</t>
  </si>
  <si>
    <t>North Sheilastad</t>
  </si>
  <si>
    <t>Norway</t>
  </si>
  <si>
    <t>085.309.2715</t>
  </si>
  <si>
    <t>Devin Ferrell</t>
  </si>
  <si>
    <t>7915 Mitchell Manors Suite 325</t>
  </si>
  <si>
    <t>South Kristen</t>
  </si>
  <si>
    <t>Panama</t>
  </si>
  <si>
    <t>420-536-7922x38</t>
  </si>
  <si>
    <t>Samantha Richards</t>
  </si>
  <si>
    <t>43343 Taylor Harbors Penaberg</t>
  </si>
  <si>
    <t>Matthewburgh</t>
  </si>
  <si>
    <t>001-667-017-662</t>
  </si>
  <si>
    <t>Ashley Smith</t>
  </si>
  <si>
    <t xml:space="preserve">76672 Keith Passage Suite 615 </t>
  </si>
  <si>
    <t>New Hannahville</t>
  </si>
  <si>
    <t>Vietnam</t>
  </si>
  <si>
    <t>326.203.7196x73</t>
  </si>
  <si>
    <t>Brent Marshall</t>
  </si>
  <si>
    <t>81176 Martinez View Williamsfu</t>
  </si>
  <si>
    <t>Port Kevinhaven</t>
  </si>
  <si>
    <t>Bangladesh</t>
  </si>
  <si>
    <t>539-758-9224</t>
  </si>
  <si>
    <t>Tanya Williamson</t>
  </si>
  <si>
    <t>2748 Anthony Drive Apt. 330 We</t>
  </si>
  <si>
    <t>South Kristin</t>
  </si>
  <si>
    <t>Michele White</t>
  </si>
  <si>
    <t>1512 Wilson Courts Apt. 498 Em</t>
  </si>
  <si>
    <t>Lake Alicia</t>
  </si>
  <si>
    <t>Ghana</t>
  </si>
  <si>
    <t>369-746-7083x55</t>
  </si>
  <si>
    <t>Charles Aguilar</t>
  </si>
  <si>
    <t>979 Gomez Rest Apt. 586 Port D</t>
  </si>
  <si>
    <t>East Jamesmouth</t>
  </si>
  <si>
    <t>001-981-596-277</t>
  </si>
  <si>
    <t>Carl Davis</t>
  </si>
  <si>
    <t>1745 Heidi Village Suite 098 B</t>
  </si>
  <si>
    <t>Mariaville</t>
  </si>
  <si>
    <t>Dominica</t>
  </si>
  <si>
    <t>333.103.7388</t>
  </si>
  <si>
    <t>Mrs. Brittany Chav</t>
  </si>
  <si>
    <t>3265 Pamela Islands Chaneymout</t>
  </si>
  <si>
    <t>South Brandontown</t>
  </si>
  <si>
    <t>Robert Brewer</t>
  </si>
  <si>
    <t>5391 Stephanie Ramp Apt. 809 B</t>
  </si>
  <si>
    <t>North Timothyfort</t>
  </si>
  <si>
    <t>(535)141-7187x2</t>
  </si>
  <si>
    <t>Jennifer Valencia</t>
  </si>
  <si>
    <t>192 Ross Wall Lake Dianeboroug</t>
  </si>
  <si>
    <t>Lake Janet</t>
  </si>
  <si>
    <t>Saint Pierre and Miq</t>
  </si>
  <si>
    <t>001-383-801-287</t>
  </si>
  <si>
    <t>Michael Wong</t>
  </si>
  <si>
    <t>347 Kennedy Divide Apt. 448 So</t>
  </si>
  <si>
    <t>Sarashire</t>
  </si>
  <si>
    <t>India</t>
  </si>
  <si>
    <t>001-714-123-228</t>
  </si>
  <si>
    <t>Gabriel Evans</t>
  </si>
  <si>
    <t>7278 Don Drive Orrside MO 359</t>
  </si>
  <si>
    <t>Brendaside</t>
  </si>
  <si>
    <t>001-553-775-414</t>
  </si>
  <si>
    <t>Jillian Howell</t>
  </si>
  <si>
    <t>24719 Bailey Row Apt. 190 Port</t>
  </si>
  <si>
    <t>Howardville</t>
  </si>
  <si>
    <t>United Arab Emirates</t>
  </si>
  <si>
    <t>245-768-3035x29</t>
  </si>
  <si>
    <t>Susan Grant</t>
  </si>
  <si>
    <t>460 Franklin Villages Suite 75</t>
  </si>
  <si>
    <t>Ramirezstad</t>
  </si>
  <si>
    <t>Cameroon</t>
  </si>
  <si>
    <t>001-902-790-309</t>
  </si>
  <si>
    <t>Paul Miller</t>
  </si>
  <si>
    <t xml:space="preserve">2652 Cervantes Drive Apt. 634 </t>
  </si>
  <si>
    <t>New Elizabeth</t>
  </si>
  <si>
    <t>(080)619-4299x5</t>
  </si>
  <si>
    <t>Janet Lopez</t>
  </si>
  <si>
    <t>0016 Brian Burgs Hernandezview</t>
  </si>
  <si>
    <t>Jasmineshire</t>
  </si>
  <si>
    <t>Niue</t>
  </si>
  <si>
    <t>001-740-301-949</t>
  </si>
  <si>
    <t>Amber Cole</t>
  </si>
  <si>
    <t>81656 Jimenez Views Ramirezber</t>
  </si>
  <si>
    <t>Maloneville</t>
  </si>
  <si>
    <t>Barbara Jackson</t>
  </si>
  <si>
    <t>9234 Joseph Lane Marcmouth NC</t>
  </si>
  <si>
    <t>West Allisonmouth</t>
  </si>
  <si>
    <t>Ukraine</t>
  </si>
  <si>
    <t>970.286.2079</t>
  </si>
  <si>
    <t>Anthony Horn</t>
  </si>
  <si>
    <t xml:space="preserve">34397 Potter Rapid Perezfurt </t>
  </si>
  <si>
    <t>South Jacqueline</t>
  </si>
  <si>
    <t>Puerto Rico</t>
  </si>
  <si>
    <t>394-987-2678x61</t>
  </si>
  <si>
    <t>Madison Kramer</t>
  </si>
  <si>
    <t>38187 Christopher Road South M</t>
  </si>
  <si>
    <t>Roblesland</t>
  </si>
  <si>
    <t>French Southern Terr</t>
  </si>
  <si>
    <t>582.216.5337x76</t>
  </si>
  <si>
    <t>Richard Nelson</t>
  </si>
  <si>
    <t>535 Daniel Union Garyton MA 6</t>
  </si>
  <si>
    <t>Rosetown</t>
  </si>
  <si>
    <t>Grenada</t>
  </si>
  <si>
    <t>535.404.7432</t>
  </si>
  <si>
    <t>Ashley Flynn</t>
  </si>
  <si>
    <t>833 Brent Field Suite 223 Nort</t>
  </si>
  <si>
    <t>Allenville</t>
  </si>
  <si>
    <t>Laura Morrison</t>
  </si>
  <si>
    <t>96357 Foster Inlet New Mariest</t>
  </si>
  <si>
    <t>North Wendyfort</t>
  </si>
  <si>
    <t>Georgia</t>
  </si>
  <si>
    <t>074.028.4052x63</t>
  </si>
  <si>
    <t>Eric Chung</t>
  </si>
  <si>
    <t>543 David Forges Suite 332 Luk</t>
  </si>
  <si>
    <t>East Seanborough</t>
  </si>
  <si>
    <t>Central African Repu</t>
  </si>
  <si>
    <t>643-968-4269x86</t>
  </si>
  <si>
    <t>Christopher Campbe</t>
  </si>
  <si>
    <t>09994 Wilson Tunnel West Nancy</t>
  </si>
  <si>
    <t>New Eric</t>
  </si>
  <si>
    <t>Cook Islands</t>
  </si>
  <si>
    <t>108.814.2117</t>
  </si>
  <si>
    <t>Joseph Hoover</t>
  </si>
  <si>
    <t>78666 Harper Flat South Charle</t>
  </si>
  <si>
    <t>Munozfort</t>
  </si>
  <si>
    <t>Turkmenistan</t>
  </si>
  <si>
    <t>330.673.9687</t>
  </si>
  <si>
    <t>Mia Johnston</t>
  </si>
  <si>
    <t>USS Cole FPO AE 43405</t>
  </si>
  <si>
    <t>North Angela</t>
  </si>
  <si>
    <t>(612)994-0330x5</t>
  </si>
  <si>
    <t>Carlos Peters</t>
  </si>
  <si>
    <t>011 Tina Mill Shahhaven TN 51</t>
  </si>
  <si>
    <t>Matthewborough</t>
  </si>
  <si>
    <t>862.089.7241x55</t>
  </si>
  <si>
    <t>Karen Wood</t>
  </si>
  <si>
    <t>58935 Garcia Well Suite 649 Bu</t>
  </si>
  <si>
    <t>Josephhaven</t>
  </si>
  <si>
    <t>Lisa Oliver</t>
  </si>
  <si>
    <t>8169 Rowe Springs Wesleymouth</t>
  </si>
  <si>
    <t>East Alicia</t>
  </si>
  <si>
    <t>043.452.7132</t>
  </si>
  <si>
    <t>Mr. Fred Mata</t>
  </si>
  <si>
    <t>USNV Klein FPO AP 09730</t>
  </si>
  <si>
    <t>Michelleland</t>
  </si>
  <si>
    <t>Bermuda</t>
  </si>
  <si>
    <t>223-694-2395x00</t>
  </si>
  <si>
    <t>Aaron Atkinson</t>
  </si>
  <si>
    <t>926 Gomez Points Suite 348 Nor</t>
  </si>
  <si>
    <t>Terrellfort</t>
  </si>
  <si>
    <t>118.172.3934</t>
  </si>
  <si>
    <t>Elizabeth Casey</t>
  </si>
  <si>
    <t xml:space="preserve">0299 Melinda Harbors Apt. 581 </t>
  </si>
  <si>
    <t>Rossstad</t>
  </si>
  <si>
    <t>Bouvet Island (Bouve</t>
  </si>
  <si>
    <t>213-639-9049x07</t>
  </si>
  <si>
    <t>Monica Chang</t>
  </si>
  <si>
    <t>51023 Richmond Springs Melissa</t>
  </si>
  <si>
    <t>Danielbury</t>
  </si>
  <si>
    <t>Antigua and Barbuda</t>
  </si>
  <si>
    <t>(163)526-8697</t>
  </si>
  <si>
    <t>Lawrence Camacho</t>
  </si>
  <si>
    <t>7001 Wayne Mews Bishopburgh S</t>
  </si>
  <si>
    <t>Smithport</t>
  </si>
  <si>
    <t>Martinique</t>
  </si>
  <si>
    <t>635.579.1011x98</t>
  </si>
  <si>
    <t>Christian Mitchell</t>
  </si>
  <si>
    <t>381 Debra Haven Apt. 408 Conra</t>
  </si>
  <si>
    <t>Jeremymouth</t>
  </si>
  <si>
    <t>Zambia</t>
  </si>
  <si>
    <t>664.210.1409</t>
  </si>
  <si>
    <t>John Lopez</t>
  </si>
  <si>
    <t>92351 Sarah Extension Suite 99</t>
  </si>
  <si>
    <t>West Catherinemouth</t>
  </si>
  <si>
    <t>Andorra</t>
  </si>
  <si>
    <t>088.524.7278x39</t>
  </si>
  <si>
    <t>Stephanie Young</t>
  </si>
  <si>
    <t>USS Patrick FPO AE 81932</t>
  </si>
  <si>
    <t>Timothymouth</t>
  </si>
  <si>
    <t xml:space="preserve">United States Minor </t>
  </si>
  <si>
    <t>330.520.3157x73</t>
  </si>
  <si>
    <t>Ian Willis</t>
  </si>
  <si>
    <t>818 Miller Forge North Joseph</t>
  </si>
  <si>
    <t>South Donaldport</t>
  </si>
  <si>
    <t>Serbia</t>
  </si>
  <si>
    <t>538.028.6381x66</t>
  </si>
  <si>
    <t>Lauren Quinn</t>
  </si>
  <si>
    <t>81652 Katrina Run North Derric</t>
  </si>
  <si>
    <t>Amandachester</t>
  </si>
  <si>
    <t>Mozambique</t>
  </si>
  <si>
    <t>677-514-8239x23</t>
  </si>
  <si>
    <t>Patricia White</t>
  </si>
  <si>
    <t>69609 Miller Locks Joshuaport</t>
  </si>
  <si>
    <t>New Marthastad</t>
  </si>
  <si>
    <t>Belgium</t>
  </si>
  <si>
    <t>239-442-5706x77</t>
  </si>
  <si>
    <t>Emily Brown</t>
  </si>
  <si>
    <t>24320 Salinas Square Rojasmout</t>
  </si>
  <si>
    <t>Port Anthony</t>
  </si>
  <si>
    <t>072.887.3345x60</t>
  </si>
  <si>
    <t>Logan Torres</t>
  </si>
  <si>
    <t>2540 King Circles Apt. 848 Del</t>
  </si>
  <si>
    <t>Davidborough</t>
  </si>
  <si>
    <t>Faroe Islands</t>
  </si>
  <si>
    <t>828-062-8188x91</t>
  </si>
  <si>
    <t>Gary Bell</t>
  </si>
  <si>
    <t>6329 Andrew Forks Suite 495 Jo</t>
  </si>
  <si>
    <t>Natalieport</t>
  </si>
  <si>
    <t>United Kingdom</t>
  </si>
  <si>
    <t>Sylvia Berry</t>
  </si>
  <si>
    <t>532 Martinez Prairie New Dawn</t>
  </si>
  <si>
    <t>Garyland</t>
  </si>
  <si>
    <t>Morocco</t>
  </si>
  <si>
    <t>001-491-549-629</t>
  </si>
  <si>
    <t>Kimberly Goodman</t>
  </si>
  <si>
    <t>04621 Martin Course Michaellan</t>
  </si>
  <si>
    <t>Wilkinsland</t>
  </si>
  <si>
    <t>Cape Verde</t>
  </si>
  <si>
    <t>001-352-999-950</t>
  </si>
  <si>
    <t>Mikayla Hoffman</t>
  </si>
  <si>
    <t>88758 Skinner Ports Kevinchest</t>
  </si>
  <si>
    <t>Sophiaport</t>
  </si>
  <si>
    <t>Slovenia</t>
  </si>
  <si>
    <t>(164)007-4419x9</t>
  </si>
  <si>
    <t>Andrew Smith</t>
  </si>
  <si>
    <t>799 Barnes Point Suite 079 Lak</t>
  </si>
  <si>
    <t>West Christy</t>
  </si>
  <si>
    <t>James Thomas</t>
  </si>
  <si>
    <t>43041 Pamela Plaza Apt. 491 So</t>
  </si>
  <si>
    <t>Johnsonstad</t>
  </si>
  <si>
    <t>580-261-4909x73</t>
  </si>
  <si>
    <t>Chelsea Mcclain</t>
  </si>
  <si>
    <t>020 Le Crescent West Carol DE</t>
  </si>
  <si>
    <t>Kimberlychester</t>
  </si>
  <si>
    <t>Craig Rich</t>
  </si>
  <si>
    <t>USCGC Gregory FPO AP 73150</t>
  </si>
  <si>
    <t>Lake Mandy</t>
  </si>
  <si>
    <t>Togo</t>
  </si>
  <si>
    <t>(614)872-7065x0</t>
  </si>
  <si>
    <t>Rhonda Moore</t>
  </si>
  <si>
    <t xml:space="preserve">73980 Warren Shoals Suite 231 </t>
  </si>
  <si>
    <t>Stantonville</t>
  </si>
  <si>
    <t>Saint Kitts and Nevi</t>
  </si>
  <si>
    <t>001-088-106-523</t>
  </si>
  <si>
    <t>Helen Davis</t>
  </si>
  <si>
    <t>50303 Sharon Pike New Kayla H</t>
  </si>
  <si>
    <t>Mitchellbury</t>
  </si>
  <si>
    <t>(887)105-8705</t>
  </si>
  <si>
    <t>Sarah Nichols</t>
  </si>
  <si>
    <t>941 Medina Stream Suite 899 Ne</t>
  </si>
  <si>
    <t>Oconnorhaven</t>
  </si>
  <si>
    <t>514-424-0896x67</t>
  </si>
  <si>
    <t>Jessica Wood</t>
  </si>
  <si>
    <t>799 Kurt Station Caitlinmouth</t>
  </si>
  <si>
    <t>New Joshuabury</t>
  </si>
  <si>
    <t>150.250.9726</t>
  </si>
  <si>
    <t>Gabriel Robinson</t>
  </si>
  <si>
    <t>2343 Elijah Pike Apt. 926 Bria</t>
  </si>
  <si>
    <t>Collinshaven</t>
  </si>
  <si>
    <t>April Henderson</t>
  </si>
  <si>
    <t>4721 Hines Meadow Grantton DE</t>
  </si>
  <si>
    <t>Andrewchester</t>
  </si>
  <si>
    <t>(241)573-3019x6</t>
  </si>
  <si>
    <t>Cynthia Curtis</t>
  </si>
  <si>
    <t>8936 Johnston Mission Harrissh</t>
  </si>
  <si>
    <t>Cameronton</t>
  </si>
  <si>
    <t>Ronald Lewis</t>
  </si>
  <si>
    <t xml:space="preserve">1642 Brown Loaf Howeville MI </t>
  </si>
  <si>
    <t>Tammyton</t>
  </si>
  <si>
    <t>488.837.3348</t>
  </si>
  <si>
    <t>Jason James</t>
  </si>
  <si>
    <t>17577 Ashley Parkways Apt. 740</t>
  </si>
  <si>
    <t>Huntermouth</t>
  </si>
  <si>
    <t>Argentina</t>
  </si>
  <si>
    <t>701.861.3865x93</t>
  </si>
  <si>
    <t>Gregory Adams</t>
  </si>
  <si>
    <t>000 King Green Veronicaton MO</t>
  </si>
  <si>
    <t>Michaelstad</t>
  </si>
  <si>
    <t>San Marino</t>
  </si>
  <si>
    <t>(228)640-4819x1</t>
  </si>
  <si>
    <t>Wesley Knight Jr.</t>
  </si>
  <si>
    <t>612 Curtis Falls Kimberlyberg</t>
  </si>
  <si>
    <t>North Whitneyhaven</t>
  </si>
  <si>
    <t>174-157-7505</t>
  </si>
  <si>
    <t>Teresa Harris</t>
  </si>
  <si>
    <t>221 Browning Hollow Kellyview</t>
  </si>
  <si>
    <t>South John</t>
  </si>
  <si>
    <t>Kenya</t>
  </si>
  <si>
    <t>001-339-970-676</t>
  </si>
  <si>
    <t>Erin Nelson</t>
  </si>
  <si>
    <t>99517 Emily Radial Suite 783 S</t>
  </si>
  <si>
    <t>Johnsonburgh</t>
  </si>
  <si>
    <t>882.536.1378</t>
  </si>
  <si>
    <t>Amanda Wilson</t>
  </si>
  <si>
    <t>Unit 5891 Box 1306 DPO AA 0611</t>
  </si>
  <si>
    <t>New Jefferybury</t>
  </si>
  <si>
    <t>Ireland</t>
  </si>
  <si>
    <t>001-217-820-955</t>
  </si>
  <si>
    <t>Brian Lopez</t>
  </si>
  <si>
    <t>PSC 1130 Box 8079 APO AE 6422</t>
  </si>
  <si>
    <t>North Joshua</t>
  </si>
  <si>
    <t>Finland</t>
  </si>
  <si>
    <t>688-014-5531x25</t>
  </si>
  <si>
    <t>Joshua Aguirre</t>
  </si>
  <si>
    <t>19787 Mitchell Mountain Brownl</t>
  </si>
  <si>
    <t>New Sara</t>
  </si>
  <si>
    <t>Benin</t>
  </si>
  <si>
    <t>(199)308-2751x8</t>
  </si>
  <si>
    <t>Mathew Garcia</t>
  </si>
  <si>
    <t>87268 Alexis Prairie Brittanym</t>
  </si>
  <si>
    <t>Christinaton</t>
  </si>
  <si>
    <t>(358)352-6049x2</t>
  </si>
  <si>
    <t>Brittany Day</t>
  </si>
  <si>
    <t>554 Joseph Burgs South Gary O</t>
  </si>
  <si>
    <t>Lake Abigail</t>
  </si>
  <si>
    <t>001-093-542-583</t>
  </si>
  <si>
    <t>Craig Trevino</t>
  </si>
  <si>
    <t>07814 Katie Dam East Codyside</t>
  </si>
  <si>
    <t>Guzmanview</t>
  </si>
  <si>
    <t>225-646-7831x21</t>
  </si>
  <si>
    <t>Christopher Jackso</t>
  </si>
  <si>
    <t>2992 Whitney Isle Geneville C</t>
  </si>
  <si>
    <t>Smithchester</t>
  </si>
  <si>
    <t>001-961-632-179</t>
  </si>
  <si>
    <t>Mitchell Pugh</t>
  </si>
  <si>
    <t>865 Williams Trafficway Apt. 5</t>
  </si>
  <si>
    <t>Hannahbury</t>
  </si>
  <si>
    <t>236.203.5775x83</t>
  </si>
  <si>
    <t>Kim Santiago</t>
  </si>
  <si>
    <t>908 Catherine Junction Apt. 81</t>
  </si>
  <si>
    <t>Elliottville</t>
  </si>
  <si>
    <t>Equatorial Guinea</t>
  </si>
  <si>
    <t>(601)291-6945x2</t>
  </si>
  <si>
    <t>Jennifer Scott</t>
  </si>
  <si>
    <t>67000 Cooper Bridge Apt. 083 N</t>
  </si>
  <si>
    <t>New Connieport</t>
  </si>
  <si>
    <t>(699)549-0247x3</t>
  </si>
  <si>
    <t>Victor Downs</t>
  </si>
  <si>
    <t>52129 Ferrell Wall Apt. 291 Po</t>
  </si>
  <si>
    <t>Port Amy</t>
  </si>
  <si>
    <t>752.962.6159x24</t>
  </si>
  <si>
    <t>Thomas Morgan</t>
  </si>
  <si>
    <t>PSC 9942 Box 4338 APO AE 5008</t>
  </si>
  <si>
    <t>South Amy</t>
  </si>
  <si>
    <t>Norfolk Island</t>
  </si>
  <si>
    <t>Nicholas Riggs</t>
  </si>
  <si>
    <t>3158 Diane Isle Suite 938 Dere</t>
  </si>
  <si>
    <t>Ariasstad</t>
  </si>
  <si>
    <t>036.891.6042</t>
  </si>
  <si>
    <t>Jacob Norton</t>
  </si>
  <si>
    <t xml:space="preserve">12480 Hopkins Brook Suite 240 </t>
  </si>
  <si>
    <t>Port Steven</t>
  </si>
  <si>
    <t>Vanuatu</t>
  </si>
  <si>
    <t>001-894-369-935</t>
  </si>
  <si>
    <t>Joseph Stevenson</t>
  </si>
  <si>
    <t>USS Hodges FPO AA 39262</t>
  </si>
  <si>
    <t>North Alexisland</t>
  </si>
  <si>
    <t>Christopher Johnso</t>
  </si>
  <si>
    <t xml:space="preserve">9083 Christopher Shoals Suite </t>
  </si>
  <si>
    <t>Lake Jayton</t>
  </si>
  <si>
    <t>Hong Kong</t>
  </si>
  <si>
    <t>Jason Duncan</t>
  </si>
  <si>
    <t>7075 Andrew Isle Lake Ericahav</t>
  </si>
  <si>
    <t>West Gregory</t>
  </si>
  <si>
    <t>Suriname</t>
  </si>
  <si>
    <t>658-402-8408x15</t>
  </si>
  <si>
    <t>Margaret Travis</t>
  </si>
  <si>
    <t>977 Denise Centers Suite 958 N</t>
  </si>
  <si>
    <t>North Kaylaview</t>
  </si>
  <si>
    <t>(498)820-5325x3</t>
  </si>
  <si>
    <t>Robert Dennis</t>
  </si>
  <si>
    <t>62514 Haney Mission Apt. 872 N</t>
  </si>
  <si>
    <t>New Christinatown</t>
  </si>
  <si>
    <t>Russian Federation</t>
  </si>
  <si>
    <t>013-977-6504</t>
  </si>
  <si>
    <t>Stephanie Fisher</t>
  </si>
  <si>
    <t xml:space="preserve">470 Wells Field Apt. 684 East </t>
  </si>
  <si>
    <t>Oconnortown</t>
  </si>
  <si>
    <t>Bulgaria</t>
  </si>
  <si>
    <t>001-157-580-476</t>
  </si>
  <si>
    <t>Megan Thompson</t>
  </si>
  <si>
    <t>PSC 9729 Box 1083 APO AP 5213</t>
  </si>
  <si>
    <t>South Larry</t>
  </si>
  <si>
    <t>Israel</t>
  </si>
  <si>
    <t>472.404.6570x96</t>
  </si>
  <si>
    <t>Benjamin Cobb</t>
  </si>
  <si>
    <t>PSC 5658 Box 6637 APO AA 8177</t>
  </si>
  <si>
    <t>Port Markton</t>
  </si>
  <si>
    <t>Jennifer Villanuev</t>
  </si>
  <si>
    <t>6873 Brown Rue Lake Joshuaboro</t>
  </si>
  <si>
    <t>East Nicolemouth</t>
  </si>
  <si>
    <t>Somalia</t>
  </si>
  <si>
    <t>824-357-6096</t>
  </si>
  <si>
    <t>Joshua Hansen</t>
  </si>
  <si>
    <t>368 Greene Summit Anthonyville</t>
  </si>
  <si>
    <t>Jimmyside</t>
  </si>
  <si>
    <t>Diana Lopez</t>
  </si>
  <si>
    <t xml:space="preserve">8589 Spencer Rapids Suite 585 </t>
  </si>
  <si>
    <t>Port Kathleenfort</t>
  </si>
  <si>
    <t>Germany</t>
  </si>
  <si>
    <t>821.318.3908x90</t>
  </si>
  <si>
    <t>Chase Patrick</t>
  </si>
  <si>
    <t xml:space="preserve">5787 James Burgs North Kelli </t>
  </si>
  <si>
    <t>Smithstad</t>
  </si>
  <si>
    <t>001-371-601-134</t>
  </si>
  <si>
    <t>Dominique Schmidt</t>
  </si>
  <si>
    <t>USNS Brady FPO AP 37711</t>
  </si>
  <si>
    <t>Michaelmouth</t>
  </si>
  <si>
    <t>082.200.9436x71</t>
  </si>
  <si>
    <t>Brittney Morales</t>
  </si>
  <si>
    <t xml:space="preserve">2824 Parsons Passage Apt. 938 </t>
  </si>
  <si>
    <t>Cherylberg</t>
  </si>
  <si>
    <t>Peru</t>
  </si>
  <si>
    <t>Alyssa Brown</t>
  </si>
  <si>
    <t>24969 Thomas Grove Nancyton I</t>
  </si>
  <si>
    <t>Shawfurt</t>
  </si>
  <si>
    <t>Kazakhstan</t>
  </si>
  <si>
    <t>001-727-455-596</t>
  </si>
  <si>
    <t>Jamie Miller</t>
  </si>
  <si>
    <t>63033 Palmer Garden Apt. 466 M</t>
  </si>
  <si>
    <t>Christophermouth</t>
  </si>
  <si>
    <t>001-693-106-571</t>
  </si>
  <si>
    <t>Philip Hall</t>
  </si>
  <si>
    <t>USCGC Moore FPO AA 88342</t>
  </si>
  <si>
    <t>Donaldmouth</t>
  </si>
  <si>
    <t>Djibouti</t>
  </si>
  <si>
    <t>(097)033-5735</t>
  </si>
  <si>
    <t>William Suarez</t>
  </si>
  <si>
    <t>488 Shawn Port South Jasonview</t>
  </si>
  <si>
    <t>Tammyville</t>
  </si>
  <si>
    <t>397-163-8027</t>
  </si>
  <si>
    <t>Joshua Jones</t>
  </si>
  <si>
    <t>USS Payne FPO AA 00689</t>
  </si>
  <si>
    <t>Dawnburgh</t>
  </si>
  <si>
    <t>631-852-9693x13</t>
  </si>
  <si>
    <t>Brian Burgess</t>
  </si>
  <si>
    <t>531 Garcia Station Michaelburg</t>
  </si>
  <si>
    <t>North Melaniefort</t>
  </si>
  <si>
    <t>Palestinian Territor</t>
  </si>
  <si>
    <t>327.889.2635x58</t>
  </si>
  <si>
    <t>Trevor Williams</t>
  </si>
  <si>
    <t>662 Dixon Falls Matthewview N</t>
  </si>
  <si>
    <t>North Alantown</t>
  </si>
  <si>
    <t>Allison Hernandez</t>
  </si>
  <si>
    <t>USS Harris FPO AE 19045</t>
  </si>
  <si>
    <t>Sarahborough</t>
  </si>
  <si>
    <t>Cambodia</t>
  </si>
  <si>
    <t>131-148-5422</t>
  </si>
  <si>
    <t>Jennifer White</t>
  </si>
  <si>
    <t>121 Michelle Pass New Gary WI</t>
  </si>
  <si>
    <t>New Caledonia</t>
  </si>
  <si>
    <t>414.371.6657x70</t>
  </si>
  <si>
    <t>Ana Johnson MD</t>
  </si>
  <si>
    <t>0298 Hess Roads New Ashley TX</t>
  </si>
  <si>
    <t>Katrinaport</t>
  </si>
  <si>
    <t>001-071-271-583</t>
  </si>
  <si>
    <t>Lori Anderson</t>
  </si>
  <si>
    <t>PSC 1148 Box 2615 APO AP 7023</t>
  </si>
  <si>
    <t>Douglasport</t>
  </si>
  <si>
    <t>Sarah Day</t>
  </si>
  <si>
    <t>6485 Andrea Squares East Johnb</t>
  </si>
  <si>
    <t>Vazquezton</t>
  </si>
  <si>
    <t>(213)147-6101x3</t>
  </si>
  <si>
    <t>William Lowery</t>
  </si>
  <si>
    <t>027 Barnes Manors New Sandrabo</t>
  </si>
  <si>
    <t>Allisonborough</t>
  </si>
  <si>
    <t>French Guiana</t>
  </si>
  <si>
    <t>001-357-384-012</t>
  </si>
  <si>
    <t>Sheryl Garza</t>
  </si>
  <si>
    <t>9175 Pruitt Fall Apt. 884 Port</t>
  </si>
  <si>
    <t>Bryanshire</t>
  </si>
  <si>
    <t>Barbados</t>
  </si>
  <si>
    <t>822.174.0120x36</t>
  </si>
  <si>
    <t>Jennifer Bennett</t>
  </si>
  <si>
    <t xml:space="preserve">8983 Griffin Station Apt. 646 </t>
  </si>
  <si>
    <t>Sanchezborough</t>
  </si>
  <si>
    <t>922-532-5149x27</t>
  </si>
  <si>
    <t>Janet Robinson</t>
  </si>
  <si>
    <t xml:space="preserve">28439 Caleb Heights West Amy </t>
  </si>
  <si>
    <t>Lake Donnafort</t>
  </si>
  <si>
    <t>114.180.1486</t>
  </si>
  <si>
    <t>Patrick Miller</t>
  </si>
  <si>
    <t>188 Andrew Cliffs Apt. 120 Mic</t>
  </si>
  <si>
    <t>Johnfurt</t>
  </si>
  <si>
    <t>001-287-357-458</t>
  </si>
  <si>
    <t>Jamie Lawrence</t>
  </si>
  <si>
    <t>158 Shelley Way Gonzalezville</t>
  </si>
  <si>
    <t>New Suzanne</t>
  </si>
  <si>
    <t>Iraq</t>
  </si>
  <si>
    <t>323.178.0524x63</t>
  </si>
  <si>
    <t>James Murphy</t>
  </si>
  <si>
    <t>23561 Lee Center Suite 804 Jas</t>
  </si>
  <si>
    <t>Munozborough</t>
  </si>
  <si>
    <t>Heard Island and McD</t>
  </si>
  <si>
    <t>001-480-976-433</t>
  </si>
  <si>
    <t>Patricia Wilson</t>
  </si>
  <si>
    <t>319 Matthew Ways Port Sarah W</t>
  </si>
  <si>
    <t>East Kevinfort</t>
  </si>
  <si>
    <t>001-068-032-352</t>
  </si>
  <si>
    <t>Eric Jones</t>
  </si>
  <si>
    <t>78892 Jeremy Hill Apt. 270 Vaz</t>
  </si>
  <si>
    <t>North Joel</t>
  </si>
  <si>
    <t>001-159-684-621</t>
  </si>
  <si>
    <t>Rachel Wolf DDS</t>
  </si>
  <si>
    <t>90124 Walker Knoll Apt. 018 La</t>
  </si>
  <si>
    <t>North Brandonburgh</t>
  </si>
  <si>
    <t>Sudan</t>
  </si>
  <si>
    <t>(836)084-9815x2</t>
  </si>
  <si>
    <t>Heather Stewart</t>
  </si>
  <si>
    <t>148 Wilson Freeway Apt. 988 Po</t>
  </si>
  <si>
    <t>Rileychester</t>
  </si>
  <si>
    <t>104.478.8309x15</t>
  </si>
  <si>
    <t>Angelica Burns PhD</t>
  </si>
  <si>
    <t>8659 Obrien Overpass Perezmout</t>
  </si>
  <si>
    <t>Kellymouth</t>
  </si>
  <si>
    <t>424.412.5529</t>
  </si>
  <si>
    <t>Jessica Mullen</t>
  </si>
  <si>
    <t>62583 Eric Port North Josephto</t>
  </si>
  <si>
    <t>Hernandezbury</t>
  </si>
  <si>
    <t>Mali</t>
  </si>
  <si>
    <t>416.539.8269x73</t>
  </si>
  <si>
    <t>Desiree Browning</t>
  </si>
  <si>
    <t>537 Katie Summit Suite 104 Por</t>
  </si>
  <si>
    <t>Henrymouth</t>
  </si>
  <si>
    <t>Rhonda Hill</t>
  </si>
  <si>
    <t>100 Alexander Wells Katiehaven</t>
  </si>
  <si>
    <t>Lake Christophermout</t>
  </si>
  <si>
    <t>American Samoa</t>
  </si>
  <si>
    <t>314-089-3202x12</t>
  </si>
  <si>
    <t>John Hammond</t>
  </si>
  <si>
    <t>48452 Colon Wall Suite 123 Kin</t>
  </si>
  <si>
    <t>New Anthony</t>
  </si>
  <si>
    <t>Singapore</t>
  </si>
  <si>
    <t>001-211-272-793</t>
  </si>
  <si>
    <t>Scott Jackson</t>
  </si>
  <si>
    <t xml:space="preserve">06887 Angela Haven Port Chad </t>
  </si>
  <si>
    <t>Venezuela</t>
  </si>
  <si>
    <t>273.374.3425x72</t>
  </si>
  <si>
    <t>Victoria Brandt</t>
  </si>
  <si>
    <t xml:space="preserve">05189 Micheal Forks Suite 976 </t>
  </si>
  <si>
    <t>West Martinfurt</t>
  </si>
  <si>
    <t>Michelle Glenn</t>
  </si>
  <si>
    <t>PSC 2166 Box 0113 APO AE 2550</t>
  </si>
  <si>
    <t>Martinside</t>
  </si>
  <si>
    <t>(197)928-0596</t>
  </si>
  <si>
    <t>Nicole Evans</t>
  </si>
  <si>
    <t>74381 Kaiser Cliff Apt. 928 We</t>
  </si>
  <si>
    <t>Lake Carolynburgh</t>
  </si>
  <si>
    <t>001-145-413-755</t>
  </si>
  <si>
    <t>John Roberts</t>
  </si>
  <si>
    <t>Unit 7869 Box 6629 DPO AE 3615</t>
  </si>
  <si>
    <t>West Jeremy</t>
  </si>
  <si>
    <t>774.819.2008x87</t>
  </si>
  <si>
    <t>Brittany Rogers</t>
  </si>
  <si>
    <t>525 Tara Station Stephaniehave</t>
  </si>
  <si>
    <t>South Laura</t>
  </si>
  <si>
    <t>Madagascar</t>
  </si>
  <si>
    <t>Drew Jones</t>
  </si>
  <si>
    <t>USNV Kline FPO AE 22059</t>
  </si>
  <si>
    <t>Port Kaitlinshire</t>
  </si>
  <si>
    <t>001-872-352-446</t>
  </si>
  <si>
    <t>Timothy Anthony</t>
  </si>
  <si>
    <t>6357 Waters Throughway Apt. 66</t>
  </si>
  <si>
    <t>Kathyville</t>
  </si>
  <si>
    <t>(352)167-3650x8</t>
  </si>
  <si>
    <t>Nicole Tran</t>
  </si>
  <si>
    <t>USNV Walker FPO AE 01543</t>
  </si>
  <si>
    <t>Nicholston</t>
  </si>
  <si>
    <t>Jaime Conley</t>
  </si>
  <si>
    <t>2972 Justin Branch Apt. 274 No</t>
  </si>
  <si>
    <t>Wilsonfort</t>
  </si>
  <si>
    <t>001-978-321-820</t>
  </si>
  <si>
    <t>Danielle Martin</t>
  </si>
  <si>
    <t>PSC 6451 Box 2490 APO AA 8758</t>
  </si>
  <si>
    <t>Arroyomouth</t>
  </si>
  <si>
    <t>001-322-375-657</t>
  </si>
  <si>
    <t>Christina Beard</t>
  </si>
  <si>
    <t>19158 Young Valleys Ramirezsta</t>
  </si>
  <si>
    <t>Port Brian</t>
  </si>
  <si>
    <t>Australia</t>
  </si>
  <si>
    <t>574-127-1501</t>
  </si>
  <si>
    <t>Daniel Evans</t>
  </si>
  <si>
    <t>97771 Jones Brook Suite 505 Me</t>
  </si>
  <si>
    <t>Jessicaland</t>
  </si>
  <si>
    <t>Andrea Lewis</t>
  </si>
  <si>
    <t>43636 Lucas Estates North Arie</t>
  </si>
  <si>
    <t>East Thomas</t>
  </si>
  <si>
    <t>Ethiopia</t>
  </si>
  <si>
    <t>350.499.3812x25</t>
  </si>
  <si>
    <t>Alyssa Peterson</t>
  </si>
  <si>
    <t>700 Michele Manors Michaelmout</t>
  </si>
  <si>
    <t>South Craig</t>
  </si>
  <si>
    <t>889-792-7744x58</t>
  </si>
  <si>
    <t>Angela Riley</t>
  </si>
  <si>
    <t xml:space="preserve">6975 Collins Harbor Suite 711 </t>
  </si>
  <si>
    <t>North Patricia</t>
  </si>
  <si>
    <t>662.981.3617x49</t>
  </si>
  <si>
    <t>Mitchell Bender</t>
  </si>
  <si>
    <t>739 Christensen Summit Apt. 01</t>
  </si>
  <si>
    <t>Leonborough</t>
  </si>
  <si>
    <t>Guam</t>
  </si>
  <si>
    <t>John Mckee</t>
  </si>
  <si>
    <t>20870 Bartlett Road Ashleyland</t>
  </si>
  <si>
    <t>East Carlos</t>
  </si>
  <si>
    <t>243.904.9120</t>
  </si>
  <si>
    <t>Jeanette Marsh</t>
  </si>
  <si>
    <t>7856 Cobb Radial Apt. 399 Jona</t>
  </si>
  <si>
    <t>South Rebecca</t>
  </si>
  <si>
    <t>Saint Helena</t>
  </si>
  <si>
    <t>Aaron Gonzalez</t>
  </si>
  <si>
    <t>772 Burns Stream Suite 138 Jac</t>
  </si>
  <si>
    <t>West Susanchester</t>
  </si>
  <si>
    <t>(670)036-8097</t>
  </si>
  <si>
    <t>Janet Kirby</t>
  </si>
  <si>
    <t xml:space="preserve">2305 Jennifer Flats Suite 697 </t>
  </si>
  <si>
    <t>New James</t>
  </si>
  <si>
    <t>Azerbaijan</t>
  </si>
  <si>
    <t>571.136.2147x82</t>
  </si>
  <si>
    <t>Robert Foster</t>
  </si>
  <si>
    <t>877 Taylor Brooks West Melissa</t>
  </si>
  <si>
    <t>Lake Josephport</t>
  </si>
  <si>
    <t>Poland</t>
  </si>
  <si>
    <t>Tony Allen</t>
  </si>
  <si>
    <t xml:space="preserve">1213 Mann Camp Suite 431 Port </t>
  </si>
  <si>
    <t>Brownmouth</t>
  </si>
  <si>
    <t>Reunion</t>
  </si>
  <si>
    <t>642.524.0433x14</t>
  </si>
  <si>
    <t>Karen Taylor</t>
  </si>
  <si>
    <t xml:space="preserve">79919 Alexis Dale New Olivia </t>
  </si>
  <si>
    <t>New Bryan</t>
  </si>
  <si>
    <t>Olivia Williams</t>
  </si>
  <si>
    <t>57552 Brandon Divide Lake Juan</t>
  </si>
  <si>
    <t>Daniellebury</t>
  </si>
  <si>
    <t>(316)436-4574x1</t>
  </si>
  <si>
    <t>Matthew Terry</t>
  </si>
  <si>
    <t xml:space="preserve">6649 Fletcher Extensions Apt. </t>
  </si>
  <si>
    <t>Millerbury</t>
  </si>
  <si>
    <t>001-336-233-334</t>
  </si>
  <si>
    <t>Scott Melton</t>
  </si>
  <si>
    <t>0882 Stafford Camp Port Kimber</t>
  </si>
  <si>
    <t>Stewartmouth</t>
  </si>
  <si>
    <t>255-588-0219</t>
  </si>
  <si>
    <t>Julian Scott MD</t>
  </si>
  <si>
    <t>145 Tiffany Plaza Apt. 147 Nel</t>
  </si>
  <si>
    <t>Lancetown</t>
  </si>
  <si>
    <t>Saint Martin</t>
  </si>
  <si>
    <t>571.374.3600</t>
  </si>
  <si>
    <t>Benjamin Douglas</t>
  </si>
  <si>
    <t xml:space="preserve">7677 Lawrence Crest Suite 656 </t>
  </si>
  <si>
    <t>West Rachel</t>
  </si>
  <si>
    <t>Tanya Hamilton PhD</t>
  </si>
  <si>
    <t>76680 Christopher Ways Suite 5</t>
  </si>
  <si>
    <t>Millerstad</t>
  </si>
  <si>
    <t>736.611.7235x25</t>
  </si>
  <si>
    <t>Adam Evans</t>
  </si>
  <si>
    <t>40834 Powell Dale Apt. 246 Jos</t>
  </si>
  <si>
    <t>Port Samanthafort</t>
  </si>
  <si>
    <t>082.676.3188x19</t>
  </si>
  <si>
    <t>Ruben Gilbert</t>
  </si>
  <si>
    <t>073 Cox Road Christianborough</t>
  </si>
  <si>
    <t>Robinsontown</t>
  </si>
  <si>
    <t>Anthony Dominguez</t>
  </si>
  <si>
    <t>Unit 2289 Box 6501 DPO AE 6249</t>
  </si>
  <si>
    <t>Stevenfurt</t>
  </si>
  <si>
    <t>Jacqueline Parsons</t>
  </si>
  <si>
    <t>4562 Christopher Ramp Apt. 048</t>
  </si>
  <si>
    <t>New Frances</t>
  </si>
  <si>
    <t>214-788-4514x90</t>
  </si>
  <si>
    <t>Alec Cook</t>
  </si>
  <si>
    <t>9944 Crane Avenue Suite 881 Ne</t>
  </si>
  <si>
    <t>East Jadefurt</t>
  </si>
  <si>
    <t>851-595-3219</t>
  </si>
  <si>
    <t>William Hunter</t>
  </si>
  <si>
    <t>PSC 1408 Box 0953 APO AA 5456</t>
  </si>
  <si>
    <t>New Brittany</t>
  </si>
  <si>
    <t>Slovakia (Slovak Rep</t>
  </si>
  <si>
    <t>Raymond Gutierrez</t>
  </si>
  <si>
    <t>75425 Yvonne Keys Apt. 064 Sou</t>
  </si>
  <si>
    <t>Gonzalezborough</t>
  </si>
  <si>
    <t>Macao</t>
  </si>
  <si>
    <t>001-508-141-094</t>
  </si>
  <si>
    <t>James Sellers</t>
  </si>
  <si>
    <t>360 Melissa Village Apt. 151 S</t>
  </si>
  <si>
    <t>New Katherineberg</t>
  </si>
  <si>
    <t>Uzbekistan</t>
  </si>
  <si>
    <t>504.751.7079x21</t>
  </si>
  <si>
    <t>Dr. Connie Wilson</t>
  </si>
  <si>
    <t>95461 Gentry Forge Riosport M</t>
  </si>
  <si>
    <t>Leonview</t>
  </si>
  <si>
    <t>Cayman Islands</t>
  </si>
  <si>
    <t>082-050-5365</t>
  </si>
  <si>
    <t>Diana Cook</t>
  </si>
  <si>
    <t>37847 Cherry Underpass Apt. 98</t>
  </si>
  <si>
    <t>Lake Leslieborough</t>
  </si>
  <si>
    <t>Daniel Smith</t>
  </si>
  <si>
    <t xml:space="preserve">721 Adam Wells Suite 977 Port </t>
  </si>
  <si>
    <t>New Joshuafurt</t>
  </si>
  <si>
    <t>David Bell</t>
  </si>
  <si>
    <t xml:space="preserve">446 Hanna Key Suite 029 South </t>
  </si>
  <si>
    <t>Port Thomasstad</t>
  </si>
  <si>
    <t>Turks and Caicos Isl</t>
  </si>
  <si>
    <t>627.043.9770x78</t>
  </si>
  <si>
    <t>David Wright</t>
  </si>
  <si>
    <t>38303 Silva Path Apt. 519 Nort</t>
  </si>
  <si>
    <t>South Shane</t>
  </si>
  <si>
    <t>Austria</t>
  </si>
  <si>
    <t>Anthony Perez</t>
  </si>
  <si>
    <t>677 Elizabeth Station Suite 91</t>
  </si>
  <si>
    <t>Lake Samanthaton</t>
  </si>
  <si>
    <t>El Salvador</t>
  </si>
  <si>
    <t>118.362.2691x33</t>
  </si>
  <si>
    <t>Robert Curry</t>
  </si>
  <si>
    <t>232 Phillips Grove Apt. 073 Ne</t>
  </si>
  <si>
    <t>Owensfort</t>
  </si>
  <si>
    <t>Moldova</t>
  </si>
  <si>
    <t>(477)177-6129x7</t>
  </si>
  <si>
    <t>Holly Greene</t>
  </si>
  <si>
    <t>USCGC Mccoy FPO AA 83031</t>
  </si>
  <si>
    <t>East Russell</t>
  </si>
  <si>
    <t>365-744-7220x78</t>
  </si>
  <si>
    <t>Mr. Gary Nguyen</t>
  </si>
  <si>
    <t xml:space="preserve">3069 Christina Locks Apt. 104 </t>
  </si>
  <si>
    <t>Jessicachester</t>
  </si>
  <si>
    <t>101-839-2151x31</t>
  </si>
  <si>
    <t>Kevin Johnson</t>
  </si>
  <si>
    <t>Unit 0945 Box 6820 DPO AE 9960</t>
  </si>
  <si>
    <t>Lake Michelleland</t>
  </si>
  <si>
    <t>Yemen</t>
  </si>
  <si>
    <t>733.494.9103x23</t>
  </si>
  <si>
    <t>Judith Moore</t>
  </si>
  <si>
    <t xml:space="preserve">1218 Ayers Mall Apt. 884 Port </t>
  </si>
  <si>
    <t>West Heidistad</t>
  </si>
  <si>
    <t>578-831-7143</t>
  </si>
  <si>
    <t>Ricardo Smith</t>
  </si>
  <si>
    <t>4465 Price Garden Suite 645 Wa</t>
  </si>
  <si>
    <t>Lake Davidville</t>
  </si>
  <si>
    <t>Robert Contreras</t>
  </si>
  <si>
    <t>6839 Morris Mount Suite 041 Ma</t>
  </si>
  <si>
    <t>New David</t>
  </si>
  <si>
    <t>(613)530-8540</t>
  </si>
  <si>
    <t>Denise Owens</t>
  </si>
  <si>
    <t xml:space="preserve">0132 Medina Ford Collinsstad </t>
  </si>
  <si>
    <t>Gomezburgh</t>
  </si>
  <si>
    <t>Jimmy Nelson</t>
  </si>
  <si>
    <t>793 Martin Mission Suite 748 H</t>
  </si>
  <si>
    <t>Savageville</t>
  </si>
  <si>
    <t>730.147.6912x89</t>
  </si>
  <si>
    <t>Mr. Christopher St</t>
  </si>
  <si>
    <t>4040 Seth Crest North Devonpor</t>
  </si>
  <si>
    <t>Holthaven</t>
  </si>
  <si>
    <t>Eric Mccormick</t>
  </si>
  <si>
    <t>59053 Carey Divide Apt. 868 La</t>
  </si>
  <si>
    <t>East Danielmouth</t>
  </si>
  <si>
    <t>British Virgin Islan</t>
  </si>
  <si>
    <t>071.325.3031</t>
  </si>
  <si>
    <t>Samantha Davis</t>
  </si>
  <si>
    <t>USNS Pierce FPO AE 26352</t>
  </si>
  <si>
    <t>South Samantha</t>
  </si>
  <si>
    <t>589-456-7197x56</t>
  </si>
  <si>
    <t>Mrs. Jacqueline St</t>
  </si>
  <si>
    <t>48230 Krueger Avenue Lewistown</t>
  </si>
  <si>
    <t>Turnermouth</t>
  </si>
  <si>
    <t>Philippines</t>
  </si>
  <si>
    <t>005.542.6823</t>
  </si>
  <si>
    <t>Lisa Bates</t>
  </si>
  <si>
    <t>9628 Barnes Curve Apt. 630 Sha</t>
  </si>
  <si>
    <t>Melaniemouth</t>
  </si>
  <si>
    <t>Andrew Davis</t>
  </si>
  <si>
    <t>989 Robert Burgs Suite 592 Gab</t>
  </si>
  <si>
    <t>North Aprilmouth</t>
  </si>
  <si>
    <t>001-017-808-249</t>
  </si>
  <si>
    <t>Mrs. Michelle Jone</t>
  </si>
  <si>
    <t>212 Knight Ferry Apt. 848 Jame</t>
  </si>
  <si>
    <t>Papua New Guinea</t>
  </si>
  <si>
    <t>(309)596-5744</t>
  </si>
  <si>
    <t>Sarah Hernandez</t>
  </si>
  <si>
    <t>8121 Eduardo Crest Suite 494 M</t>
  </si>
  <si>
    <t>Lake Jenniferchester</t>
  </si>
  <si>
    <t>909-441-5257x11</t>
  </si>
  <si>
    <t>Stacey Mendoza</t>
  </si>
  <si>
    <t>117 Deleon Haven Suite 411 Lak</t>
  </si>
  <si>
    <t>Lake Andrea</t>
  </si>
  <si>
    <t>Angola</t>
  </si>
  <si>
    <t>001-217-759-578</t>
  </si>
  <si>
    <t>Matthew Choi</t>
  </si>
  <si>
    <t>80945 Garcia Pass Walterburgh</t>
  </si>
  <si>
    <t>South Kimberlymouth</t>
  </si>
  <si>
    <t>553.790.5309x17</t>
  </si>
  <si>
    <t>Michelle Vaughn</t>
  </si>
  <si>
    <t>807 Lisa Pike Apt. 479 Rowesta</t>
  </si>
  <si>
    <t>Clarkshire</t>
  </si>
  <si>
    <t>Angela Wilson</t>
  </si>
  <si>
    <t>57061 Geoffrey Key Suite 814 W</t>
  </si>
  <si>
    <t>Madisonmouth</t>
  </si>
  <si>
    <t>(339)333-8822</t>
  </si>
  <si>
    <t>Michael Tucker</t>
  </si>
  <si>
    <t>2795 Paula Squares South Grego</t>
  </si>
  <si>
    <t>Amandaton</t>
  </si>
  <si>
    <t>(278)479-3299x6</t>
  </si>
  <si>
    <t>Kurt Little</t>
  </si>
  <si>
    <t>9319 Kelly Squares Suite 283 W</t>
  </si>
  <si>
    <t>New Sarah</t>
  </si>
  <si>
    <t>(057)972-8890</t>
  </si>
  <si>
    <t>Jamie Carrillo</t>
  </si>
  <si>
    <t>03178 Diaz Key Apt. 869 Lauren</t>
  </si>
  <si>
    <t>Wallaceland</t>
  </si>
  <si>
    <t>Jennifer Burke</t>
  </si>
  <si>
    <t>Unit 5162 Box 5751 DPO AP 8217</t>
  </si>
  <si>
    <t>Wongville</t>
  </si>
  <si>
    <t>Lebanon</t>
  </si>
  <si>
    <t>686.009.6818x55</t>
  </si>
  <si>
    <t>Aaron George</t>
  </si>
  <si>
    <t xml:space="preserve">563 David Pine Apt. 390 North </t>
  </si>
  <si>
    <t>Vasquezburgh</t>
  </si>
  <si>
    <t>001-659-212-472</t>
  </si>
  <si>
    <t>Heidi Rivers</t>
  </si>
  <si>
    <t>307 Mary Gardens Apt. 351 East</t>
  </si>
  <si>
    <t>East Christianfurt</t>
  </si>
  <si>
    <t>476.337.5797</t>
  </si>
  <si>
    <t>Matthew Banks</t>
  </si>
  <si>
    <t xml:space="preserve">48844 Christopher Groves Apt. </t>
  </si>
  <si>
    <t>East Vanessa</t>
  </si>
  <si>
    <t>001-939-280-732</t>
  </si>
  <si>
    <t>Wanda Young</t>
  </si>
  <si>
    <t xml:space="preserve">16678 Ashley Divide Suite 890 </t>
  </si>
  <si>
    <t>Randolphshire</t>
  </si>
  <si>
    <t>(245)723-0229</t>
  </si>
  <si>
    <t>Nathaniel Castro J</t>
  </si>
  <si>
    <t>718 Heather Village Apt. 142 N</t>
  </si>
  <si>
    <t>Switzerland</t>
  </si>
  <si>
    <t>057-699-8032x90</t>
  </si>
  <si>
    <t>Lisa Villegas</t>
  </si>
  <si>
    <t>6974 Dennis Heights Bradleybur</t>
  </si>
  <si>
    <t>West Kristi</t>
  </si>
  <si>
    <t>331-481-8015x77</t>
  </si>
  <si>
    <t>Sarah Lee</t>
  </si>
  <si>
    <t>73864 Joseph Pass Hartchester</t>
  </si>
  <si>
    <t>West Tiffany</t>
  </si>
  <si>
    <t>(858)607-3696x4</t>
  </si>
  <si>
    <t>Jennifer Rivera</t>
  </si>
  <si>
    <t>0637 Wang Extension North Bail</t>
  </si>
  <si>
    <t>Candaceshire</t>
  </si>
  <si>
    <t>Ecuador</t>
  </si>
  <si>
    <t>504-930-2792x04</t>
  </si>
  <si>
    <t>Ryan James</t>
  </si>
  <si>
    <t>6101 Luis Rest Apt. 277 Joshua</t>
  </si>
  <si>
    <t>West Nathanchester</t>
  </si>
  <si>
    <t>(298)253-0976</t>
  </si>
  <si>
    <t>Scott Ross</t>
  </si>
  <si>
    <t>558 Mark Port Apt. 228 Jeffrey</t>
  </si>
  <si>
    <t>West Hollyport</t>
  </si>
  <si>
    <t>304.665.6102</t>
  </si>
  <si>
    <t>Cooke  Knapp and J</t>
  </si>
  <si>
    <t>2915 Ferguson Extension Smithl</t>
  </si>
  <si>
    <t>Tuckerborough</t>
  </si>
  <si>
    <t>Hungary</t>
  </si>
  <si>
    <t>269-393-5532</t>
  </si>
  <si>
    <t>Dickson  Wilson an</t>
  </si>
  <si>
    <t>108 Brown Road Pamelaburgh WV</t>
  </si>
  <si>
    <t>East Paulbury</t>
  </si>
  <si>
    <t>Portugal</t>
  </si>
  <si>
    <t>Roberts-Roberts</t>
  </si>
  <si>
    <t>759 Thomas Route Luishaven AK</t>
  </si>
  <si>
    <t>Deannahaven</t>
  </si>
  <si>
    <t>712.956.1369</t>
  </si>
  <si>
    <t>Horne Inc</t>
  </si>
  <si>
    <t xml:space="preserve">37643 Coleman Flats Suite 739 </t>
  </si>
  <si>
    <t>Davidland</t>
  </si>
  <si>
    <t>Gibraltar</t>
  </si>
  <si>
    <t>190.377.9863x77</t>
  </si>
  <si>
    <t>Rivers Inc</t>
  </si>
  <si>
    <t>1334 Philip Unions East Austin</t>
  </si>
  <si>
    <t>Hicksfurt</t>
  </si>
  <si>
    <t>Taiwan</t>
  </si>
  <si>
    <t>Bennett-Simon</t>
  </si>
  <si>
    <t>0458 Rodgers Rest Mccoyton IL</t>
  </si>
  <si>
    <t>Jacobburgh</t>
  </si>
  <si>
    <t>(053)985-9897</t>
  </si>
  <si>
    <t>Whitaker  Dunn and</t>
  </si>
  <si>
    <t>PSC 0264 Box 8540 APO AA 2321</t>
  </si>
  <si>
    <t>New Anna</t>
  </si>
  <si>
    <t>Saint Lucia</t>
  </si>
  <si>
    <t>Allen Inc</t>
  </si>
  <si>
    <t>5434 Robert Row Suite 646 Nort</t>
  </si>
  <si>
    <t>Lake Duane</t>
  </si>
  <si>
    <t>836-289-1651x12</t>
  </si>
  <si>
    <t>Wright Inc</t>
  </si>
  <si>
    <t>4207 Patrick Falls South Brand</t>
  </si>
  <si>
    <t>East Darlene</t>
  </si>
  <si>
    <t>519.067.9190x59</t>
  </si>
  <si>
    <t>Alvarado PLC</t>
  </si>
  <si>
    <t>00059 Mills Curve Suite 697 Ma</t>
  </si>
  <si>
    <t>East Brandonchester</t>
  </si>
  <si>
    <t>(281)151-4708x0</t>
  </si>
  <si>
    <t>Lee-Marshall</t>
  </si>
  <si>
    <t>264 Cynthia Ports Suite 227 Da</t>
  </si>
  <si>
    <t>Joshuaburgh</t>
  </si>
  <si>
    <t>Eritrea</t>
  </si>
  <si>
    <t>586.840.4481x77</t>
  </si>
  <si>
    <t>Andrews Ltd</t>
  </si>
  <si>
    <t>37364 Berry Isle Suite 321 Dar</t>
  </si>
  <si>
    <t>East Carl</t>
  </si>
  <si>
    <t>Sweden</t>
  </si>
  <si>
    <t>001-500-073-788</t>
  </si>
  <si>
    <t>Roberts Group</t>
  </si>
  <si>
    <t>09142 Walter Lakes South Kelly</t>
  </si>
  <si>
    <t>East Michelleland</t>
  </si>
  <si>
    <t>Belize</t>
  </si>
  <si>
    <t>316-645-0978x62</t>
  </si>
  <si>
    <t xml:space="preserve">Coleman  Randolph </t>
  </si>
  <si>
    <t>15509 Williams Extensions East</t>
  </si>
  <si>
    <t>Weberburgh</t>
  </si>
  <si>
    <t>Miller-Rivera</t>
  </si>
  <si>
    <t>46319 Brown Canyon West Caleb</t>
  </si>
  <si>
    <t>West Danielton</t>
  </si>
  <si>
    <t>Hernandez  Moore a</t>
  </si>
  <si>
    <t>09422 Fitzpatrick Shoal Apt. 2</t>
  </si>
  <si>
    <t>Harperside</t>
  </si>
  <si>
    <t>Mcintosh-Hartman</t>
  </si>
  <si>
    <t>124 Ryan Knolls Michellecheste</t>
  </si>
  <si>
    <t>Port Danielleland</t>
  </si>
  <si>
    <t>357-588-4353x82</t>
  </si>
  <si>
    <t>Warren-Juarez</t>
  </si>
  <si>
    <t>5254 Carlson Throughway West M</t>
  </si>
  <si>
    <t>East Dianemouth</t>
  </si>
  <si>
    <t>608-682-9635x42</t>
  </si>
  <si>
    <t>Davis  Curry and M</t>
  </si>
  <si>
    <t>884 Cory Viaduct Suite 801 Wes</t>
  </si>
  <si>
    <t>Thomasland</t>
  </si>
  <si>
    <t>Swaziland</t>
  </si>
  <si>
    <t>001-635-594-840</t>
  </si>
  <si>
    <t>Daniel PLC</t>
  </si>
  <si>
    <t>7274 Johnston Square Suite 775</t>
  </si>
  <si>
    <t>East Luisfurt</t>
  </si>
  <si>
    <t>Sloan-Gonzales</t>
  </si>
  <si>
    <t>Unit 4837 Box 3556 DPO AA 0540</t>
  </si>
  <si>
    <t>Youngburgh</t>
  </si>
  <si>
    <t>Netherlands</t>
  </si>
  <si>
    <t>265.522.7596</t>
  </si>
  <si>
    <t>Soto  Hardy and Wh</t>
  </si>
  <si>
    <t>24170 Travis Ferry Suite 552 H</t>
  </si>
  <si>
    <t>Kathleenchester</t>
  </si>
  <si>
    <t>366-584-3887</t>
  </si>
  <si>
    <t>Fischer Group</t>
  </si>
  <si>
    <t>38168 Hays Pine Rodriguezbury</t>
  </si>
  <si>
    <t>Carlamouth</t>
  </si>
  <si>
    <t>(702)166-4568x5</t>
  </si>
  <si>
    <t>Carpenter  Snow an</t>
  </si>
  <si>
    <t>1809 Darrell Radial Apt. 674 W</t>
  </si>
  <si>
    <t>Lake Morganbury</t>
  </si>
  <si>
    <t xml:space="preserve">Hobbs  Harvey and </t>
  </si>
  <si>
    <t xml:space="preserve">36023 Sutton Common Suite 029 </t>
  </si>
  <si>
    <t>Cannonland</t>
  </si>
  <si>
    <t>888-855-7525x85</t>
  </si>
  <si>
    <t>Harris PLC</t>
  </si>
  <si>
    <t xml:space="preserve">3156 May Expressway Suite 512 </t>
  </si>
  <si>
    <t>New Aarontown</t>
  </si>
  <si>
    <t>001-964-973-544</t>
  </si>
  <si>
    <t>Richmond  Norman a</t>
  </si>
  <si>
    <t>22875 Elizabeth Pines Masonsta</t>
  </si>
  <si>
    <t>Josephburgh</t>
  </si>
  <si>
    <t>Flores  Zavala and</t>
  </si>
  <si>
    <t>3902 Phillip Crossroad Suite 2</t>
  </si>
  <si>
    <t>Sandraville</t>
  </si>
  <si>
    <t>635-963-7927</t>
  </si>
  <si>
    <t>Moore  Duran and H</t>
  </si>
  <si>
    <t>PSC 6097 Box 4064 APO AE 0479</t>
  </si>
  <si>
    <t>South Timothyview</t>
  </si>
  <si>
    <t>China</t>
  </si>
  <si>
    <t>895-020-5751</t>
  </si>
  <si>
    <t>Thompson-Ward</t>
  </si>
  <si>
    <t>90278 Ashley Keys Port Stephen</t>
  </si>
  <si>
    <t>Madelinestad</t>
  </si>
  <si>
    <t>992.363.0628</t>
  </si>
  <si>
    <t xml:space="preserve">Farley  Pratt and </t>
  </si>
  <si>
    <t>USNS Dixon FPO AE 65911</t>
  </si>
  <si>
    <t>Vanceberg</t>
  </si>
  <si>
    <t>Potter Group</t>
  </si>
  <si>
    <t>72050 Wood Fork Apt. 905 Brend</t>
  </si>
  <si>
    <t>Holmestown</t>
  </si>
  <si>
    <t>(054)699-9039x9</t>
  </si>
  <si>
    <t>Gay PLC</t>
  </si>
  <si>
    <t xml:space="preserve">70161 Angela Shoal Lewisview </t>
  </si>
  <si>
    <t>Port Thomas</t>
  </si>
  <si>
    <t>675-699-0778x36</t>
  </si>
  <si>
    <t>Green Group</t>
  </si>
  <si>
    <t xml:space="preserve">87322 Pugh Flat Port Patrick </t>
  </si>
  <si>
    <t>Joshuashire</t>
  </si>
  <si>
    <t>Antarctica (the terr</t>
  </si>
  <si>
    <t>001-300-693-016</t>
  </si>
  <si>
    <t>Jones  Johnson and</t>
  </si>
  <si>
    <t>7850 Amanda Forge Port Timothy</t>
  </si>
  <si>
    <t>Kerrview</t>
  </si>
  <si>
    <t>230-608-9325x07</t>
  </si>
  <si>
    <t>Williams-Hess</t>
  </si>
  <si>
    <t>PSC 4827 Box 9593 APO AP 8810</t>
  </si>
  <si>
    <t>Delgadoport</t>
  </si>
  <si>
    <t>Sri Lanka</t>
  </si>
  <si>
    <t>Woods Ltd</t>
  </si>
  <si>
    <t>1008 Jonathan Valley Suite 008</t>
  </si>
  <si>
    <t>Arnoldbury</t>
  </si>
  <si>
    <t>Micronesia</t>
  </si>
  <si>
    <t>(291)600-6787x1</t>
  </si>
  <si>
    <t>Patterson PLC</t>
  </si>
  <si>
    <t>39834 Kimberly Landing East Vi</t>
  </si>
  <si>
    <t>West Monicaside</t>
  </si>
  <si>
    <t>Smith Group</t>
  </si>
  <si>
    <t>641 Sherry Viaduct North Geral</t>
  </si>
  <si>
    <t>Washingtonview</t>
  </si>
  <si>
    <t>(060)293-3356x7</t>
  </si>
  <si>
    <t>Hernandez-Porter</t>
  </si>
  <si>
    <t>10381 Edwards Streets Suite 66</t>
  </si>
  <si>
    <t>New Emily</t>
  </si>
  <si>
    <t>Kirk  Phillips and</t>
  </si>
  <si>
    <t>2124 Garrison Shoal Jenniferha</t>
  </si>
  <si>
    <t>West Tommy</t>
  </si>
  <si>
    <t>099-573-2855</t>
  </si>
  <si>
    <t>Johnston  Mills an</t>
  </si>
  <si>
    <t>128 John Alley Port Catherineb</t>
  </si>
  <si>
    <t>Hillton</t>
  </si>
  <si>
    <t>Swanson Ltd</t>
  </si>
  <si>
    <t>972 Butler Unions Coleland WI</t>
  </si>
  <si>
    <t>Loriville</t>
  </si>
  <si>
    <t>Saint Barthelemy</t>
  </si>
  <si>
    <t>Bell  Rodriguez an</t>
  </si>
  <si>
    <t>69334 Hayes Freeway Apt. 160 S</t>
  </si>
  <si>
    <t>North Evan</t>
  </si>
  <si>
    <t>Mcconnell  Mitchel</t>
  </si>
  <si>
    <t>54639 Ronald Curve Apt. 197 Ne</t>
  </si>
  <si>
    <t>Lewisstad</t>
  </si>
  <si>
    <t>698.596.3557x68</t>
  </si>
  <si>
    <t>Mullins Group</t>
  </si>
  <si>
    <t>572 Watson Islands Apt. 245 Za</t>
  </si>
  <si>
    <t>Lake Veronicatown</t>
  </si>
  <si>
    <t>Smith  Gutierrez a</t>
  </si>
  <si>
    <t>528 Small Mountain Morrishaven</t>
  </si>
  <si>
    <t>New Natalie</t>
  </si>
  <si>
    <t>Japan</t>
  </si>
  <si>
    <t>007.337.0057</t>
  </si>
  <si>
    <t>Barron-Mckay</t>
  </si>
  <si>
    <t>1064 Heather Keys Suite 833 La</t>
  </si>
  <si>
    <t>Matthewberg</t>
  </si>
  <si>
    <t>Canada</t>
  </si>
  <si>
    <t>856.654.6756x29</t>
  </si>
  <si>
    <t>Blankenship Inc</t>
  </si>
  <si>
    <t>645 Kenneth Circles New Elizab</t>
  </si>
  <si>
    <t>Port Sheilatown</t>
  </si>
  <si>
    <t>308-329-8154x24</t>
  </si>
  <si>
    <t>Bray  Wilson and H</t>
  </si>
  <si>
    <t>89938 Davis Courts Suite 770 W</t>
  </si>
  <si>
    <t>Cortezstad</t>
  </si>
  <si>
    <t>Trinidad and Tobago</t>
  </si>
  <si>
    <t>(894)315-0075</t>
  </si>
  <si>
    <t>Macdonald Ltd</t>
  </si>
  <si>
    <t>8957 Edward Ferry Erikville T</t>
  </si>
  <si>
    <t>Port Joy</t>
  </si>
  <si>
    <t>023-242-2740</t>
  </si>
  <si>
    <t>Mendoza and Sons</t>
  </si>
  <si>
    <t>72350 Michael Hill Port Robert</t>
  </si>
  <si>
    <t>Port Kelly</t>
  </si>
  <si>
    <t>Lesotho</t>
  </si>
  <si>
    <t>Cunningham Ltd</t>
  </si>
  <si>
    <t>7816 Herrera Walk South Tylerf</t>
  </si>
  <si>
    <t>Patrickbury</t>
  </si>
  <si>
    <t>843.893.7314x58</t>
  </si>
  <si>
    <t>Mora Inc</t>
  </si>
  <si>
    <t>Unit 1583 Box 8136 DPO AE 7938</t>
  </si>
  <si>
    <t>Johnberg</t>
  </si>
  <si>
    <t>Henderson-Jimenez</t>
  </si>
  <si>
    <t>25299 John Walks Apt. 988 Joel</t>
  </si>
  <si>
    <t>West Caitlin</t>
  </si>
  <si>
    <t>001-871-215-570</t>
  </si>
  <si>
    <t xml:space="preserve">Brown  Morris and </t>
  </si>
  <si>
    <t>024 Mendoza Forge Suite 599 La</t>
  </si>
  <si>
    <t>Caseybury</t>
  </si>
  <si>
    <t>(621)987-1963x8</t>
  </si>
  <si>
    <t>Michael-Stanley</t>
  </si>
  <si>
    <t>36454 Michelle Well New Brando</t>
  </si>
  <si>
    <t>Darrenshire</t>
  </si>
  <si>
    <t>517-563-3258x47</t>
  </si>
  <si>
    <t>Lopez-Guerrero</t>
  </si>
  <si>
    <t>675 Warner Trail Cervantesport</t>
  </si>
  <si>
    <t>Lake Jamie</t>
  </si>
  <si>
    <t>Cruz PLC</t>
  </si>
  <si>
    <t>1403 Carolyn Ranch North Jonat</t>
  </si>
  <si>
    <t>Port Jasonhaven</t>
  </si>
  <si>
    <t>740-008-1463</t>
  </si>
  <si>
    <t>Potts  Jackson and</t>
  </si>
  <si>
    <t xml:space="preserve">03855 Cruz Cliffs North Eric </t>
  </si>
  <si>
    <t>Lake Edwin</t>
  </si>
  <si>
    <t>959.306.1609</t>
  </si>
  <si>
    <t xml:space="preserve">Miller  Solis and </t>
  </si>
  <si>
    <t>720 Bradley Cape Apt. 045 Stri</t>
  </si>
  <si>
    <t>West Jillian</t>
  </si>
  <si>
    <t xml:space="preserve">Hart  Wallace and </t>
  </si>
  <si>
    <t>USS Barry FPO AP 60407</t>
  </si>
  <si>
    <t>Tylerstad</t>
  </si>
  <si>
    <t>(976)272-4423x0</t>
  </si>
  <si>
    <t>Stewart-Anderson</t>
  </si>
  <si>
    <t>01410 Philip Dam Apt. 119 Lake</t>
  </si>
  <si>
    <t>Terrellchester</t>
  </si>
  <si>
    <t>001-234-275-113</t>
  </si>
  <si>
    <t>Smith-Goodman</t>
  </si>
  <si>
    <t>88791 Andrew Drive Suite 958 B</t>
  </si>
  <si>
    <t>Rebeccastad</t>
  </si>
  <si>
    <t>630-245-0657</t>
  </si>
  <si>
    <t>Edwards-Lara</t>
  </si>
  <si>
    <t>787 James Cliffs Suite 507 Lak</t>
  </si>
  <si>
    <t>Gutierrezshire</t>
  </si>
  <si>
    <t>Green-Good</t>
  </si>
  <si>
    <t xml:space="preserve">49671 Cesar Fork West Joshua </t>
  </si>
  <si>
    <t>Parkermouth</t>
  </si>
  <si>
    <t>001-600-709-819</t>
  </si>
  <si>
    <t>Dickerson-Ellis</t>
  </si>
  <si>
    <t>63115 Johnson Highway Suite 63</t>
  </si>
  <si>
    <t>Wagnershire</t>
  </si>
  <si>
    <t>(179)650-0967</t>
  </si>
  <si>
    <t>Mccann-Taylor</t>
  </si>
  <si>
    <t>18724 Clark Divide South Jimmy</t>
  </si>
  <si>
    <t>Graveshaven</t>
  </si>
  <si>
    <t>318.478.6180x90</t>
  </si>
  <si>
    <t>Blair-Rivera</t>
  </si>
  <si>
    <t>027 Blankenship Haven Apt. 700</t>
  </si>
  <si>
    <t>Tylertown</t>
  </si>
  <si>
    <t xml:space="preserve">Armstrong  Rivera </t>
  </si>
  <si>
    <t>9716 Keller Path Wilkinsburgh</t>
  </si>
  <si>
    <t>Espinozastad</t>
  </si>
  <si>
    <t>Lao People's Democra</t>
  </si>
  <si>
    <t>380.901.1200x91</t>
  </si>
  <si>
    <t>Boyer and Sons</t>
  </si>
  <si>
    <t>6303 Dawson Locks West Danasid</t>
  </si>
  <si>
    <t>New Matthew</t>
  </si>
  <si>
    <t>Barnett and Sons</t>
  </si>
  <si>
    <t>3586 Larry Falls Gonzalesstad</t>
  </si>
  <si>
    <t>Smithside</t>
  </si>
  <si>
    <t>Black-Page</t>
  </si>
  <si>
    <t>2836 Morris Passage North Sara</t>
  </si>
  <si>
    <t>North Kathy</t>
  </si>
  <si>
    <t>504-687-8332</t>
  </si>
  <si>
    <t>Peck Ltd</t>
  </si>
  <si>
    <t>8641 Patricia Cape Torrestown</t>
  </si>
  <si>
    <t>Chelseymouth</t>
  </si>
  <si>
    <t>(406)038-8271x3</t>
  </si>
  <si>
    <t>Wells PLC</t>
  </si>
  <si>
    <t>6757 Julian Flat Apt. 991 Nort</t>
  </si>
  <si>
    <t>Lake Christopherboro</t>
  </si>
  <si>
    <t>Wallis and Futuna</t>
  </si>
  <si>
    <t>769-287-8846x00</t>
  </si>
  <si>
    <t>Thomas Ltd</t>
  </si>
  <si>
    <t xml:space="preserve">82586 Jeffrey Ranch Suite 580 </t>
  </si>
  <si>
    <t>Alanshire</t>
  </si>
  <si>
    <t xml:space="preserve">Owens  Watson and </t>
  </si>
  <si>
    <t>015 Hartman Lights Suite 048 W</t>
  </si>
  <si>
    <t>Branditon</t>
  </si>
  <si>
    <t>375-335-2355x35</t>
  </si>
  <si>
    <t>Dickerson Group</t>
  </si>
  <si>
    <t>USNS Bradley FPO AA 81173</t>
  </si>
  <si>
    <t>East William</t>
  </si>
  <si>
    <t>Gay LLC</t>
  </si>
  <si>
    <t>494 Chavez Brook Lake Deborahv</t>
  </si>
  <si>
    <t>North Tara</t>
  </si>
  <si>
    <t>947-405-2532x45</t>
  </si>
  <si>
    <t>Carlson  Jenkins a</t>
  </si>
  <si>
    <t>3844 Ann View Wilsonberg MN 3</t>
  </si>
  <si>
    <t>Lake Daniel</t>
  </si>
  <si>
    <t>001-249-137-619</t>
  </si>
  <si>
    <t>Gilmore-Young</t>
  </si>
  <si>
    <t>4568 Mckee Motorway Apt. 973 L</t>
  </si>
  <si>
    <t>Cameronberg</t>
  </si>
  <si>
    <t>Nicaragua</t>
  </si>
  <si>
    <t>809-614-3675</t>
  </si>
  <si>
    <t>Anderson Ltd</t>
  </si>
  <si>
    <t>446 Yvonne Plaza Kellyville N</t>
  </si>
  <si>
    <t>Barrmouth</t>
  </si>
  <si>
    <t>812.424.5708x00</t>
  </si>
  <si>
    <t xml:space="preserve">Melton  Silva and </t>
  </si>
  <si>
    <t>84235 Aguilar Radial Toniberg</t>
  </si>
  <si>
    <t>Hernandezberg</t>
  </si>
  <si>
    <t>Gabon</t>
  </si>
  <si>
    <t>(329)470-8174</t>
  </si>
  <si>
    <t>Christensen  Gordo</t>
  </si>
  <si>
    <t>674 Brian Shoal Suite 187 Nort</t>
  </si>
  <si>
    <t>Howeland</t>
  </si>
  <si>
    <t>124-595-1221</t>
  </si>
  <si>
    <t>Mcguire  Hoffman a</t>
  </si>
  <si>
    <t>663 John Street Suite 872 Nort</t>
  </si>
  <si>
    <t>Williamsbury</t>
  </si>
  <si>
    <t>750.169.8325</t>
  </si>
  <si>
    <t>Green  Riley and M</t>
  </si>
  <si>
    <t>168 Thomas Gateway South Kelly</t>
  </si>
  <si>
    <t>Weavertown</t>
  </si>
  <si>
    <t>(986)556-5086</t>
  </si>
  <si>
    <t>Obrien and Sons</t>
  </si>
  <si>
    <t>1531 Todd Fork Ruthstad MO 04</t>
  </si>
  <si>
    <t>South Kimberlyland</t>
  </si>
  <si>
    <t>Sosa LLC</t>
  </si>
  <si>
    <t xml:space="preserve">66415 Ford Estate South Luis </t>
  </si>
  <si>
    <t>Kellistad</t>
  </si>
  <si>
    <t>696.568.2873x86</t>
  </si>
  <si>
    <t>Wright-Hanson</t>
  </si>
  <si>
    <t>90507 Janet Springs Aprilhaven</t>
  </si>
  <si>
    <t>Heatherland</t>
  </si>
  <si>
    <t>(543)024-4728x3</t>
  </si>
  <si>
    <t>Sanchez-Jefferson</t>
  </si>
  <si>
    <t>64925 Stacey Stravenue Lake El</t>
  </si>
  <si>
    <t>Lake Charles</t>
  </si>
  <si>
    <t>(655)479-4683x6</t>
  </si>
  <si>
    <t>Brown Ltd</t>
  </si>
  <si>
    <t xml:space="preserve">10979 Combs Roads Port Penny </t>
  </si>
  <si>
    <t>West Danielville</t>
  </si>
  <si>
    <t>(409)831-8002</t>
  </si>
  <si>
    <t>Johnson-Kane</t>
  </si>
  <si>
    <t>1905 Isaac Place Apt. 429 Coll</t>
  </si>
  <si>
    <t>New Cassidybury</t>
  </si>
  <si>
    <t>Isle of Man</t>
  </si>
  <si>
    <t>109-225-9519</t>
  </si>
  <si>
    <t>Ward  Sharp and Pe</t>
  </si>
  <si>
    <t>51042 Traci Valleys Apt. 003 E</t>
  </si>
  <si>
    <t>New William</t>
  </si>
  <si>
    <t>(542)914-6815</t>
  </si>
  <si>
    <t>Dudley  Carr and S</t>
  </si>
  <si>
    <t>1705 Nelson Walks East Michael</t>
  </si>
  <si>
    <t>Kaylastad</t>
  </si>
  <si>
    <t>001-393-720-799</t>
  </si>
  <si>
    <t>Morris PLC</t>
  </si>
  <si>
    <t>834 Sharp Lodge Suite 069 Adam</t>
  </si>
  <si>
    <t>East Rhonda</t>
  </si>
  <si>
    <t>376.040.2157</t>
  </si>
  <si>
    <t>Bolton Inc</t>
  </si>
  <si>
    <t>469 Smith Glens East Laura ME</t>
  </si>
  <si>
    <t>Port James</t>
  </si>
  <si>
    <t>Chad</t>
  </si>
  <si>
    <t>Brown-Bentley</t>
  </si>
  <si>
    <t>7042 Matthew Greens New Danasi</t>
  </si>
  <si>
    <t>West Taramouth</t>
  </si>
  <si>
    <t>(429)667-9292x6</t>
  </si>
  <si>
    <t xml:space="preserve">Thompson  Ramirez </t>
  </si>
  <si>
    <t>97501 Jacobs Neck Apt. 216 Rut</t>
  </si>
  <si>
    <t>Johnnyton</t>
  </si>
  <si>
    <t>Calderon PLC</t>
  </si>
  <si>
    <t>14634 Hicks Locks New Tyler N</t>
  </si>
  <si>
    <t>Kevinbury</t>
  </si>
  <si>
    <t>Campbell and Sons</t>
  </si>
  <si>
    <t>20190 Williams Burgs Deborahbu</t>
  </si>
  <si>
    <t>Paulfort</t>
  </si>
  <si>
    <t>605.246.3518x42</t>
  </si>
  <si>
    <t>Mahesh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</si>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</sst>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/>
  </sheetViews>
  <sheetFormatPr defaultRowHeight="14.5" x14ac:dyDescent="0.35"/>
  <sheetData>
    <row r="1" spans="1:8" x14ac:dyDescent="0.3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1</v>
      </c>
      <c r="H1">
        <v>0</v>
      </c>
    </row>
    <row r="2" spans="1:8" x14ac:dyDescent="0.35">
      <c r="A2">
        <v>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2</v>
      </c>
      <c r="H2">
        <v>0</v>
      </c>
    </row>
    <row r="3" spans="1:8" x14ac:dyDescent="0.35">
      <c r="A3">
        <v>3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0</v>
      </c>
      <c r="H3">
        <v>0</v>
      </c>
    </row>
    <row r="4" spans="1:8" x14ac:dyDescent="0.35">
      <c r="A4">
        <v>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>
        <v>0</v>
      </c>
      <c r="H4">
        <v>0</v>
      </c>
    </row>
    <row r="5" spans="1:8" x14ac:dyDescent="0.35">
      <c r="A5">
        <v>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0</v>
      </c>
      <c r="H5">
        <v>0</v>
      </c>
    </row>
    <row r="6" spans="1:8" x14ac:dyDescent="0.35">
      <c r="A6">
        <v>6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>
        <v>0</v>
      </c>
      <c r="H6">
        <v>0</v>
      </c>
    </row>
    <row r="7" spans="1:8" x14ac:dyDescent="0.35">
      <c r="A7">
        <v>7</v>
      </c>
      <c r="B7" t="s">
        <v>30</v>
      </c>
      <c r="C7" t="s">
        <v>31</v>
      </c>
      <c r="D7" t="s">
        <v>32</v>
      </c>
      <c r="E7" t="s">
        <v>13</v>
      </c>
      <c r="F7" t="s">
        <v>33</v>
      </c>
      <c r="G7">
        <v>0</v>
      </c>
      <c r="H7">
        <v>0</v>
      </c>
    </row>
    <row r="8" spans="1:8" x14ac:dyDescent="0.35">
      <c r="A8">
        <v>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>
        <v>0</v>
      </c>
      <c r="H8">
        <v>0</v>
      </c>
    </row>
    <row r="9" spans="1:8" x14ac:dyDescent="0.35">
      <c r="A9">
        <v>9</v>
      </c>
      <c r="B9" t="s">
        <v>39</v>
      </c>
      <c r="C9" t="s">
        <v>40</v>
      </c>
      <c r="D9" t="s">
        <v>41</v>
      </c>
      <c r="E9" t="s">
        <v>3</v>
      </c>
      <c r="F9">
        <f>1-189-756-7050</f>
        <v>-7994</v>
      </c>
      <c r="G9">
        <v>2</v>
      </c>
      <c r="H9">
        <v>0</v>
      </c>
    </row>
    <row r="10" spans="1:8" x14ac:dyDescent="0.35">
      <c r="A10">
        <v>10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>
        <v>0</v>
      </c>
      <c r="H10">
        <v>0</v>
      </c>
    </row>
    <row r="11" spans="1:8" x14ac:dyDescent="0.35">
      <c r="A11">
        <v>11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>
        <v>1</v>
      </c>
      <c r="H11">
        <v>0</v>
      </c>
    </row>
    <row r="12" spans="1:8" x14ac:dyDescent="0.35">
      <c r="A12">
        <v>12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>
        <v>0</v>
      </c>
      <c r="H12">
        <v>0</v>
      </c>
    </row>
    <row r="13" spans="1:8" x14ac:dyDescent="0.35">
      <c r="A13">
        <v>13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>
        <v>0</v>
      </c>
      <c r="H13">
        <v>0</v>
      </c>
    </row>
    <row r="14" spans="1:8" x14ac:dyDescent="0.35">
      <c r="A14">
        <v>14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>
        <v>0</v>
      </c>
      <c r="H14">
        <v>0</v>
      </c>
    </row>
    <row r="15" spans="1:8" x14ac:dyDescent="0.35">
      <c r="A15">
        <v>15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>
        <v>0</v>
      </c>
      <c r="H15">
        <v>0</v>
      </c>
    </row>
    <row r="16" spans="1:8" x14ac:dyDescent="0.35">
      <c r="A16">
        <v>16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>
        <v>0</v>
      </c>
      <c r="H16">
        <v>0</v>
      </c>
    </row>
    <row r="17" spans="1:8" x14ac:dyDescent="0.35">
      <c r="A17">
        <v>17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>
        <v>0</v>
      </c>
      <c r="H17">
        <v>0</v>
      </c>
    </row>
    <row r="18" spans="1:8" x14ac:dyDescent="0.35">
      <c r="A18">
        <v>18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G18">
        <v>0</v>
      </c>
      <c r="H18">
        <v>0</v>
      </c>
    </row>
    <row r="19" spans="1:8" x14ac:dyDescent="0.35">
      <c r="A19">
        <v>19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G19">
        <v>0</v>
      </c>
      <c r="H19">
        <v>0</v>
      </c>
    </row>
    <row r="20" spans="1:8" x14ac:dyDescent="0.35">
      <c r="A20">
        <v>20</v>
      </c>
      <c r="B20" t="s">
        <v>92</v>
      </c>
      <c r="C20" t="s">
        <v>93</v>
      </c>
      <c r="D20" t="s">
        <v>94</v>
      </c>
      <c r="E20" t="s">
        <v>95</v>
      </c>
      <c r="F20">
        <v>1471167493</v>
      </c>
      <c r="G20">
        <v>0</v>
      </c>
      <c r="H20">
        <v>0</v>
      </c>
    </row>
    <row r="21" spans="1:8" x14ac:dyDescent="0.35">
      <c r="A21">
        <v>21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>
        <v>0</v>
      </c>
      <c r="H21">
        <v>0</v>
      </c>
    </row>
    <row r="22" spans="1:8" x14ac:dyDescent="0.35">
      <c r="A22">
        <v>22</v>
      </c>
      <c r="B22" t="s">
        <v>101</v>
      </c>
      <c r="C22" t="s">
        <v>102</v>
      </c>
      <c r="D22" t="s">
        <v>103</v>
      </c>
      <c r="E22" t="s">
        <v>104</v>
      </c>
      <c r="F22" t="s">
        <v>105</v>
      </c>
      <c r="G22">
        <v>0</v>
      </c>
      <c r="H22">
        <v>0</v>
      </c>
    </row>
    <row r="23" spans="1:8" x14ac:dyDescent="0.35">
      <c r="A23">
        <v>23</v>
      </c>
      <c r="B23" t="s">
        <v>106</v>
      </c>
      <c r="C23" t="s">
        <v>107</v>
      </c>
      <c r="D23" t="s">
        <v>108</v>
      </c>
      <c r="E23" t="s">
        <v>109</v>
      </c>
      <c r="F23">
        <f>1-62-414-523</f>
        <v>-998</v>
      </c>
      <c r="G23">
        <v>0</v>
      </c>
      <c r="H23">
        <v>0</v>
      </c>
    </row>
    <row r="24" spans="1:8" x14ac:dyDescent="0.35">
      <c r="A24">
        <v>24</v>
      </c>
      <c r="B24" t="s">
        <v>110</v>
      </c>
      <c r="C24" t="s">
        <v>111</v>
      </c>
      <c r="D24" t="s">
        <v>112</v>
      </c>
      <c r="E24" t="s">
        <v>8</v>
      </c>
      <c r="F24" t="s">
        <v>113</v>
      </c>
      <c r="G24">
        <v>0</v>
      </c>
      <c r="H24">
        <v>0</v>
      </c>
    </row>
    <row r="25" spans="1:8" x14ac:dyDescent="0.35">
      <c r="A25">
        <v>25</v>
      </c>
      <c r="B25" t="s">
        <v>114</v>
      </c>
      <c r="C25" t="s">
        <v>115</v>
      </c>
      <c r="D25" t="s">
        <v>116</v>
      </c>
      <c r="E25" t="s">
        <v>117</v>
      </c>
      <c r="F25" t="s">
        <v>118</v>
      </c>
      <c r="G25">
        <v>0</v>
      </c>
      <c r="H25">
        <v>0</v>
      </c>
    </row>
    <row r="26" spans="1:8" x14ac:dyDescent="0.35">
      <c r="A26">
        <v>26</v>
      </c>
      <c r="B26" t="s">
        <v>119</v>
      </c>
      <c r="C26" t="s">
        <v>120</v>
      </c>
      <c r="D26" t="s">
        <v>121</v>
      </c>
      <c r="E26" t="s">
        <v>122</v>
      </c>
      <c r="F26" t="s">
        <v>123</v>
      </c>
      <c r="G26">
        <v>0</v>
      </c>
      <c r="H26">
        <v>0</v>
      </c>
    </row>
    <row r="27" spans="1:8" x14ac:dyDescent="0.35">
      <c r="A27">
        <v>27</v>
      </c>
      <c r="B27" t="s">
        <v>124</v>
      </c>
      <c r="C27" t="s">
        <v>125</v>
      </c>
      <c r="D27" t="s">
        <v>126</v>
      </c>
      <c r="E27" t="s">
        <v>127</v>
      </c>
      <c r="F27" t="s">
        <v>128</v>
      </c>
      <c r="G27">
        <v>0</v>
      </c>
      <c r="H27">
        <v>0</v>
      </c>
    </row>
    <row r="28" spans="1:8" x14ac:dyDescent="0.35">
      <c r="A28">
        <v>28</v>
      </c>
      <c r="B28" t="s">
        <v>129</v>
      </c>
      <c r="C28" t="s">
        <v>130</v>
      </c>
      <c r="D28" t="s">
        <v>131</v>
      </c>
      <c r="E28" t="s">
        <v>132</v>
      </c>
      <c r="F28" t="s">
        <v>133</v>
      </c>
      <c r="G28">
        <v>0</v>
      </c>
      <c r="H28">
        <v>0</v>
      </c>
    </row>
    <row r="29" spans="1:8" x14ac:dyDescent="0.35">
      <c r="A29">
        <v>29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  <c r="G29">
        <v>0</v>
      </c>
      <c r="H29">
        <v>0</v>
      </c>
    </row>
    <row r="30" spans="1:8" x14ac:dyDescent="0.35">
      <c r="A30">
        <v>30</v>
      </c>
      <c r="B30" t="s">
        <v>139</v>
      </c>
      <c r="C30" t="s">
        <v>140</v>
      </c>
      <c r="D30" t="s">
        <v>141</v>
      </c>
      <c r="E30" t="s">
        <v>142</v>
      </c>
      <c r="F30" t="s">
        <v>143</v>
      </c>
      <c r="G30">
        <v>0</v>
      </c>
      <c r="H30">
        <v>0</v>
      </c>
    </row>
    <row r="31" spans="1:8" x14ac:dyDescent="0.35">
      <c r="A31">
        <v>31</v>
      </c>
      <c r="B31" t="s">
        <v>144</v>
      </c>
      <c r="C31" t="s">
        <v>145</v>
      </c>
      <c r="D31" t="s">
        <v>146</v>
      </c>
      <c r="E31" t="s">
        <v>147</v>
      </c>
      <c r="F31">
        <f>1-32-638-5095</f>
        <v>-5764</v>
      </c>
      <c r="G31">
        <v>0</v>
      </c>
      <c r="H31">
        <v>0</v>
      </c>
    </row>
    <row r="32" spans="1:8" x14ac:dyDescent="0.35">
      <c r="A32">
        <v>32</v>
      </c>
      <c r="B32" t="s">
        <v>148</v>
      </c>
      <c r="C32" t="s">
        <v>149</v>
      </c>
      <c r="D32" t="s">
        <v>150</v>
      </c>
      <c r="E32" t="s">
        <v>132</v>
      </c>
      <c r="F32" t="s">
        <v>151</v>
      </c>
      <c r="G32">
        <v>0</v>
      </c>
      <c r="H32">
        <v>0</v>
      </c>
    </row>
    <row r="33" spans="1:8" x14ac:dyDescent="0.35">
      <c r="A33">
        <v>33</v>
      </c>
      <c r="B33" t="s">
        <v>152</v>
      </c>
      <c r="C33" t="s">
        <v>153</v>
      </c>
      <c r="D33" t="s">
        <v>154</v>
      </c>
      <c r="E33" t="s">
        <v>155</v>
      </c>
      <c r="F33" t="s">
        <v>156</v>
      </c>
      <c r="G33">
        <v>0</v>
      </c>
      <c r="H33">
        <v>0</v>
      </c>
    </row>
    <row r="34" spans="1:8" x14ac:dyDescent="0.35">
      <c r="A34">
        <v>34</v>
      </c>
      <c r="B34" t="s">
        <v>157</v>
      </c>
      <c r="C34" t="s">
        <v>158</v>
      </c>
      <c r="D34" t="s">
        <v>159</v>
      </c>
      <c r="E34" t="s">
        <v>160</v>
      </c>
      <c r="F34" t="s">
        <v>161</v>
      </c>
      <c r="G34">
        <v>0</v>
      </c>
      <c r="H34">
        <v>0</v>
      </c>
    </row>
    <row r="35" spans="1:8" x14ac:dyDescent="0.35">
      <c r="A35">
        <v>35</v>
      </c>
      <c r="B35" t="s">
        <v>162</v>
      </c>
      <c r="C35" t="s">
        <v>163</v>
      </c>
      <c r="D35" t="s">
        <v>164</v>
      </c>
      <c r="E35" t="s">
        <v>165</v>
      </c>
      <c r="F35">
        <v>6807540673</v>
      </c>
      <c r="G35">
        <v>0</v>
      </c>
      <c r="H35">
        <v>0</v>
      </c>
    </row>
    <row r="36" spans="1:8" x14ac:dyDescent="0.35">
      <c r="A36">
        <v>36</v>
      </c>
      <c r="B36" t="s">
        <v>166</v>
      </c>
      <c r="C36" t="s">
        <v>167</v>
      </c>
      <c r="D36" t="s">
        <v>168</v>
      </c>
      <c r="E36" t="s">
        <v>169</v>
      </c>
      <c r="F36" t="s">
        <v>170</v>
      </c>
      <c r="G36">
        <v>0</v>
      </c>
      <c r="H36">
        <v>0</v>
      </c>
    </row>
    <row r="37" spans="1:8" x14ac:dyDescent="0.35">
      <c r="A37">
        <v>37</v>
      </c>
      <c r="B37" t="s">
        <v>171</v>
      </c>
      <c r="C37" t="s">
        <v>172</v>
      </c>
      <c r="D37" t="s">
        <v>173</v>
      </c>
      <c r="E37" t="s">
        <v>174</v>
      </c>
      <c r="F37" t="s">
        <v>175</v>
      </c>
      <c r="G37">
        <v>0</v>
      </c>
      <c r="H37">
        <v>0</v>
      </c>
    </row>
    <row r="38" spans="1:8" x14ac:dyDescent="0.35">
      <c r="A38">
        <v>38</v>
      </c>
      <c r="B38" t="s">
        <v>176</v>
      </c>
      <c r="C38" t="s">
        <v>177</v>
      </c>
      <c r="D38" t="s">
        <v>178</v>
      </c>
      <c r="E38" t="s">
        <v>179</v>
      </c>
      <c r="F38" t="s">
        <v>180</v>
      </c>
      <c r="G38">
        <v>0</v>
      </c>
      <c r="H38">
        <v>0</v>
      </c>
    </row>
    <row r="39" spans="1:8" x14ac:dyDescent="0.35">
      <c r="A39">
        <v>39</v>
      </c>
      <c r="B39" t="s">
        <v>181</v>
      </c>
      <c r="C39" t="s">
        <v>182</v>
      </c>
      <c r="D39" t="s">
        <v>183</v>
      </c>
      <c r="E39" t="s">
        <v>184</v>
      </c>
      <c r="F39">
        <v>9588814372</v>
      </c>
      <c r="G39">
        <v>0</v>
      </c>
      <c r="H39">
        <v>0</v>
      </c>
    </row>
    <row r="40" spans="1:8" x14ac:dyDescent="0.35">
      <c r="A40">
        <v>40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>
        <v>0</v>
      </c>
      <c r="H40">
        <v>0</v>
      </c>
    </row>
    <row r="41" spans="1:8" x14ac:dyDescent="0.35">
      <c r="A41">
        <v>41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>
        <v>0</v>
      </c>
      <c r="H41">
        <v>0</v>
      </c>
    </row>
    <row r="42" spans="1:8" x14ac:dyDescent="0.35">
      <c r="A42">
        <v>42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>
        <v>0</v>
      </c>
      <c r="H42">
        <v>0</v>
      </c>
    </row>
    <row r="43" spans="1:8" x14ac:dyDescent="0.35">
      <c r="A43">
        <v>43</v>
      </c>
      <c r="B43" t="s">
        <v>200</v>
      </c>
      <c r="C43" t="s">
        <v>201</v>
      </c>
      <c r="D43" t="s">
        <v>202</v>
      </c>
      <c r="E43" t="s">
        <v>203</v>
      </c>
      <c r="F43" t="s">
        <v>204</v>
      </c>
      <c r="G43">
        <v>0</v>
      </c>
      <c r="H43">
        <v>0</v>
      </c>
    </row>
    <row r="44" spans="1:8" x14ac:dyDescent="0.35">
      <c r="A44">
        <v>44</v>
      </c>
      <c r="B44" t="s">
        <v>205</v>
      </c>
      <c r="C44" t="s">
        <v>206</v>
      </c>
      <c r="D44" t="s">
        <v>207</v>
      </c>
      <c r="E44" t="s">
        <v>208</v>
      </c>
      <c r="F44" t="s">
        <v>209</v>
      </c>
      <c r="G44">
        <v>0</v>
      </c>
      <c r="H44">
        <v>0</v>
      </c>
    </row>
    <row r="45" spans="1:8" x14ac:dyDescent="0.35">
      <c r="A45">
        <v>45</v>
      </c>
      <c r="B45" t="s">
        <v>210</v>
      </c>
      <c r="C45" t="s">
        <v>211</v>
      </c>
      <c r="D45" t="s">
        <v>212</v>
      </c>
      <c r="E45" t="s">
        <v>213</v>
      </c>
      <c r="F45" t="s">
        <v>214</v>
      </c>
      <c r="G45">
        <v>0</v>
      </c>
      <c r="H45">
        <v>0</v>
      </c>
    </row>
    <row r="46" spans="1:8" x14ac:dyDescent="0.35">
      <c r="A46">
        <v>46</v>
      </c>
      <c r="B46" t="s">
        <v>215</v>
      </c>
      <c r="C46" t="s">
        <v>216</v>
      </c>
      <c r="D46" t="s">
        <v>217</v>
      </c>
      <c r="E46" t="s">
        <v>218</v>
      </c>
      <c r="F46" t="s">
        <v>219</v>
      </c>
      <c r="G46">
        <v>1</v>
      </c>
      <c r="H46">
        <v>0</v>
      </c>
    </row>
    <row r="47" spans="1:8" x14ac:dyDescent="0.35">
      <c r="A47">
        <v>47</v>
      </c>
      <c r="B47" t="s">
        <v>220</v>
      </c>
      <c r="C47" t="s">
        <v>221</v>
      </c>
      <c r="D47" t="s">
        <v>222</v>
      </c>
      <c r="E47" t="s">
        <v>223</v>
      </c>
      <c r="F47" t="s">
        <v>224</v>
      </c>
      <c r="G47">
        <v>0</v>
      </c>
      <c r="H47">
        <v>0</v>
      </c>
    </row>
    <row r="48" spans="1:8" x14ac:dyDescent="0.35">
      <c r="A48">
        <v>48</v>
      </c>
      <c r="B48" t="s">
        <v>225</v>
      </c>
      <c r="C48" t="s">
        <v>226</v>
      </c>
      <c r="D48" t="s">
        <v>227</v>
      </c>
      <c r="E48" t="s">
        <v>228</v>
      </c>
      <c r="F48" t="s">
        <v>229</v>
      </c>
      <c r="G48">
        <v>0</v>
      </c>
      <c r="H48">
        <v>0</v>
      </c>
    </row>
    <row r="49" spans="1:8" x14ac:dyDescent="0.35">
      <c r="A49">
        <v>49</v>
      </c>
      <c r="B49" t="s">
        <v>230</v>
      </c>
      <c r="C49" t="s">
        <v>231</v>
      </c>
      <c r="D49" t="s">
        <v>232</v>
      </c>
      <c r="E49" t="s">
        <v>95</v>
      </c>
      <c r="F49" t="s">
        <v>233</v>
      </c>
      <c r="G49">
        <v>0</v>
      </c>
      <c r="H49">
        <v>0</v>
      </c>
    </row>
    <row r="50" spans="1:8" x14ac:dyDescent="0.35">
      <c r="A50">
        <v>50</v>
      </c>
      <c r="B50" t="s">
        <v>234</v>
      </c>
      <c r="C50" t="s">
        <v>235</v>
      </c>
      <c r="D50" t="s">
        <v>236</v>
      </c>
      <c r="E50" t="s">
        <v>55</v>
      </c>
      <c r="F50" t="s">
        <v>237</v>
      </c>
      <c r="G50">
        <v>0</v>
      </c>
      <c r="H50">
        <v>0</v>
      </c>
    </row>
    <row r="51" spans="1:8" x14ac:dyDescent="0.35">
      <c r="A51">
        <v>51</v>
      </c>
      <c r="B51" t="s">
        <v>238</v>
      </c>
      <c r="C51" t="s">
        <v>239</v>
      </c>
      <c r="D51" t="s">
        <v>240</v>
      </c>
      <c r="E51" t="s">
        <v>241</v>
      </c>
      <c r="F51" t="s">
        <v>242</v>
      </c>
      <c r="G51">
        <v>0</v>
      </c>
      <c r="H51">
        <v>0</v>
      </c>
    </row>
    <row r="52" spans="1:8" x14ac:dyDescent="0.35">
      <c r="A52">
        <v>52</v>
      </c>
      <c r="B52" t="s">
        <v>243</v>
      </c>
      <c r="C52" t="s">
        <v>244</v>
      </c>
      <c r="D52" t="s">
        <v>245</v>
      </c>
      <c r="E52" t="s">
        <v>246</v>
      </c>
      <c r="F52" t="s">
        <v>247</v>
      </c>
      <c r="G52">
        <v>0</v>
      </c>
      <c r="H52">
        <v>0</v>
      </c>
    </row>
    <row r="53" spans="1:8" x14ac:dyDescent="0.35">
      <c r="A53">
        <v>53</v>
      </c>
      <c r="B53" t="s">
        <v>248</v>
      </c>
      <c r="C53" t="s">
        <v>249</v>
      </c>
      <c r="D53" t="s">
        <v>250</v>
      </c>
      <c r="E53" t="s">
        <v>251</v>
      </c>
      <c r="F53" t="s">
        <v>252</v>
      </c>
      <c r="G53">
        <v>0</v>
      </c>
      <c r="H53">
        <v>0</v>
      </c>
    </row>
    <row r="54" spans="1:8" x14ac:dyDescent="0.35">
      <c r="A54">
        <v>54</v>
      </c>
      <c r="B54" t="s">
        <v>253</v>
      </c>
      <c r="C54" t="s">
        <v>254</v>
      </c>
      <c r="D54" t="s">
        <v>255</v>
      </c>
      <c r="E54" t="s">
        <v>256</v>
      </c>
      <c r="F54" t="s">
        <v>257</v>
      </c>
      <c r="G54">
        <v>0</v>
      </c>
      <c r="H54">
        <v>0</v>
      </c>
    </row>
    <row r="55" spans="1:8" x14ac:dyDescent="0.35">
      <c r="A55">
        <v>55</v>
      </c>
      <c r="B55" t="s">
        <v>258</v>
      </c>
      <c r="C55" t="s">
        <v>259</v>
      </c>
      <c r="D55" t="s">
        <v>260</v>
      </c>
      <c r="E55" t="s">
        <v>261</v>
      </c>
      <c r="F55" t="s">
        <v>262</v>
      </c>
      <c r="G55">
        <v>0</v>
      </c>
      <c r="H55">
        <v>0</v>
      </c>
    </row>
    <row r="56" spans="1:8" x14ac:dyDescent="0.35">
      <c r="A56">
        <v>56</v>
      </c>
      <c r="B56" t="s">
        <v>263</v>
      </c>
      <c r="C56" t="s">
        <v>264</v>
      </c>
      <c r="D56" t="s">
        <v>265</v>
      </c>
      <c r="E56" t="s">
        <v>266</v>
      </c>
      <c r="F56" t="s">
        <v>267</v>
      </c>
      <c r="G56">
        <v>0</v>
      </c>
      <c r="H56">
        <v>0</v>
      </c>
    </row>
    <row r="57" spans="1:8" x14ac:dyDescent="0.35">
      <c r="A57">
        <v>57</v>
      </c>
      <c r="B57" t="s">
        <v>268</v>
      </c>
      <c r="C57" t="s">
        <v>269</v>
      </c>
      <c r="D57" t="s">
        <v>270</v>
      </c>
      <c r="E57" t="s">
        <v>109</v>
      </c>
      <c r="F57" t="s">
        <v>271</v>
      </c>
      <c r="G57">
        <v>0</v>
      </c>
      <c r="H57">
        <v>0</v>
      </c>
    </row>
    <row r="58" spans="1:8" x14ac:dyDescent="0.35">
      <c r="A58">
        <v>58</v>
      </c>
      <c r="B58" t="s">
        <v>272</v>
      </c>
      <c r="C58" t="s">
        <v>273</v>
      </c>
      <c r="D58" t="s">
        <v>274</v>
      </c>
      <c r="E58" t="s">
        <v>275</v>
      </c>
      <c r="F58" t="s">
        <v>276</v>
      </c>
      <c r="G58">
        <v>0</v>
      </c>
      <c r="H58">
        <v>0</v>
      </c>
    </row>
    <row r="59" spans="1:8" x14ac:dyDescent="0.35">
      <c r="A59">
        <v>59</v>
      </c>
      <c r="B59" t="s">
        <v>277</v>
      </c>
      <c r="C59" t="s">
        <v>278</v>
      </c>
      <c r="D59" t="s">
        <v>279</v>
      </c>
      <c r="E59" t="s">
        <v>280</v>
      </c>
      <c r="F59" t="s">
        <v>281</v>
      </c>
      <c r="G59">
        <v>0</v>
      </c>
      <c r="H59">
        <v>0</v>
      </c>
    </row>
    <row r="60" spans="1:8" x14ac:dyDescent="0.35">
      <c r="A60">
        <v>60</v>
      </c>
      <c r="B60" t="s">
        <v>282</v>
      </c>
      <c r="C60" t="s">
        <v>283</v>
      </c>
      <c r="D60" t="s">
        <v>284</v>
      </c>
      <c r="E60" t="s">
        <v>285</v>
      </c>
      <c r="F60">
        <f>1-857-960-7880</f>
        <v>-9696</v>
      </c>
      <c r="G60">
        <v>0</v>
      </c>
      <c r="H60">
        <v>0</v>
      </c>
    </row>
    <row r="61" spans="1:8" x14ac:dyDescent="0.35">
      <c r="A61">
        <v>61</v>
      </c>
      <c r="B61" t="s">
        <v>286</v>
      </c>
      <c r="C61" t="s">
        <v>287</v>
      </c>
      <c r="D61" t="s">
        <v>288</v>
      </c>
      <c r="E61" t="s">
        <v>37</v>
      </c>
      <c r="F61" t="s">
        <v>289</v>
      </c>
      <c r="G61">
        <v>0</v>
      </c>
      <c r="H61">
        <v>0</v>
      </c>
    </row>
    <row r="62" spans="1:8" x14ac:dyDescent="0.35">
      <c r="A62">
        <v>62</v>
      </c>
      <c r="B62" t="s">
        <v>290</v>
      </c>
      <c r="C62" t="s">
        <v>291</v>
      </c>
      <c r="D62" t="s">
        <v>292</v>
      </c>
      <c r="E62" t="s">
        <v>293</v>
      </c>
      <c r="F62" t="s">
        <v>294</v>
      </c>
      <c r="G62">
        <v>0</v>
      </c>
      <c r="H62">
        <v>0</v>
      </c>
    </row>
    <row r="63" spans="1:8" x14ac:dyDescent="0.35">
      <c r="A63">
        <v>63</v>
      </c>
      <c r="B63" t="s">
        <v>295</v>
      </c>
      <c r="C63" t="s">
        <v>296</v>
      </c>
      <c r="D63" t="s">
        <v>297</v>
      </c>
      <c r="E63" t="s">
        <v>298</v>
      </c>
      <c r="F63" t="s">
        <v>299</v>
      </c>
      <c r="G63">
        <v>0</v>
      </c>
      <c r="H63">
        <v>0</v>
      </c>
    </row>
    <row r="64" spans="1:8" x14ac:dyDescent="0.35">
      <c r="A64">
        <v>64</v>
      </c>
      <c r="B64" t="s">
        <v>300</v>
      </c>
      <c r="C64" t="s">
        <v>301</v>
      </c>
      <c r="D64" t="s">
        <v>302</v>
      </c>
      <c r="E64" t="s">
        <v>303</v>
      </c>
      <c r="F64" t="s">
        <v>304</v>
      </c>
      <c r="G64">
        <v>0</v>
      </c>
      <c r="H64">
        <v>0</v>
      </c>
    </row>
    <row r="65" spans="1:8" x14ac:dyDescent="0.35">
      <c r="A65">
        <v>65</v>
      </c>
      <c r="B65" t="s">
        <v>305</v>
      </c>
      <c r="C65" t="s">
        <v>306</v>
      </c>
      <c r="D65" t="s">
        <v>307</v>
      </c>
      <c r="E65" t="s">
        <v>308</v>
      </c>
      <c r="F65" t="s">
        <v>309</v>
      </c>
      <c r="G65">
        <v>0</v>
      </c>
      <c r="H65">
        <v>0</v>
      </c>
    </row>
    <row r="66" spans="1:8" x14ac:dyDescent="0.35">
      <c r="A66">
        <v>66</v>
      </c>
      <c r="B66" t="s">
        <v>310</v>
      </c>
      <c r="C66" t="s">
        <v>311</v>
      </c>
      <c r="D66" t="s">
        <v>312</v>
      </c>
      <c r="E66" t="s">
        <v>313</v>
      </c>
      <c r="F66" t="s">
        <v>314</v>
      </c>
      <c r="G66">
        <v>0</v>
      </c>
      <c r="H66">
        <v>0</v>
      </c>
    </row>
    <row r="67" spans="1:8" x14ac:dyDescent="0.35">
      <c r="A67">
        <v>67</v>
      </c>
      <c r="B67" t="s">
        <v>315</v>
      </c>
      <c r="C67" t="s">
        <v>316</v>
      </c>
      <c r="D67" t="s">
        <v>317</v>
      </c>
      <c r="E67" t="s">
        <v>127</v>
      </c>
      <c r="F67" t="s">
        <v>318</v>
      </c>
      <c r="G67">
        <v>0</v>
      </c>
      <c r="H67">
        <v>0</v>
      </c>
    </row>
    <row r="68" spans="1:8" x14ac:dyDescent="0.35">
      <c r="A68">
        <v>68</v>
      </c>
      <c r="B68" t="s">
        <v>319</v>
      </c>
      <c r="C68" t="s">
        <v>320</v>
      </c>
      <c r="D68" t="s">
        <v>321</v>
      </c>
      <c r="E68" t="s">
        <v>322</v>
      </c>
      <c r="F68" t="s">
        <v>323</v>
      </c>
      <c r="G68">
        <v>0</v>
      </c>
      <c r="H68">
        <v>0</v>
      </c>
    </row>
    <row r="69" spans="1:8" x14ac:dyDescent="0.35">
      <c r="A69">
        <v>69</v>
      </c>
      <c r="B69" t="s">
        <v>324</v>
      </c>
      <c r="C69" t="s">
        <v>325</v>
      </c>
      <c r="D69" t="s">
        <v>326</v>
      </c>
      <c r="E69" t="s">
        <v>327</v>
      </c>
      <c r="F69" t="s">
        <v>328</v>
      </c>
      <c r="G69">
        <v>0</v>
      </c>
      <c r="H69">
        <v>0</v>
      </c>
    </row>
    <row r="70" spans="1:8" x14ac:dyDescent="0.35">
      <c r="A70">
        <v>70</v>
      </c>
      <c r="B70" t="s">
        <v>329</v>
      </c>
      <c r="C70" t="s">
        <v>330</v>
      </c>
      <c r="D70" t="s">
        <v>331</v>
      </c>
      <c r="E70" t="s">
        <v>208</v>
      </c>
      <c r="F70" t="s">
        <v>332</v>
      </c>
      <c r="G70">
        <v>0</v>
      </c>
      <c r="H70">
        <v>0</v>
      </c>
    </row>
    <row r="71" spans="1:8" x14ac:dyDescent="0.35">
      <c r="A71">
        <v>71</v>
      </c>
      <c r="B71" t="s">
        <v>333</v>
      </c>
      <c r="C71" t="s">
        <v>334</v>
      </c>
      <c r="D71" t="s">
        <v>335</v>
      </c>
      <c r="E71" t="s">
        <v>336</v>
      </c>
      <c r="F71" t="s">
        <v>337</v>
      </c>
      <c r="G71">
        <v>0</v>
      </c>
      <c r="H71">
        <v>0</v>
      </c>
    </row>
    <row r="72" spans="1:8" x14ac:dyDescent="0.35">
      <c r="A72">
        <v>72</v>
      </c>
      <c r="B72" t="s">
        <v>338</v>
      </c>
      <c r="C72" t="s">
        <v>339</v>
      </c>
      <c r="D72" t="s">
        <v>340</v>
      </c>
      <c r="E72" t="s">
        <v>341</v>
      </c>
      <c r="F72">
        <v>8444697434</v>
      </c>
      <c r="G72">
        <v>0</v>
      </c>
      <c r="H72">
        <v>0</v>
      </c>
    </row>
    <row r="73" spans="1:8" x14ac:dyDescent="0.35">
      <c r="A73">
        <v>73</v>
      </c>
      <c r="B73" t="s">
        <v>342</v>
      </c>
      <c r="C73" t="s">
        <v>343</v>
      </c>
      <c r="D73" t="s">
        <v>344</v>
      </c>
      <c r="E73" t="s">
        <v>155</v>
      </c>
      <c r="F73" t="s">
        <v>345</v>
      </c>
      <c r="G73">
        <v>0</v>
      </c>
      <c r="H73">
        <v>0</v>
      </c>
    </row>
    <row r="74" spans="1:8" x14ac:dyDescent="0.35">
      <c r="A74">
        <v>74</v>
      </c>
      <c r="B74" t="s">
        <v>346</v>
      </c>
      <c r="C74" t="s">
        <v>347</v>
      </c>
      <c r="D74" t="s">
        <v>348</v>
      </c>
      <c r="E74" t="s">
        <v>336</v>
      </c>
      <c r="F74" t="s">
        <v>349</v>
      </c>
      <c r="G74">
        <v>1</v>
      </c>
      <c r="H74">
        <v>0</v>
      </c>
    </row>
    <row r="75" spans="1:8" x14ac:dyDescent="0.35">
      <c r="A75">
        <v>75</v>
      </c>
      <c r="B75" t="s">
        <v>350</v>
      </c>
      <c r="C75" t="s">
        <v>351</v>
      </c>
      <c r="D75" t="s">
        <v>352</v>
      </c>
      <c r="E75" t="s">
        <v>353</v>
      </c>
      <c r="F75" t="s">
        <v>354</v>
      </c>
      <c r="G75">
        <v>0</v>
      </c>
      <c r="H75">
        <v>0</v>
      </c>
    </row>
    <row r="76" spans="1:8" x14ac:dyDescent="0.35">
      <c r="A76">
        <v>76</v>
      </c>
      <c r="B76" t="s">
        <v>355</v>
      </c>
      <c r="C76" t="s">
        <v>356</v>
      </c>
      <c r="D76" t="s">
        <v>357</v>
      </c>
      <c r="E76" t="s">
        <v>358</v>
      </c>
      <c r="F76" t="s">
        <v>359</v>
      </c>
      <c r="G76">
        <v>0</v>
      </c>
      <c r="H76">
        <v>0</v>
      </c>
    </row>
    <row r="77" spans="1:8" x14ac:dyDescent="0.35">
      <c r="A77">
        <v>77</v>
      </c>
      <c r="B77" t="s">
        <v>360</v>
      </c>
      <c r="C77" t="s">
        <v>361</v>
      </c>
      <c r="D77" t="s">
        <v>362</v>
      </c>
      <c r="E77" t="s">
        <v>363</v>
      </c>
      <c r="F77" t="s">
        <v>364</v>
      </c>
      <c r="G77">
        <v>0</v>
      </c>
      <c r="H77">
        <v>0</v>
      </c>
    </row>
    <row r="78" spans="1:8" x14ac:dyDescent="0.35">
      <c r="A78">
        <v>78</v>
      </c>
      <c r="B78" t="s">
        <v>365</v>
      </c>
      <c r="C78" t="s">
        <v>366</v>
      </c>
      <c r="D78" t="s">
        <v>367</v>
      </c>
      <c r="E78" t="s">
        <v>368</v>
      </c>
      <c r="F78" t="s">
        <v>369</v>
      </c>
      <c r="G78">
        <v>0</v>
      </c>
      <c r="H78">
        <v>0</v>
      </c>
    </row>
    <row r="79" spans="1:8" x14ac:dyDescent="0.35">
      <c r="A79">
        <v>79</v>
      </c>
      <c r="B79" t="s">
        <v>370</v>
      </c>
      <c r="C79" t="s">
        <v>371</v>
      </c>
      <c r="D79" t="s">
        <v>372</v>
      </c>
      <c r="E79" t="s">
        <v>373</v>
      </c>
      <c r="F79" t="s">
        <v>374</v>
      </c>
      <c r="G79">
        <v>0</v>
      </c>
      <c r="H79">
        <v>0</v>
      </c>
    </row>
    <row r="80" spans="1:8" x14ac:dyDescent="0.35">
      <c r="A80">
        <v>80</v>
      </c>
      <c r="B80" t="s">
        <v>375</v>
      </c>
      <c r="C80" t="s">
        <v>376</v>
      </c>
      <c r="D80" t="s">
        <v>377</v>
      </c>
      <c r="E80" t="s">
        <v>184</v>
      </c>
      <c r="F80" t="s">
        <v>378</v>
      </c>
      <c r="G80">
        <v>0</v>
      </c>
      <c r="H80">
        <v>0</v>
      </c>
    </row>
    <row r="81" spans="1:8" x14ac:dyDescent="0.35">
      <c r="A81">
        <v>81</v>
      </c>
      <c r="B81" t="s">
        <v>379</v>
      </c>
      <c r="C81" t="s">
        <v>380</v>
      </c>
      <c r="D81" t="s">
        <v>381</v>
      </c>
      <c r="E81" t="s">
        <v>382</v>
      </c>
      <c r="F81" t="s">
        <v>383</v>
      </c>
      <c r="G81">
        <v>2</v>
      </c>
      <c r="H81">
        <v>0</v>
      </c>
    </row>
    <row r="82" spans="1:8" x14ac:dyDescent="0.35">
      <c r="A82">
        <v>82</v>
      </c>
      <c r="B82" t="s">
        <v>384</v>
      </c>
      <c r="C82" t="s">
        <v>385</v>
      </c>
      <c r="D82" t="s">
        <v>386</v>
      </c>
      <c r="E82" t="s">
        <v>23</v>
      </c>
      <c r="F82">
        <f>1-473-233-5995</f>
        <v>-6700</v>
      </c>
      <c r="G82">
        <v>0</v>
      </c>
      <c r="H82">
        <v>0</v>
      </c>
    </row>
    <row r="83" spans="1:8" x14ac:dyDescent="0.35">
      <c r="A83">
        <v>83</v>
      </c>
      <c r="B83" t="s">
        <v>387</v>
      </c>
      <c r="C83" t="s">
        <v>388</v>
      </c>
      <c r="D83" t="s">
        <v>389</v>
      </c>
      <c r="E83" t="s">
        <v>45</v>
      </c>
      <c r="F83" t="s">
        <v>390</v>
      </c>
      <c r="G83">
        <v>0</v>
      </c>
      <c r="H83">
        <v>0</v>
      </c>
    </row>
    <row r="84" spans="1:8" x14ac:dyDescent="0.35">
      <c r="A84">
        <v>84</v>
      </c>
      <c r="B84" t="s">
        <v>391</v>
      </c>
      <c r="C84" t="s">
        <v>392</v>
      </c>
      <c r="D84" t="s">
        <v>393</v>
      </c>
      <c r="E84" t="s">
        <v>394</v>
      </c>
      <c r="F84" t="s">
        <v>395</v>
      </c>
      <c r="G84">
        <v>0</v>
      </c>
      <c r="H84">
        <v>0</v>
      </c>
    </row>
    <row r="85" spans="1:8" x14ac:dyDescent="0.35">
      <c r="A85">
        <v>85</v>
      </c>
      <c r="B85" t="s">
        <v>396</v>
      </c>
      <c r="C85" t="s">
        <v>397</v>
      </c>
      <c r="D85" t="s">
        <v>398</v>
      </c>
      <c r="E85" t="s">
        <v>399</v>
      </c>
      <c r="F85">
        <f>1-777-312-7791</f>
        <v>-8879</v>
      </c>
      <c r="G85">
        <v>0</v>
      </c>
      <c r="H85">
        <v>0</v>
      </c>
    </row>
    <row r="86" spans="1:8" x14ac:dyDescent="0.35">
      <c r="A86">
        <v>86</v>
      </c>
      <c r="B86" t="s">
        <v>400</v>
      </c>
      <c r="C86" t="s">
        <v>401</v>
      </c>
      <c r="D86" t="s">
        <v>402</v>
      </c>
      <c r="E86" t="s">
        <v>403</v>
      </c>
      <c r="F86" t="s">
        <v>404</v>
      </c>
      <c r="G86">
        <v>0</v>
      </c>
      <c r="H86">
        <v>0</v>
      </c>
    </row>
    <row r="87" spans="1:8" x14ac:dyDescent="0.35">
      <c r="A87">
        <v>87</v>
      </c>
      <c r="B87" t="s">
        <v>405</v>
      </c>
      <c r="C87" t="s">
        <v>406</v>
      </c>
      <c r="D87" t="s">
        <v>407</v>
      </c>
      <c r="E87" t="s">
        <v>408</v>
      </c>
      <c r="F87">
        <f>1-109-394-2773</f>
        <v>-3275</v>
      </c>
      <c r="G87">
        <v>1</v>
      </c>
      <c r="H87">
        <v>0</v>
      </c>
    </row>
    <row r="88" spans="1:8" x14ac:dyDescent="0.35">
      <c r="A88">
        <v>88</v>
      </c>
      <c r="B88" t="s">
        <v>409</v>
      </c>
      <c r="C88" t="s">
        <v>410</v>
      </c>
      <c r="D88" t="s">
        <v>411</v>
      </c>
      <c r="E88" t="s">
        <v>142</v>
      </c>
      <c r="F88" t="s">
        <v>412</v>
      </c>
      <c r="G88">
        <v>0</v>
      </c>
      <c r="H88">
        <v>0</v>
      </c>
    </row>
    <row r="89" spans="1:8" x14ac:dyDescent="0.35">
      <c r="A89">
        <v>89</v>
      </c>
      <c r="B89" t="s">
        <v>413</v>
      </c>
      <c r="C89" t="s">
        <v>414</v>
      </c>
      <c r="D89" t="s">
        <v>415</v>
      </c>
      <c r="E89" t="s">
        <v>416</v>
      </c>
      <c r="F89" t="s">
        <v>417</v>
      </c>
      <c r="G89">
        <v>0</v>
      </c>
      <c r="H89">
        <v>0</v>
      </c>
    </row>
    <row r="90" spans="1:8" x14ac:dyDescent="0.35">
      <c r="A90">
        <v>90</v>
      </c>
      <c r="B90" t="s">
        <v>418</v>
      </c>
      <c r="C90" t="s">
        <v>419</v>
      </c>
      <c r="D90" t="s">
        <v>420</v>
      </c>
      <c r="E90" t="s">
        <v>421</v>
      </c>
      <c r="F90">
        <f>1-387-314-9564</f>
        <v>-10264</v>
      </c>
      <c r="G90">
        <v>0</v>
      </c>
      <c r="H90">
        <v>0</v>
      </c>
    </row>
    <row r="91" spans="1:8" x14ac:dyDescent="0.35">
      <c r="A91">
        <v>91</v>
      </c>
      <c r="B91" t="s">
        <v>422</v>
      </c>
      <c r="C91" t="s">
        <v>423</v>
      </c>
      <c r="D91" t="s">
        <v>424</v>
      </c>
      <c r="E91" t="s">
        <v>425</v>
      </c>
      <c r="F91" t="s">
        <v>426</v>
      </c>
      <c r="G91">
        <v>0</v>
      </c>
      <c r="H91">
        <v>0</v>
      </c>
    </row>
    <row r="92" spans="1:8" x14ac:dyDescent="0.35">
      <c r="A92">
        <v>92</v>
      </c>
      <c r="B92" t="s">
        <v>427</v>
      </c>
      <c r="C92" t="s">
        <v>428</v>
      </c>
      <c r="D92" t="s">
        <v>429</v>
      </c>
      <c r="E92" t="s">
        <v>408</v>
      </c>
      <c r="F92" t="s">
        <v>430</v>
      </c>
      <c r="G92">
        <v>0</v>
      </c>
      <c r="H92">
        <v>0</v>
      </c>
    </row>
    <row r="93" spans="1:8" x14ac:dyDescent="0.35">
      <c r="A93">
        <v>93</v>
      </c>
      <c r="B93" t="s">
        <v>431</v>
      </c>
      <c r="C93" t="s">
        <v>432</v>
      </c>
      <c r="D93" t="s">
        <v>433</v>
      </c>
      <c r="E93" t="s">
        <v>90</v>
      </c>
      <c r="F93" t="s">
        <v>434</v>
      </c>
      <c r="G93">
        <v>0</v>
      </c>
      <c r="H93">
        <v>0</v>
      </c>
    </row>
    <row r="94" spans="1:8" x14ac:dyDescent="0.35">
      <c r="A94">
        <v>94</v>
      </c>
      <c r="B94" t="s">
        <v>435</v>
      </c>
      <c r="C94" t="s">
        <v>436</v>
      </c>
      <c r="D94" t="s">
        <v>437</v>
      </c>
      <c r="E94" t="s">
        <v>28</v>
      </c>
      <c r="F94" t="s">
        <v>438</v>
      </c>
      <c r="G94">
        <v>0</v>
      </c>
      <c r="H94">
        <v>0</v>
      </c>
    </row>
    <row r="95" spans="1:8" x14ac:dyDescent="0.35">
      <c r="A95">
        <v>95</v>
      </c>
      <c r="B95" t="s">
        <v>439</v>
      </c>
      <c r="C95" t="s">
        <v>440</v>
      </c>
      <c r="D95" t="s">
        <v>441</v>
      </c>
      <c r="E95" t="s">
        <v>442</v>
      </c>
      <c r="F95" t="s">
        <v>443</v>
      </c>
      <c r="G95">
        <v>0</v>
      </c>
      <c r="H95">
        <v>0</v>
      </c>
    </row>
    <row r="96" spans="1:8" x14ac:dyDescent="0.35">
      <c r="A96">
        <v>96</v>
      </c>
      <c r="B96" t="s">
        <v>444</v>
      </c>
      <c r="C96" t="s">
        <v>445</v>
      </c>
      <c r="D96" t="s">
        <v>446</v>
      </c>
      <c r="E96" t="s">
        <v>421</v>
      </c>
      <c r="F96" t="s">
        <v>447</v>
      </c>
      <c r="G96">
        <v>0</v>
      </c>
      <c r="H96">
        <v>0</v>
      </c>
    </row>
    <row r="97" spans="1:8" x14ac:dyDescent="0.35">
      <c r="A97">
        <v>97</v>
      </c>
      <c r="B97" t="s">
        <v>448</v>
      </c>
      <c r="C97" t="s">
        <v>449</v>
      </c>
      <c r="D97" t="s">
        <v>450</v>
      </c>
      <c r="E97" t="s">
        <v>451</v>
      </c>
      <c r="F97" t="s">
        <v>452</v>
      </c>
      <c r="G97">
        <v>0</v>
      </c>
      <c r="H97">
        <v>0</v>
      </c>
    </row>
    <row r="98" spans="1:8" x14ac:dyDescent="0.35">
      <c r="A98">
        <v>98</v>
      </c>
      <c r="B98" t="s">
        <v>453</v>
      </c>
      <c r="C98" t="s">
        <v>454</v>
      </c>
      <c r="D98" t="s">
        <v>455</v>
      </c>
      <c r="E98" t="s">
        <v>456</v>
      </c>
      <c r="F98" t="s">
        <v>457</v>
      </c>
      <c r="G98">
        <v>0</v>
      </c>
      <c r="H98">
        <v>0</v>
      </c>
    </row>
    <row r="99" spans="1:8" x14ac:dyDescent="0.35">
      <c r="A99">
        <v>99</v>
      </c>
      <c r="B99" t="s">
        <v>458</v>
      </c>
      <c r="C99" t="s">
        <v>459</v>
      </c>
      <c r="D99" t="s">
        <v>460</v>
      </c>
      <c r="E99" t="s">
        <v>461</v>
      </c>
      <c r="F99" t="s">
        <v>462</v>
      </c>
      <c r="G99">
        <v>0</v>
      </c>
      <c r="H99">
        <v>0</v>
      </c>
    </row>
    <row r="100" spans="1:8" x14ac:dyDescent="0.35">
      <c r="A100">
        <v>100</v>
      </c>
      <c r="B100" t="s">
        <v>463</v>
      </c>
      <c r="C100" t="s">
        <v>464</v>
      </c>
      <c r="D100" t="s">
        <v>465</v>
      </c>
      <c r="E100" t="s">
        <v>466</v>
      </c>
      <c r="F100" t="s">
        <v>467</v>
      </c>
      <c r="G100">
        <v>0</v>
      </c>
      <c r="H100">
        <v>0</v>
      </c>
    </row>
    <row r="101" spans="1:8" x14ac:dyDescent="0.35">
      <c r="A101">
        <v>101</v>
      </c>
      <c r="B101" t="s">
        <v>468</v>
      </c>
      <c r="C101" t="s">
        <v>469</v>
      </c>
      <c r="D101" t="s">
        <v>470</v>
      </c>
      <c r="E101" t="s">
        <v>471</v>
      </c>
      <c r="F101" t="s">
        <v>472</v>
      </c>
      <c r="G101">
        <v>0</v>
      </c>
      <c r="H101">
        <v>0</v>
      </c>
    </row>
    <row r="102" spans="1:8" x14ac:dyDescent="0.35">
      <c r="A102">
        <v>102</v>
      </c>
      <c r="B102" t="s">
        <v>473</v>
      </c>
      <c r="C102" t="s">
        <v>474</v>
      </c>
      <c r="D102" t="s">
        <v>475</v>
      </c>
      <c r="E102" t="s">
        <v>394</v>
      </c>
      <c r="F102" t="s">
        <v>476</v>
      </c>
      <c r="G102">
        <v>0</v>
      </c>
      <c r="H102">
        <v>0</v>
      </c>
    </row>
    <row r="103" spans="1:8" x14ac:dyDescent="0.35">
      <c r="A103">
        <v>103</v>
      </c>
      <c r="B103" t="s">
        <v>477</v>
      </c>
      <c r="C103" t="s">
        <v>478</v>
      </c>
      <c r="D103" t="s">
        <v>479</v>
      </c>
      <c r="E103" t="s">
        <v>480</v>
      </c>
      <c r="F103" t="s">
        <v>481</v>
      </c>
      <c r="G103">
        <v>0</v>
      </c>
      <c r="H103">
        <v>0</v>
      </c>
    </row>
    <row r="104" spans="1:8" x14ac:dyDescent="0.35">
      <c r="A104">
        <v>104</v>
      </c>
      <c r="B104" t="s">
        <v>482</v>
      </c>
      <c r="C104" t="s">
        <v>483</v>
      </c>
      <c r="D104" t="s">
        <v>484</v>
      </c>
      <c r="E104" t="s">
        <v>485</v>
      </c>
      <c r="F104" t="s">
        <v>486</v>
      </c>
      <c r="G104">
        <v>0</v>
      </c>
      <c r="H104">
        <v>0</v>
      </c>
    </row>
    <row r="105" spans="1:8" x14ac:dyDescent="0.35">
      <c r="A105">
        <v>105</v>
      </c>
      <c r="B105" t="s">
        <v>487</v>
      </c>
      <c r="C105" t="s">
        <v>488</v>
      </c>
      <c r="D105" t="s">
        <v>489</v>
      </c>
      <c r="E105" t="s">
        <v>442</v>
      </c>
      <c r="F105">
        <f>1-921-29-1497</f>
        <v>-2446</v>
      </c>
      <c r="G105">
        <v>0</v>
      </c>
      <c r="H105">
        <v>0</v>
      </c>
    </row>
    <row r="106" spans="1:8" x14ac:dyDescent="0.35">
      <c r="A106">
        <v>106</v>
      </c>
      <c r="B106" t="s">
        <v>490</v>
      </c>
      <c r="C106" t="s">
        <v>491</v>
      </c>
      <c r="D106" t="s">
        <v>492</v>
      </c>
      <c r="E106" t="s">
        <v>493</v>
      </c>
      <c r="F106" t="s">
        <v>494</v>
      </c>
      <c r="G106">
        <v>0</v>
      </c>
      <c r="H106">
        <v>0</v>
      </c>
    </row>
    <row r="107" spans="1:8" x14ac:dyDescent="0.35">
      <c r="A107">
        <v>107</v>
      </c>
      <c r="B107" t="s">
        <v>495</v>
      </c>
      <c r="C107" t="s">
        <v>496</v>
      </c>
      <c r="D107" t="s">
        <v>497</v>
      </c>
      <c r="E107" t="s">
        <v>313</v>
      </c>
      <c r="F107" t="s">
        <v>498</v>
      </c>
      <c r="G107">
        <v>0</v>
      </c>
      <c r="H107">
        <v>0</v>
      </c>
    </row>
    <row r="108" spans="1:8" x14ac:dyDescent="0.35">
      <c r="A108">
        <v>108</v>
      </c>
      <c r="B108" t="s">
        <v>499</v>
      </c>
      <c r="C108" t="s">
        <v>500</v>
      </c>
      <c r="D108" t="s">
        <v>501</v>
      </c>
      <c r="E108" t="s">
        <v>502</v>
      </c>
      <c r="F108" t="s">
        <v>503</v>
      </c>
      <c r="G108">
        <v>0</v>
      </c>
      <c r="H108">
        <v>0</v>
      </c>
    </row>
    <row r="109" spans="1:8" x14ac:dyDescent="0.35">
      <c r="A109">
        <v>109</v>
      </c>
      <c r="B109" t="s">
        <v>504</v>
      </c>
      <c r="C109" t="s">
        <v>505</v>
      </c>
      <c r="D109" t="s">
        <v>506</v>
      </c>
      <c r="E109" t="s">
        <v>313</v>
      </c>
      <c r="F109">
        <f>1-495-599-2008</f>
        <v>-3101</v>
      </c>
      <c r="G109">
        <v>0</v>
      </c>
      <c r="H109">
        <v>0</v>
      </c>
    </row>
    <row r="110" spans="1:8" x14ac:dyDescent="0.35">
      <c r="A110">
        <v>110</v>
      </c>
      <c r="B110" t="s">
        <v>507</v>
      </c>
      <c r="C110" t="s">
        <v>508</v>
      </c>
      <c r="D110" t="s">
        <v>509</v>
      </c>
      <c r="E110" t="s">
        <v>155</v>
      </c>
      <c r="F110" t="s">
        <v>510</v>
      </c>
      <c r="G110">
        <v>0</v>
      </c>
      <c r="H110">
        <v>0</v>
      </c>
    </row>
    <row r="111" spans="1:8" x14ac:dyDescent="0.35">
      <c r="A111">
        <v>111</v>
      </c>
      <c r="B111" t="s">
        <v>511</v>
      </c>
      <c r="C111" t="s">
        <v>512</v>
      </c>
      <c r="D111" t="s">
        <v>513</v>
      </c>
      <c r="E111" t="s">
        <v>514</v>
      </c>
      <c r="F111" t="s">
        <v>515</v>
      </c>
      <c r="G111">
        <v>0</v>
      </c>
      <c r="H111">
        <v>0</v>
      </c>
    </row>
    <row r="112" spans="1:8" x14ac:dyDescent="0.35">
      <c r="A112">
        <v>112</v>
      </c>
      <c r="B112" t="s">
        <v>516</v>
      </c>
      <c r="C112" t="s">
        <v>517</v>
      </c>
      <c r="D112" t="s">
        <v>518</v>
      </c>
      <c r="E112" t="s">
        <v>519</v>
      </c>
      <c r="F112" t="s">
        <v>520</v>
      </c>
      <c r="G112">
        <v>0</v>
      </c>
      <c r="H112">
        <v>0</v>
      </c>
    </row>
    <row r="113" spans="1:8" x14ac:dyDescent="0.35">
      <c r="A113">
        <v>113</v>
      </c>
      <c r="B113" t="s">
        <v>521</v>
      </c>
      <c r="C113" t="s">
        <v>522</v>
      </c>
      <c r="D113" t="s">
        <v>523</v>
      </c>
      <c r="E113" t="s">
        <v>456</v>
      </c>
      <c r="F113" t="s">
        <v>524</v>
      </c>
      <c r="G113">
        <v>0</v>
      </c>
      <c r="H113">
        <v>0</v>
      </c>
    </row>
    <row r="114" spans="1:8" x14ac:dyDescent="0.35">
      <c r="A114">
        <v>114</v>
      </c>
      <c r="B114" t="s">
        <v>525</v>
      </c>
      <c r="C114" t="s">
        <v>526</v>
      </c>
      <c r="D114" t="s">
        <v>527</v>
      </c>
      <c r="E114" t="s">
        <v>528</v>
      </c>
      <c r="F114" t="s">
        <v>529</v>
      </c>
      <c r="G114">
        <v>1</v>
      </c>
      <c r="H114">
        <v>0</v>
      </c>
    </row>
    <row r="115" spans="1:8" x14ac:dyDescent="0.35">
      <c r="A115">
        <v>115</v>
      </c>
      <c r="B115" t="s">
        <v>530</v>
      </c>
      <c r="C115" t="s">
        <v>531</v>
      </c>
      <c r="D115" t="s">
        <v>532</v>
      </c>
      <c r="E115" t="s">
        <v>533</v>
      </c>
      <c r="F115" t="s">
        <v>534</v>
      </c>
      <c r="G115">
        <v>1</v>
      </c>
      <c r="H115">
        <v>0</v>
      </c>
    </row>
    <row r="116" spans="1:8" x14ac:dyDescent="0.35">
      <c r="A116">
        <v>116</v>
      </c>
      <c r="B116" t="s">
        <v>535</v>
      </c>
      <c r="C116" t="s">
        <v>536</v>
      </c>
      <c r="D116" t="s">
        <v>537</v>
      </c>
      <c r="E116" t="s">
        <v>109</v>
      </c>
      <c r="F116" t="s">
        <v>538</v>
      </c>
      <c r="G116">
        <v>0</v>
      </c>
      <c r="H116">
        <v>0</v>
      </c>
    </row>
    <row r="117" spans="1:8" x14ac:dyDescent="0.35">
      <c r="A117">
        <v>117</v>
      </c>
      <c r="B117" t="s">
        <v>539</v>
      </c>
      <c r="C117" t="s">
        <v>540</v>
      </c>
      <c r="D117" t="s">
        <v>541</v>
      </c>
      <c r="E117" t="s">
        <v>542</v>
      </c>
      <c r="F117" t="s">
        <v>543</v>
      </c>
      <c r="G117">
        <v>0</v>
      </c>
      <c r="H117">
        <v>0</v>
      </c>
    </row>
    <row r="118" spans="1:8" x14ac:dyDescent="0.35">
      <c r="A118">
        <v>118</v>
      </c>
      <c r="B118" t="s">
        <v>544</v>
      </c>
      <c r="C118" t="s">
        <v>545</v>
      </c>
      <c r="D118" t="s">
        <v>546</v>
      </c>
      <c r="E118" t="s">
        <v>198</v>
      </c>
      <c r="F118">
        <f>1-762-932-2906</f>
        <v>-4599</v>
      </c>
      <c r="G118">
        <v>0</v>
      </c>
      <c r="H118">
        <v>0</v>
      </c>
    </row>
    <row r="119" spans="1:8" x14ac:dyDescent="0.35">
      <c r="A119">
        <v>119</v>
      </c>
      <c r="B119" t="s">
        <v>547</v>
      </c>
      <c r="C119" t="s">
        <v>548</v>
      </c>
      <c r="D119" t="s">
        <v>549</v>
      </c>
      <c r="E119" t="s">
        <v>550</v>
      </c>
      <c r="F119" t="s">
        <v>551</v>
      </c>
      <c r="G119">
        <v>0</v>
      </c>
      <c r="H119">
        <v>0</v>
      </c>
    </row>
    <row r="120" spans="1:8" x14ac:dyDescent="0.35">
      <c r="A120">
        <v>120</v>
      </c>
      <c r="B120" t="s">
        <v>552</v>
      </c>
      <c r="C120" t="s">
        <v>553</v>
      </c>
      <c r="D120" t="s">
        <v>554</v>
      </c>
      <c r="E120" t="s">
        <v>555</v>
      </c>
      <c r="F120" t="s">
        <v>556</v>
      </c>
      <c r="G120">
        <v>0</v>
      </c>
      <c r="H120">
        <v>0</v>
      </c>
    </row>
    <row r="121" spans="1:8" x14ac:dyDescent="0.35">
      <c r="A121">
        <v>121</v>
      </c>
      <c r="B121" t="s">
        <v>557</v>
      </c>
      <c r="C121" t="s">
        <v>558</v>
      </c>
      <c r="D121" t="s">
        <v>559</v>
      </c>
      <c r="E121" t="s">
        <v>560</v>
      </c>
      <c r="F121" t="s">
        <v>561</v>
      </c>
      <c r="G121">
        <v>0</v>
      </c>
      <c r="H121">
        <v>0</v>
      </c>
    </row>
    <row r="122" spans="1:8" x14ac:dyDescent="0.35">
      <c r="A122">
        <v>122</v>
      </c>
      <c r="B122" t="s">
        <v>562</v>
      </c>
      <c r="C122" t="s">
        <v>563</v>
      </c>
      <c r="D122" t="s">
        <v>564</v>
      </c>
      <c r="E122" t="s">
        <v>565</v>
      </c>
      <c r="F122" t="s">
        <v>566</v>
      </c>
      <c r="G122">
        <v>0</v>
      </c>
      <c r="H122">
        <v>0</v>
      </c>
    </row>
    <row r="123" spans="1:8" x14ac:dyDescent="0.35">
      <c r="A123">
        <v>123</v>
      </c>
      <c r="B123" t="s">
        <v>567</v>
      </c>
      <c r="C123" t="s">
        <v>568</v>
      </c>
      <c r="D123" t="s">
        <v>569</v>
      </c>
      <c r="E123" t="s">
        <v>358</v>
      </c>
      <c r="F123">
        <f>1-604-751-8643</f>
        <v>-9997</v>
      </c>
      <c r="G123">
        <v>0</v>
      </c>
      <c r="H123">
        <v>0</v>
      </c>
    </row>
    <row r="124" spans="1:8" x14ac:dyDescent="0.35">
      <c r="A124">
        <v>124</v>
      </c>
      <c r="B124" t="s">
        <v>570</v>
      </c>
      <c r="C124" t="s">
        <v>571</v>
      </c>
      <c r="D124" t="s">
        <v>572</v>
      </c>
      <c r="E124" t="s">
        <v>573</v>
      </c>
      <c r="F124" t="s">
        <v>574</v>
      </c>
      <c r="G124">
        <v>0</v>
      </c>
      <c r="H124">
        <v>0</v>
      </c>
    </row>
    <row r="125" spans="1:8" x14ac:dyDescent="0.35">
      <c r="A125">
        <v>125</v>
      </c>
      <c r="B125" t="s">
        <v>575</v>
      </c>
      <c r="C125" t="s">
        <v>576</v>
      </c>
      <c r="D125" t="s">
        <v>577</v>
      </c>
      <c r="E125" t="s">
        <v>578</v>
      </c>
      <c r="F125" t="s">
        <v>579</v>
      </c>
      <c r="G125">
        <v>1</v>
      </c>
      <c r="H125">
        <v>0</v>
      </c>
    </row>
    <row r="126" spans="1:8" x14ac:dyDescent="0.35">
      <c r="A126">
        <v>126</v>
      </c>
      <c r="B126" t="s">
        <v>580</v>
      </c>
      <c r="C126" t="s">
        <v>581</v>
      </c>
      <c r="D126" t="s">
        <v>582</v>
      </c>
      <c r="E126" t="s">
        <v>583</v>
      </c>
      <c r="F126" t="s">
        <v>584</v>
      </c>
      <c r="G126">
        <v>0</v>
      </c>
      <c r="H126">
        <v>0</v>
      </c>
    </row>
    <row r="127" spans="1:8" x14ac:dyDescent="0.35">
      <c r="A127">
        <v>127</v>
      </c>
      <c r="B127" t="s">
        <v>585</v>
      </c>
      <c r="C127" t="s">
        <v>586</v>
      </c>
      <c r="D127" t="s">
        <v>587</v>
      </c>
      <c r="E127" t="s">
        <v>588</v>
      </c>
      <c r="F127" t="s">
        <v>589</v>
      </c>
      <c r="G127">
        <v>0</v>
      </c>
      <c r="H127">
        <v>0</v>
      </c>
    </row>
    <row r="128" spans="1:8" x14ac:dyDescent="0.35">
      <c r="A128">
        <v>128</v>
      </c>
      <c r="B128" t="s">
        <v>590</v>
      </c>
      <c r="C128" t="s">
        <v>591</v>
      </c>
      <c r="D128" t="s">
        <v>592</v>
      </c>
      <c r="E128" t="s">
        <v>466</v>
      </c>
      <c r="F128" t="s">
        <v>593</v>
      </c>
      <c r="G128">
        <v>0</v>
      </c>
      <c r="H128">
        <v>0</v>
      </c>
    </row>
    <row r="129" spans="1:8" x14ac:dyDescent="0.35">
      <c r="A129">
        <v>129</v>
      </c>
      <c r="B129" t="s">
        <v>594</v>
      </c>
      <c r="C129" t="s">
        <v>595</v>
      </c>
      <c r="D129" t="s">
        <v>596</v>
      </c>
      <c r="E129" t="s">
        <v>193</v>
      </c>
      <c r="F129" t="s">
        <v>597</v>
      </c>
      <c r="G129">
        <v>2</v>
      </c>
      <c r="H129">
        <v>0</v>
      </c>
    </row>
    <row r="130" spans="1:8" x14ac:dyDescent="0.35">
      <c r="A130">
        <v>130</v>
      </c>
      <c r="B130" t="s">
        <v>598</v>
      </c>
      <c r="C130" t="s">
        <v>599</v>
      </c>
      <c r="D130" t="s">
        <v>600</v>
      </c>
      <c r="E130" t="s">
        <v>246</v>
      </c>
      <c r="F130">
        <v>1954458071</v>
      </c>
      <c r="G130">
        <v>0</v>
      </c>
      <c r="H130">
        <v>0</v>
      </c>
    </row>
    <row r="131" spans="1:8" x14ac:dyDescent="0.35">
      <c r="A131">
        <v>131</v>
      </c>
      <c r="B131" t="s">
        <v>601</v>
      </c>
      <c r="C131" t="s">
        <v>602</v>
      </c>
      <c r="D131" t="s">
        <v>603</v>
      </c>
      <c r="E131" t="s">
        <v>85</v>
      </c>
      <c r="F131" t="s">
        <v>604</v>
      </c>
      <c r="G131">
        <v>0</v>
      </c>
      <c r="H131">
        <v>0</v>
      </c>
    </row>
    <row r="132" spans="1:8" x14ac:dyDescent="0.35">
      <c r="A132">
        <v>132</v>
      </c>
      <c r="B132" t="s">
        <v>605</v>
      </c>
      <c r="C132" t="s">
        <v>606</v>
      </c>
      <c r="D132" t="s">
        <v>607</v>
      </c>
      <c r="E132" t="s">
        <v>608</v>
      </c>
      <c r="F132" t="s">
        <v>609</v>
      </c>
      <c r="G132">
        <v>0</v>
      </c>
      <c r="H132">
        <v>0</v>
      </c>
    </row>
    <row r="133" spans="1:8" x14ac:dyDescent="0.35">
      <c r="A133">
        <v>133</v>
      </c>
      <c r="B133" t="s">
        <v>610</v>
      </c>
      <c r="C133" t="s">
        <v>611</v>
      </c>
      <c r="D133" t="s">
        <v>612</v>
      </c>
      <c r="E133" t="s">
        <v>165</v>
      </c>
      <c r="F133" t="s">
        <v>613</v>
      </c>
      <c r="G133">
        <v>0</v>
      </c>
      <c r="H133">
        <v>0</v>
      </c>
    </row>
    <row r="134" spans="1:8" x14ac:dyDescent="0.35">
      <c r="A134">
        <v>134</v>
      </c>
      <c r="B134" t="s">
        <v>614</v>
      </c>
      <c r="C134" t="s">
        <v>615</v>
      </c>
      <c r="D134" t="s">
        <v>616</v>
      </c>
      <c r="E134" t="s">
        <v>617</v>
      </c>
      <c r="F134" t="s">
        <v>618</v>
      </c>
      <c r="G134">
        <v>0</v>
      </c>
      <c r="H134">
        <v>0</v>
      </c>
    </row>
    <row r="135" spans="1:8" x14ac:dyDescent="0.35">
      <c r="A135">
        <v>135</v>
      </c>
      <c r="B135" t="s">
        <v>619</v>
      </c>
      <c r="C135" t="s">
        <v>620</v>
      </c>
      <c r="D135" t="s">
        <v>621</v>
      </c>
      <c r="E135" t="s">
        <v>622</v>
      </c>
      <c r="F135" t="s">
        <v>623</v>
      </c>
      <c r="G135">
        <v>1</v>
      </c>
      <c r="H135">
        <v>0</v>
      </c>
    </row>
    <row r="136" spans="1:8" x14ac:dyDescent="0.35">
      <c r="A136">
        <v>136</v>
      </c>
      <c r="B136" t="s">
        <v>624</v>
      </c>
      <c r="C136" t="s">
        <v>625</v>
      </c>
      <c r="D136" t="s">
        <v>626</v>
      </c>
      <c r="E136" t="s">
        <v>627</v>
      </c>
      <c r="F136" t="s">
        <v>628</v>
      </c>
      <c r="G136">
        <v>0</v>
      </c>
      <c r="H136">
        <v>0</v>
      </c>
    </row>
    <row r="137" spans="1:8" x14ac:dyDescent="0.35">
      <c r="A137">
        <v>137</v>
      </c>
      <c r="B137" t="s">
        <v>629</v>
      </c>
      <c r="C137" t="s">
        <v>630</v>
      </c>
      <c r="D137" t="s">
        <v>631</v>
      </c>
      <c r="E137" t="s">
        <v>632</v>
      </c>
      <c r="F137" t="s">
        <v>633</v>
      </c>
      <c r="G137">
        <v>1</v>
      </c>
      <c r="H137">
        <v>0</v>
      </c>
    </row>
    <row r="138" spans="1:8" x14ac:dyDescent="0.35">
      <c r="A138">
        <v>138</v>
      </c>
      <c r="B138" t="s">
        <v>634</v>
      </c>
      <c r="C138" t="s">
        <v>635</v>
      </c>
      <c r="D138" t="s">
        <v>636</v>
      </c>
      <c r="E138" t="s">
        <v>637</v>
      </c>
      <c r="F138" t="s">
        <v>638</v>
      </c>
      <c r="G138">
        <v>0</v>
      </c>
      <c r="H138">
        <v>0</v>
      </c>
    </row>
    <row r="139" spans="1:8" x14ac:dyDescent="0.35">
      <c r="A139">
        <v>139</v>
      </c>
      <c r="B139" t="s">
        <v>639</v>
      </c>
      <c r="C139" t="s">
        <v>640</v>
      </c>
      <c r="D139" t="s">
        <v>641</v>
      </c>
      <c r="E139" t="s">
        <v>642</v>
      </c>
      <c r="F139" t="s">
        <v>643</v>
      </c>
      <c r="G139">
        <v>0</v>
      </c>
      <c r="H139">
        <v>0</v>
      </c>
    </row>
    <row r="140" spans="1:8" x14ac:dyDescent="0.35">
      <c r="A140">
        <v>140</v>
      </c>
      <c r="B140" t="s">
        <v>644</v>
      </c>
      <c r="C140" t="s">
        <v>645</v>
      </c>
      <c r="D140" t="s">
        <v>646</v>
      </c>
      <c r="E140" t="s">
        <v>647</v>
      </c>
      <c r="F140" t="s">
        <v>648</v>
      </c>
      <c r="G140">
        <v>0</v>
      </c>
      <c r="H140">
        <v>0</v>
      </c>
    </row>
    <row r="141" spans="1:8" x14ac:dyDescent="0.35">
      <c r="A141">
        <v>141</v>
      </c>
      <c r="B141" t="s">
        <v>649</v>
      </c>
      <c r="C141" t="s">
        <v>650</v>
      </c>
      <c r="D141" t="s">
        <v>651</v>
      </c>
      <c r="E141" t="s">
        <v>652</v>
      </c>
      <c r="F141" t="s">
        <v>653</v>
      </c>
      <c r="G141">
        <v>0</v>
      </c>
      <c r="H141">
        <v>0</v>
      </c>
    </row>
    <row r="142" spans="1:8" x14ac:dyDescent="0.35">
      <c r="A142">
        <v>142</v>
      </c>
      <c r="B142" t="s">
        <v>654</v>
      </c>
      <c r="C142" t="s">
        <v>655</v>
      </c>
      <c r="D142" t="s">
        <v>656</v>
      </c>
      <c r="E142" t="s">
        <v>657</v>
      </c>
      <c r="F142" t="s">
        <v>658</v>
      </c>
      <c r="G142">
        <v>0</v>
      </c>
      <c r="H142">
        <v>0</v>
      </c>
    </row>
    <row r="143" spans="1:8" x14ac:dyDescent="0.35">
      <c r="A143">
        <v>143</v>
      </c>
      <c r="B143" t="s">
        <v>659</v>
      </c>
      <c r="C143" t="s">
        <v>660</v>
      </c>
      <c r="D143" t="s">
        <v>661</v>
      </c>
      <c r="E143" t="s">
        <v>425</v>
      </c>
      <c r="F143" t="s">
        <v>662</v>
      </c>
      <c r="G143">
        <v>0</v>
      </c>
      <c r="H143">
        <v>0</v>
      </c>
    </row>
    <row r="144" spans="1:8" x14ac:dyDescent="0.35">
      <c r="A144">
        <v>144</v>
      </c>
      <c r="B144" t="s">
        <v>663</v>
      </c>
      <c r="C144" t="s">
        <v>664</v>
      </c>
      <c r="D144" t="s">
        <v>665</v>
      </c>
      <c r="E144" t="s">
        <v>666</v>
      </c>
      <c r="F144" t="s">
        <v>667</v>
      </c>
      <c r="G144">
        <v>0</v>
      </c>
      <c r="H144">
        <v>0</v>
      </c>
    </row>
    <row r="145" spans="1:8" x14ac:dyDescent="0.35">
      <c r="A145">
        <v>145</v>
      </c>
      <c r="B145" t="s">
        <v>668</v>
      </c>
      <c r="C145" t="s">
        <v>669</v>
      </c>
      <c r="D145" t="s">
        <v>670</v>
      </c>
      <c r="E145" t="s">
        <v>671</v>
      </c>
      <c r="F145">
        <f>1-844-146-6121</f>
        <v>-7110</v>
      </c>
      <c r="G145">
        <v>0</v>
      </c>
      <c r="H145">
        <v>0</v>
      </c>
    </row>
    <row r="146" spans="1:8" x14ac:dyDescent="0.35">
      <c r="A146">
        <v>146</v>
      </c>
      <c r="B146" t="s">
        <v>672</v>
      </c>
      <c r="C146" t="s">
        <v>673</v>
      </c>
      <c r="D146" t="s">
        <v>674</v>
      </c>
      <c r="E146" t="s">
        <v>675</v>
      </c>
      <c r="F146" t="s">
        <v>676</v>
      </c>
      <c r="G146">
        <v>0</v>
      </c>
      <c r="H146">
        <v>0</v>
      </c>
    </row>
    <row r="147" spans="1:8" x14ac:dyDescent="0.35">
      <c r="A147">
        <v>147</v>
      </c>
      <c r="B147" t="s">
        <v>677</v>
      </c>
      <c r="C147" t="s">
        <v>678</v>
      </c>
      <c r="D147" t="s">
        <v>679</v>
      </c>
      <c r="E147" t="s">
        <v>680</v>
      </c>
      <c r="F147" t="s">
        <v>681</v>
      </c>
      <c r="G147">
        <v>0</v>
      </c>
      <c r="H147">
        <v>0</v>
      </c>
    </row>
    <row r="148" spans="1:8" x14ac:dyDescent="0.35">
      <c r="A148">
        <v>148</v>
      </c>
      <c r="B148" t="s">
        <v>682</v>
      </c>
      <c r="C148" t="s">
        <v>683</v>
      </c>
      <c r="D148" t="s">
        <v>684</v>
      </c>
      <c r="E148" t="s">
        <v>685</v>
      </c>
      <c r="F148" t="s">
        <v>686</v>
      </c>
      <c r="G148">
        <v>0</v>
      </c>
      <c r="H148">
        <v>0</v>
      </c>
    </row>
    <row r="149" spans="1:8" x14ac:dyDescent="0.35">
      <c r="A149">
        <v>149</v>
      </c>
      <c r="B149" t="s">
        <v>687</v>
      </c>
      <c r="C149" t="s">
        <v>688</v>
      </c>
      <c r="D149" t="s">
        <v>689</v>
      </c>
      <c r="E149" t="s">
        <v>137</v>
      </c>
      <c r="F149">
        <f>1-927-97-1743</f>
        <v>-2766</v>
      </c>
      <c r="G149">
        <v>0</v>
      </c>
      <c r="H149">
        <v>0</v>
      </c>
    </row>
    <row r="150" spans="1:8" x14ac:dyDescent="0.35">
      <c r="A150">
        <v>150</v>
      </c>
      <c r="B150" t="s">
        <v>690</v>
      </c>
      <c r="C150" t="s">
        <v>691</v>
      </c>
      <c r="D150" t="s">
        <v>692</v>
      </c>
      <c r="E150" t="s">
        <v>403</v>
      </c>
      <c r="F150" t="s">
        <v>693</v>
      </c>
      <c r="G150">
        <v>0</v>
      </c>
      <c r="H150">
        <v>0</v>
      </c>
    </row>
    <row r="151" spans="1:8" x14ac:dyDescent="0.35">
      <c r="A151">
        <v>151</v>
      </c>
      <c r="B151" t="s">
        <v>694</v>
      </c>
      <c r="C151" t="s">
        <v>695</v>
      </c>
      <c r="D151" t="s">
        <v>696</v>
      </c>
      <c r="E151" t="s">
        <v>471</v>
      </c>
      <c r="F151">
        <f>1-240-121-1916</f>
        <v>-2276</v>
      </c>
      <c r="G151">
        <v>0</v>
      </c>
      <c r="H151">
        <v>0</v>
      </c>
    </row>
    <row r="152" spans="1:8" x14ac:dyDescent="0.35">
      <c r="A152">
        <v>152</v>
      </c>
      <c r="B152" t="s">
        <v>697</v>
      </c>
      <c r="C152" t="s">
        <v>698</v>
      </c>
      <c r="D152" t="s">
        <v>699</v>
      </c>
      <c r="E152" t="s">
        <v>700</v>
      </c>
      <c r="F152" t="s">
        <v>701</v>
      </c>
      <c r="G152">
        <v>0</v>
      </c>
      <c r="H152">
        <v>0</v>
      </c>
    </row>
    <row r="153" spans="1:8" x14ac:dyDescent="0.35">
      <c r="A153">
        <v>153</v>
      </c>
      <c r="B153" t="s">
        <v>702</v>
      </c>
      <c r="C153" t="s">
        <v>703</v>
      </c>
      <c r="D153" t="s">
        <v>704</v>
      </c>
      <c r="E153" t="s">
        <v>705</v>
      </c>
      <c r="F153" t="s">
        <v>706</v>
      </c>
      <c r="G153">
        <v>0</v>
      </c>
      <c r="H153">
        <v>0</v>
      </c>
    </row>
    <row r="154" spans="1:8" x14ac:dyDescent="0.35">
      <c r="A154">
        <v>154</v>
      </c>
      <c r="B154" t="s">
        <v>707</v>
      </c>
      <c r="C154" t="s">
        <v>708</v>
      </c>
      <c r="D154" t="s">
        <v>709</v>
      </c>
      <c r="E154" t="s">
        <v>13</v>
      </c>
      <c r="F154" t="s">
        <v>710</v>
      </c>
      <c r="G154">
        <v>1</v>
      </c>
      <c r="H154">
        <v>0</v>
      </c>
    </row>
    <row r="155" spans="1:8" x14ac:dyDescent="0.35">
      <c r="A155">
        <v>155</v>
      </c>
      <c r="B155" t="s">
        <v>711</v>
      </c>
      <c r="C155" t="s">
        <v>712</v>
      </c>
      <c r="D155" t="s">
        <v>713</v>
      </c>
      <c r="E155" t="s">
        <v>117</v>
      </c>
      <c r="F155" t="s">
        <v>714</v>
      </c>
      <c r="G155">
        <v>0</v>
      </c>
      <c r="H155">
        <v>0</v>
      </c>
    </row>
    <row r="156" spans="1:8" x14ac:dyDescent="0.35">
      <c r="A156">
        <v>156</v>
      </c>
      <c r="B156" t="s">
        <v>715</v>
      </c>
      <c r="C156" t="s">
        <v>716</v>
      </c>
      <c r="D156" t="s">
        <v>717</v>
      </c>
      <c r="E156" t="s">
        <v>675</v>
      </c>
      <c r="F156" t="s">
        <v>718</v>
      </c>
      <c r="G156">
        <v>0</v>
      </c>
      <c r="H156">
        <v>0</v>
      </c>
    </row>
    <row r="157" spans="1:8" x14ac:dyDescent="0.35">
      <c r="A157">
        <v>157</v>
      </c>
      <c r="B157" t="s">
        <v>719</v>
      </c>
      <c r="C157" t="s">
        <v>720</v>
      </c>
      <c r="D157" t="s">
        <v>721</v>
      </c>
      <c r="E157" t="s">
        <v>652</v>
      </c>
      <c r="F157">
        <f>1-867-877-8876</f>
        <v>-10619</v>
      </c>
      <c r="G157">
        <v>0</v>
      </c>
      <c r="H157">
        <v>0</v>
      </c>
    </row>
    <row r="158" spans="1:8" x14ac:dyDescent="0.35">
      <c r="A158">
        <v>158</v>
      </c>
      <c r="B158" t="s">
        <v>722</v>
      </c>
      <c r="C158" t="s">
        <v>723</v>
      </c>
      <c r="D158" t="s">
        <v>724</v>
      </c>
      <c r="E158" t="s">
        <v>256</v>
      </c>
      <c r="F158" t="s">
        <v>725</v>
      </c>
      <c r="G158">
        <v>0</v>
      </c>
      <c r="H158">
        <v>0</v>
      </c>
    </row>
    <row r="159" spans="1:8" x14ac:dyDescent="0.35">
      <c r="A159">
        <v>159</v>
      </c>
      <c r="B159" t="s">
        <v>726</v>
      </c>
      <c r="C159" t="s">
        <v>727</v>
      </c>
      <c r="D159" t="s">
        <v>728</v>
      </c>
      <c r="E159" t="s">
        <v>298</v>
      </c>
      <c r="F159">
        <f>1-91-178-8748</f>
        <v>-9016</v>
      </c>
      <c r="G159">
        <v>0</v>
      </c>
      <c r="H159">
        <v>0</v>
      </c>
    </row>
    <row r="160" spans="1:8" x14ac:dyDescent="0.35">
      <c r="A160">
        <v>160</v>
      </c>
      <c r="B160" t="s">
        <v>729</v>
      </c>
      <c r="C160" t="s">
        <v>730</v>
      </c>
      <c r="D160" t="s">
        <v>731</v>
      </c>
      <c r="E160" t="s">
        <v>223</v>
      </c>
      <c r="F160" t="s">
        <v>732</v>
      </c>
      <c r="G160">
        <v>0</v>
      </c>
      <c r="H160">
        <v>0</v>
      </c>
    </row>
    <row r="161" spans="1:8" x14ac:dyDescent="0.35">
      <c r="A161">
        <v>161</v>
      </c>
      <c r="B161" t="s">
        <v>733</v>
      </c>
      <c r="C161" t="s">
        <v>734</v>
      </c>
      <c r="D161" t="s">
        <v>735</v>
      </c>
      <c r="E161" t="s">
        <v>736</v>
      </c>
      <c r="F161" t="s">
        <v>737</v>
      </c>
      <c r="G161">
        <v>0</v>
      </c>
      <c r="H161">
        <v>0</v>
      </c>
    </row>
    <row r="162" spans="1:8" x14ac:dyDescent="0.35">
      <c r="A162">
        <v>162</v>
      </c>
      <c r="B162" t="s">
        <v>738</v>
      </c>
      <c r="C162" t="s">
        <v>739</v>
      </c>
      <c r="D162" t="s">
        <v>740</v>
      </c>
      <c r="E162" t="s">
        <v>741</v>
      </c>
      <c r="F162" t="s">
        <v>742</v>
      </c>
      <c r="G162">
        <v>0</v>
      </c>
      <c r="H162">
        <v>0</v>
      </c>
    </row>
    <row r="163" spans="1:8" x14ac:dyDescent="0.35">
      <c r="A163">
        <v>163</v>
      </c>
      <c r="B163" t="s">
        <v>743</v>
      </c>
      <c r="C163" t="s">
        <v>744</v>
      </c>
      <c r="D163" t="s">
        <v>745</v>
      </c>
      <c r="E163" t="s">
        <v>137</v>
      </c>
      <c r="F163" t="s">
        <v>746</v>
      </c>
      <c r="G163">
        <v>0</v>
      </c>
      <c r="H163">
        <v>0</v>
      </c>
    </row>
    <row r="164" spans="1:8" x14ac:dyDescent="0.35">
      <c r="A164">
        <v>164</v>
      </c>
      <c r="B164" t="s">
        <v>747</v>
      </c>
      <c r="C164" t="s">
        <v>748</v>
      </c>
      <c r="D164" t="s">
        <v>749</v>
      </c>
      <c r="E164" t="s">
        <v>750</v>
      </c>
      <c r="F164" t="s">
        <v>751</v>
      </c>
      <c r="G164">
        <v>0</v>
      </c>
      <c r="H164">
        <v>0</v>
      </c>
    </row>
    <row r="165" spans="1:8" x14ac:dyDescent="0.35">
      <c r="A165">
        <v>165</v>
      </c>
      <c r="B165" t="s">
        <v>752</v>
      </c>
      <c r="C165" t="s">
        <v>753</v>
      </c>
      <c r="D165" t="s">
        <v>754</v>
      </c>
      <c r="E165" t="s">
        <v>637</v>
      </c>
      <c r="F165" t="s">
        <v>755</v>
      </c>
      <c r="G165">
        <v>0</v>
      </c>
      <c r="H165">
        <v>0</v>
      </c>
    </row>
    <row r="166" spans="1:8" x14ac:dyDescent="0.35">
      <c r="A166">
        <v>166</v>
      </c>
      <c r="B166" t="s">
        <v>756</v>
      </c>
      <c r="C166" t="s">
        <v>757</v>
      </c>
      <c r="D166" t="s">
        <v>758</v>
      </c>
      <c r="E166" t="s">
        <v>759</v>
      </c>
      <c r="F166" t="s">
        <v>760</v>
      </c>
      <c r="G166">
        <v>0</v>
      </c>
      <c r="H166">
        <v>0</v>
      </c>
    </row>
    <row r="167" spans="1:8" x14ac:dyDescent="0.35">
      <c r="A167">
        <v>167</v>
      </c>
      <c r="B167" t="s">
        <v>761</v>
      </c>
      <c r="C167" t="s">
        <v>762</v>
      </c>
      <c r="D167" t="s">
        <v>763</v>
      </c>
      <c r="E167" t="s">
        <v>764</v>
      </c>
      <c r="F167" t="s">
        <v>765</v>
      </c>
      <c r="G167">
        <v>0</v>
      </c>
      <c r="H167">
        <v>0</v>
      </c>
    </row>
    <row r="168" spans="1:8" x14ac:dyDescent="0.35">
      <c r="A168">
        <v>168</v>
      </c>
      <c r="B168" t="s">
        <v>766</v>
      </c>
      <c r="C168" t="s">
        <v>767</v>
      </c>
      <c r="D168" t="s">
        <v>768</v>
      </c>
      <c r="E168" t="s">
        <v>769</v>
      </c>
      <c r="F168" t="s">
        <v>770</v>
      </c>
      <c r="G168">
        <v>0</v>
      </c>
      <c r="H168">
        <v>0</v>
      </c>
    </row>
    <row r="169" spans="1:8" x14ac:dyDescent="0.35">
      <c r="A169">
        <v>169</v>
      </c>
      <c r="B169" t="s">
        <v>771</v>
      </c>
      <c r="C169" t="s">
        <v>772</v>
      </c>
      <c r="D169" t="s">
        <v>773</v>
      </c>
      <c r="E169" t="s">
        <v>313</v>
      </c>
      <c r="F169" t="s">
        <v>774</v>
      </c>
      <c r="G169">
        <v>0</v>
      </c>
      <c r="H169">
        <v>0</v>
      </c>
    </row>
    <row r="170" spans="1:8" x14ac:dyDescent="0.35">
      <c r="A170">
        <v>170</v>
      </c>
      <c r="B170" t="s">
        <v>775</v>
      </c>
      <c r="C170" t="s">
        <v>776</v>
      </c>
      <c r="D170" t="s">
        <v>777</v>
      </c>
      <c r="E170" t="s">
        <v>198</v>
      </c>
      <c r="F170" t="s">
        <v>778</v>
      </c>
      <c r="G170">
        <v>1</v>
      </c>
      <c r="H170">
        <v>0</v>
      </c>
    </row>
    <row r="171" spans="1:8" x14ac:dyDescent="0.35">
      <c r="A171">
        <v>171</v>
      </c>
      <c r="B171" t="s">
        <v>779</v>
      </c>
      <c r="C171" t="s">
        <v>780</v>
      </c>
      <c r="D171" t="s">
        <v>781</v>
      </c>
      <c r="E171" t="s">
        <v>308</v>
      </c>
      <c r="F171" t="s">
        <v>782</v>
      </c>
      <c r="G171">
        <v>0</v>
      </c>
      <c r="H171">
        <v>0</v>
      </c>
    </row>
    <row r="172" spans="1:8" x14ac:dyDescent="0.35">
      <c r="A172">
        <v>172</v>
      </c>
      <c r="B172" t="s">
        <v>783</v>
      </c>
      <c r="C172" t="s">
        <v>784</v>
      </c>
      <c r="D172" t="s">
        <v>785</v>
      </c>
      <c r="E172" t="s">
        <v>137</v>
      </c>
      <c r="F172" t="s">
        <v>786</v>
      </c>
      <c r="G172">
        <v>0</v>
      </c>
      <c r="H172">
        <v>0</v>
      </c>
    </row>
    <row r="173" spans="1:8" x14ac:dyDescent="0.35">
      <c r="A173">
        <v>173</v>
      </c>
      <c r="B173" t="s">
        <v>787</v>
      </c>
      <c r="C173" t="s">
        <v>788</v>
      </c>
      <c r="D173" t="s">
        <v>789</v>
      </c>
      <c r="E173" t="s">
        <v>147</v>
      </c>
      <c r="F173" t="s">
        <v>790</v>
      </c>
      <c r="G173">
        <v>0</v>
      </c>
      <c r="H173">
        <v>0</v>
      </c>
    </row>
    <row r="174" spans="1:8" x14ac:dyDescent="0.35">
      <c r="A174">
        <v>174</v>
      </c>
      <c r="B174" t="s">
        <v>791</v>
      </c>
      <c r="C174" t="s">
        <v>792</v>
      </c>
      <c r="D174" t="s">
        <v>793</v>
      </c>
      <c r="E174" t="s">
        <v>794</v>
      </c>
      <c r="F174" t="s">
        <v>795</v>
      </c>
      <c r="G174">
        <v>0</v>
      </c>
      <c r="H174">
        <v>0</v>
      </c>
    </row>
    <row r="175" spans="1:8" x14ac:dyDescent="0.35">
      <c r="A175">
        <v>175</v>
      </c>
      <c r="B175" t="s">
        <v>796</v>
      </c>
      <c r="C175" t="s">
        <v>797</v>
      </c>
      <c r="D175" t="s">
        <v>798</v>
      </c>
      <c r="E175" t="s">
        <v>493</v>
      </c>
      <c r="F175" t="s">
        <v>799</v>
      </c>
      <c r="G175">
        <v>0</v>
      </c>
      <c r="H175">
        <v>0</v>
      </c>
    </row>
    <row r="176" spans="1:8" x14ac:dyDescent="0.35">
      <c r="A176">
        <v>176</v>
      </c>
      <c r="B176" t="s">
        <v>800</v>
      </c>
      <c r="C176" t="s">
        <v>801</v>
      </c>
      <c r="D176" t="s">
        <v>802</v>
      </c>
      <c r="E176" t="s">
        <v>251</v>
      </c>
      <c r="F176" t="s">
        <v>803</v>
      </c>
      <c r="G176">
        <v>0</v>
      </c>
      <c r="H176">
        <v>0</v>
      </c>
    </row>
    <row r="177" spans="1:8" x14ac:dyDescent="0.35">
      <c r="A177">
        <v>177</v>
      </c>
      <c r="B177" t="s">
        <v>804</v>
      </c>
      <c r="C177" t="s">
        <v>805</v>
      </c>
      <c r="D177" t="s">
        <v>806</v>
      </c>
      <c r="E177" t="s">
        <v>807</v>
      </c>
      <c r="F177">
        <f>1-877-442-4452</f>
        <v>-5770</v>
      </c>
      <c r="G177">
        <v>0</v>
      </c>
      <c r="H177">
        <v>0</v>
      </c>
    </row>
    <row r="178" spans="1:8" x14ac:dyDescent="0.35">
      <c r="A178">
        <v>178</v>
      </c>
      <c r="B178" t="s">
        <v>808</v>
      </c>
      <c r="C178" t="s">
        <v>809</v>
      </c>
      <c r="D178" t="s">
        <v>810</v>
      </c>
      <c r="E178" t="s">
        <v>373</v>
      </c>
      <c r="F178" t="s">
        <v>811</v>
      </c>
      <c r="G178">
        <v>0</v>
      </c>
      <c r="H178">
        <v>0</v>
      </c>
    </row>
    <row r="179" spans="1:8" x14ac:dyDescent="0.35">
      <c r="A179">
        <v>179</v>
      </c>
      <c r="B179" t="s">
        <v>812</v>
      </c>
      <c r="C179" t="s">
        <v>813</v>
      </c>
      <c r="D179" t="s">
        <v>814</v>
      </c>
      <c r="E179" t="s">
        <v>815</v>
      </c>
      <c r="F179" t="s">
        <v>816</v>
      </c>
      <c r="G179">
        <v>0</v>
      </c>
      <c r="H179">
        <v>0</v>
      </c>
    </row>
    <row r="180" spans="1:8" x14ac:dyDescent="0.35">
      <c r="A180">
        <v>180</v>
      </c>
      <c r="B180" t="s">
        <v>817</v>
      </c>
      <c r="C180" t="s">
        <v>818</v>
      </c>
      <c r="D180" t="s">
        <v>819</v>
      </c>
      <c r="E180" t="s">
        <v>471</v>
      </c>
      <c r="F180">
        <f>1-787-818-2757</f>
        <v>-4361</v>
      </c>
      <c r="G180">
        <v>0</v>
      </c>
      <c r="H180">
        <v>0</v>
      </c>
    </row>
    <row r="181" spans="1:8" x14ac:dyDescent="0.35">
      <c r="A181">
        <v>181</v>
      </c>
      <c r="B181" t="s">
        <v>820</v>
      </c>
      <c r="C181" t="s">
        <v>821</v>
      </c>
      <c r="D181" t="s">
        <v>822</v>
      </c>
      <c r="E181" t="s">
        <v>823</v>
      </c>
      <c r="F181">
        <f>1-549-782-42</f>
        <v>-1372</v>
      </c>
      <c r="G181">
        <v>0</v>
      </c>
      <c r="H181">
        <v>0</v>
      </c>
    </row>
    <row r="182" spans="1:8" x14ac:dyDescent="0.35">
      <c r="A182">
        <v>182</v>
      </c>
      <c r="B182" t="s">
        <v>824</v>
      </c>
      <c r="C182" t="s">
        <v>825</v>
      </c>
      <c r="D182" t="s">
        <v>826</v>
      </c>
      <c r="E182" t="s">
        <v>827</v>
      </c>
      <c r="F182" t="s">
        <v>828</v>
      </c>
      <c r="G182">
        <v>0</v>
      </c>
      <c r="H182">
        <v>0</v>
      </c>
    </row>
    <row r="183" spans="1:8" x14ac:dyDescent="0.35">
      <c r="A183">
        <v>183</v>
      </c>
      <c r="B183" t="s">
        <v>829</v>
      </c>
      <c r="C183" t="s">
        <v>830</v>
      </c>
      <c r="D183" t="s">
        <v>831</v>
      </c>
      <c r="E183" t="s">
        <v>485</v>
      </c>
      <c r="F183" t="s">
        <v>832</v>
      </c>
      <c r="G183">
        <v>0</v>
      </c>
      <c r="H183">
        <v>0</v>
      </c>
    </row>
    <row r="184" spans="1:8" x14ac:dyDescent="0.35">
      <c r="A184">
        <v>184</v>
      </c>
      <c r="B184" t="s">
        <v>833</v>
      </c>
      <c r="C184" t="s">
        <v>834</v>
      </c>
      <c r="D184" t="s">
        <v>835</v>
      </c>
      <c r="E184" t="s">
        <v>836</v>
      </c>
      <c r="F184" t="s">
        <v>837</v>
      </c>
      <c r="G184">
        <v>0</v>
      </c>
      <c r="H184">
        <v>0</v>
      </c>
    </row>
    <row r="185" spans="1:8" x14ac:dyDescent="0.35">
      <c r="A185">
        <v>185</v>
      </c>
      <c r="B185" t="s">
        <v>838</v>
      </c>
      <c r="C185" t="s">
        <v>839</v>
      </c>
      <c r="D185" t="s">
        <v>840</v>
      </c>
      <c r="E185" t="s">
        <v>841</v>
      </c>
      <c r="F185" t="s">
        <v>842</v>
      </c>
      <c r="G185">
        <v>0</v>
      </c>
      <c r="H185">
        <v>0</v>
      </c>
    </row>
    <row r="186" spans="1:8" x14ac:dyDescent="0.35">
      <c r="A186">
        <v>186</v>
      </c>
      <c r="B186" t="s">
        <v>843</v>
      </c>
      <c r="C186" t="s">
        <v>844</v>
      </c>
      <c r="D186" t="s">
        <v>845</v>
      </c>
      <c r="E186" t="s">
        <v>846</v>
      </c>
      <c r="F186" t="s">
        <v>847</v>
      </c>
      <c r="G186">
        <v>0</v>
      </c>
      <c r="H186">
        <v>0</v>
      </c>
    </row>
    <row r="187" spans="1:8" x14ac:dyDescent="0.35">
      <c r="A187">
        <v>187</v>
      </c>
      <c r="B187" t="s">
        <v>848</v>
      </c>
      <c r="C187" t="s">
        <v>849</v>
      </c>
      <c r="D187" t="s">
        <v>850</v>
      </c>
      <c r="E187" t="s">
        <v>90</v>
      </c>
      <c r="F187">
        <v>9160727802</v>
      </c>
      <c r="G187">
        <v>0</v>
      </c>
      <c r="H187">
        <v>0</v>
      </c>
    </row>
    <row r="188" spans="1:8" x14ac:dyDescent="0.35">
      <c r="A188">
        <v>188</v>
      </c>
      <c r="B188" t="s">
        <v>851</v>
      </c>
      <c r="C188" t="s">
        <v>852</v>
      </c>
      <c r="D188" t="s">
        <v>853</v>
      </c>
      <c r="E188" t="s">
        <v>854</v>
      </c>
      <c r="F188" t="s">
        <v>855</v>
      </c>
      <c r="G188">
        <v>0</v>
      </c>
      <c r="H188">
        <v>0</v>
      </c>
    </row>
    <row r="189" spans="1:8" x14ac:dyDescent="0.35">
      <c r="A189">
        <v>189</v>
      </c>
      <c r="B189" t="s">
        <v>856</v>
      </c>
      <c r="C189" t="s">
        <v>857</v>
      </c>
      <c r="D189" t="s">
        <v>858</v>
      </c>
      <c r="E189" t="s">
        <v>275</v>
      </c>
      <c r="F189">
        <f>1-712-462-6463</f>
        <v>-7636</v>
      </c>
      <c r="G189">
        <v>0</v>
      </c>
      <c r="H189">
        <v>0</v>
      </c>
    </row>
    <row r="190" spans="1:8" x14ac:dyDescent="0.35">
      <c r="A190">
        <v>190</v>
      </c>
      <c r="B190" t="s">
        <v>859</v>
      </c>
      <c r="C190" t="s">
        <v>860</v>
      </c>
      <c r="D190" t="s">
        <v>861</v>
      </c>
      <c r="E190" t="s">
        <v>862</v>
      </c>
      <c r="F190" t="s">
        <v>863</v>
      </c>
      <c r="G190">
        <v>0</v>
      </c>
      <c r="H190">
        <v>0</v>
      </c>
    </row>
    <row r="191" spans="1:8" x14ac:dyDescent="0.35">
      <c r="A191">
        <v>191</v>
      </c>
      <c r="B191" t="s">
        <v>864</v>
      </c>
      <c r="C191" t="s">
        <v>865</v>
      </c>
      <c r="D191" t="s">
        <v>866</v>
      </c>
      <c r="E191" t="s">
        <v>403</v>
      </c>
      <c r="F191" t="s">
        <v>867</v>
      </c>
      <c r="G191">
        <v>0</v>
      </c>
      <c r="H191">
        <v>0</v>
      </c>
    </row>
    <row r="192" spans="1:8" x14ac:dyDescent="0.35">
      <c r="A192">
        <v>192</v>
      </c>
      <c r="B192" t="s">
        <v>868</v>
      </c>
      <c r="C192" t="s">
        <v>869</v>
      </c>
      <c r="D192" t="s">
        <v>870</v>
      </c>
      <c r="E192" t="s">
        <v>442</v>
      </c>
      <c r="F192" t="s">
        <v>871</v>
      </c>
      <c r="G192">
        <v>0</v>
      </c>
      <c r="H192">
        <v>0</v>
      </c>
    </row>
    <row r="193" spans="1:8" x14ac:dyDescent="0.35">
      <c r="A193">
        <v>193</v>
      </c>
      <c r="B193" t="s">
        <v>872</v>
      </c>
      <c r="C193" t="s">
        <v>873</v>
      </c>
      <c r="D193" t="s">
        <v>874</v>
      </c>
      <c r="E193" t="s">
        <v>875</v>
      </c>
      <c r="F193">
        <f>1-344-493-3928</f>
        <v>-4764</v>
      </c>
      <c r="G193">
        <v>0</v>
      </c>
      <c r="H193">
        <v>0</v>
      </c>
    </row>
    <row r="194" spans="1:8" x14ac:dyDescent="0.35">
      <c r="A194">
        <v>194</v>
      </c>
      <c r="B194" t="s">
        <v>876</v>
      </c>
      <c r="C194" t="s">
        <v>877</v>
      </c>
      <c r="D194" t="s">
        <v>878</v>
      </c>
      <c r="E194" t="s">
        <v>879</v>
      </c>
      <c r="F194" t="s">
        <v>880</v>
      </c>
      <c r="G194">
        <v>0</v>
      </c>
      <c r="H194">
        <v>0</v>
      </c>
    </row>
    <row r="195" spans="1:8" x14ac:dyDescent="0.35">
      <c r="A195">
        <v>195</v>
      </c>
      <c r="B195" t="s">
        <v>881</v>
      </c>
      <c r="C195" t="s">
        <v>882</v>
      </c>
      <c r="D195" t="s">
        <v>883</v>
      </c>
      <c r="E195" t="s">
        <v>223</v>
      </c>
      <c r="F195" t="s">
        <v>884</v>
      </c>
      <c r="G195">
        <v>0</v>
      </c>
      <c r="H195">
        <v>0</v>
      </c>
    </row>
    <row r="196" spans="1:8" x14ac:dyDescent="0.35">
      <c r="A196">
        <v>196</v>
      </c>
      <c r="B196" t="s">
        <v>885</v>
      </c>
      <c r="C196" t="s">
        <v>886</v>
      </c>
      <c r="D196" t="s">
        <v>887</v>
      </c>
      <c r="E196" t="s">
        <v>888</v>
      </c>
      <c r="F196" t="s">
        <v>889</v>
      </c>
      <c r="G196">
        <v>0</v>
      </c>
      <c r="H196">
        <v>0</v>
      </c>
    </row>
    <row r="197" spans="1:8" x14ac:dyDescent="0.35">
      <c r="A197">
        <v>197</v>
      </c>
      <c r="B197" t="s">
        <v>890</v>
      </c>
      <c r="C197" t="s">
        <v>891</v>
      </c>
      <c r="D197" t="s">
        <v>892</v>
      </c>
      <c r="E197" t="s">
        <v>85</v>
      </c>
      <c r="F197" t="s">
        <v>893</v>
      </c>
      <c r="G197">
        <v>0</v>
      </c>
      <c r="H197">
        <v>0</v>
      </c>
    </row>
    <row r="198" spans="1:8" x14ac:dyDescent="0.35">
      <c r="A198">
        <v>198</v>
      </c>
      <c r="B198" t="s">
        <v>894</v>
      </c>
      <c r="C198" t="s">
        <v>895</v>
      </c>
      <c r="D198" t="s">
        <v>896</v>
      </c>
      <c r="E198" t="s">
        <v>750</v>
      </c>
      <c r="F198" t="s">
        <v>897</v>
      </c>
      <c r="G198">
        <v>0</v>
      </c>
      <c r="H198">
        <v>0</v>
      </c>
    </row>
    <row r="199" spans="1:8" x14ac:dyDescent="0.35">
      <c r="A199">
        <v>199</v>
      </c>
      <c r="B199" t="s">
        <v>898</v>
      </c>
      <c r="C199" t="s">
        <v>899</v>
      </c>
      <c r="D199" t="s">
        <v>900</v>
      </c>
      <c r="E199" t="s">
        <v>901</v>
      </c>
      <c r="F199" t="s">
        <v>902</v>
      </c>
      <c r="G199">
        <v>0</v>
      </c>
      <c r="H199">
        <v>0</v>
      </c>
    </row>
    <row r="200" spans="1:8" x14ac:dyDescent="0.35">
      <c r="A200">
        <v>200</v>
      </c>
      <c r="B200" t="s">
        <v>903</v>
      </c>
      <c r="C200" t="s">
        <v>904</v>
      </c>
      <c r="D200" t="s">
        <v>905</v>
      </c>
      <c r="E200" t="s">
        <v>174</v>
      </c>
      <c r="F200">
        <f>1-150-407-3478</f>
        <v>-4034</v>
      </c>
      <c r="G200">
        <v>0</v>
      </c>
      <c r="H200">
        <v>0</v>
      </c>
    </row>
    <row r="201" spans="1:8" x14ac:dyDescent="0.35">
      <c r="A201">
        <v>201</v>
      </c>
      <c r="B201" t="s">
        <v>906</v>
      </c>
      <c r="C201" t="s">
        <v>907</v>
      </c>
      <c r="D201" t="s">
        <v>908</v>
      </c>
      <c r="E201" t="s">
        <v>909</v>
      </c>
      <c r="F201" t="s">
        <v>910</v>
      </c>
      <c r="G201">
        <v>0</v>
      </c>
      <c r="H201">
        <v>0</v>
      </c>
    </row>
    <row r="202" spans="1:8" x14ac:dyDescent="0.35">
      <c r="A202">
        <v>202</v>
      </c>
      <c r="B202" t="s">
        <v>911</v>
      </c>
      <c r="C202" t="s">
        <v>912</v>
      </c>
      <c r="D202" t="s">
        <v>94</v>
      </c>
      <c r="E202" t="s">
        <v>913</v>
      </c>
      <c r="F202" t="s">
        <v>914</v>
      </c>
      <c r="G202">
        <v>0</v>
      </c>
      <c r="H202">
        <v>0</v>
      </c>
    </row>
    <row r="203" spans="1:8" x14ac:dyDescent="0.35">
      <c r="A203">
        <v>203</v>
      </c>
      <c r="B203" t="s">
        <v>915</v>
      </c>
      <c r="C203" t="s">
        <v>916</v>
      </c>
      <c r="D203" t="s">
        <v>917</v>
      </c>
      <c r="E203" t="s">
        <v>147</v>
      </c>
      <c r="F203" t="s">
        <v>918</v>
      </c>
      <c r="G203">
        <v>1</v>
      </c>
      <c r="H203">
        <v>0</v>
      </c>
    </row>
    <row r="204" spans="1:8" x14ac:dyDescent="0.35">
      <c r="A204">
        <v>204</v>
      </c>
      <c r="B204" t="s">
        <v>919</v>
      </c>
      <c r="C204" t="s">
        <v>920</v>
      </c>
      <c r="D204" t="s">
        <v>921</v>
      </c>
      <c r="E204" t="s">
        <v>280</v>
      </c>
      <c r="F204">
        <f>1-565-497-6869</f>
        <v>-7930</v>
      </c>
      <c r="G204">
        <v>0</v>
      </c>
      <c r="H204">
        <v>0</v>
      </c>
    </row>
    <row r="205" spans="1:8" x14ac:dyDescent="0.35">
      <c r="A205">
        <v>205</v>
      </c>
      <c r="B205" t="s">
        <v>922</v>
      </c>
      <c r="C205" t="s">
        <v>923</v>
      </c>
      <c r="D205" t="s">
        <v>924</v>
      </c>
      <c r="E205" t="s">
        <v>198</v>
      </c>
      <c r="F205" t="s">
        <v>925</v>
      </c>
      <c r="G205">
        <v>0</v>
      </c>
      <c r="H205">
        <v>0</v>
      </c>
    </row>
    <row r="206" spans="1:8" x14ac:dyDescent="0.35">
      <c r="A206">
        <v>206</v>
      </c>
      <c r="B206" t="s">
        <v>926</v>
      </c>
      <c r="C206" t="s">
        <v>927</v>
      </c>
      <c r="D206" t="s">
        <v>928</v>
      </c>
      <c r="E206" t="s">
        <v>929</v>
      </c>
      <c r="F206" t="s">
        <v>930</v>
      </c>
      <c r="G206">
        <v>0</v>
      </c>
      <c r="H206">
        <v>0</v>
      </c>
    </row>
    <row r="207" spans="1:8" x14ac:dyDescent="0.35">
      <c r="A207">
        <v>207</v>
      </c>
      <c r="B207" t="s">
        <v>931</v>
      </c>
      <c r="C207" t="s">
        <v>932</v>
      </c>
      <c r="D207" t="s">
        <v>933</v>
      </c>
      <c r="E207" t="s">
        <v>934</v>
      </c>
      <c r="F207" t="s">
        <v>935</v>
      </c>
      <c r="G207">
        <v>0</v>
      </c>
      <c r="H207">
        <v>0</v>
      </c>
    </row>
    <row r="208" spans="1:8" x14ac:dyDescent="0.35">
      <c r="A208">
        <v>208</v>
      </c>
      <c r="B208" t="s">
        <v>936</v>
      </c>
      <c r="C208" t="s">
        <v>937</v>
      </c>
      <c r="D208" t="s">
        <v>938</v>
      </c>
      <c r="E208" t="s">
        <v>466</v>
      </c>
      <c r="F208" t="s">
        <v>939</v>
      </c>
      <c r="G208">
        <v>0</v>
      </c>
      <c r="H208">
        <v>0</v>
      </c>
    </row>
    <row r="209" spans="1:8" x14ac:dyDescent="0.35">
      <c r="A209">
        <v>209</v>
      </c>
      <c r="B209" t="s">
        <v>940</v>
      </c>
      <c r="C209" t="s">
        <v>941</v>
      </c>
      <c r="D209" t="s">
        <v>942</v>
      </c>
      <c r="E209" t="s">
        <v>841</v>
      </c>
      <c r="F209" t="s">
        <v>943</v>
      </c>
      <c r="G209">
        <v>0</v>
      </c>
      <c r="H209">
        <v>0</v>
      </c>
    </row>
    <row r="210" spans="1:8" x14ac:dyDescent="0.35">
      <c r="A210">
        <v>210</v>
      </c>
      <c r="B210" t="s">
        <v>944</v>
      </c>
      <c r="C210" t="s">
        <v>945</v>
      </c>
      <c r="D210" t="s">
        <v>946</v>
      </c>
      <c r="E210" t="s">
        <v>308</v>
      </c>
      <c r="F210" t="s">
        <v>947</v>
      </c>
      <c r="G210">
        <v>0</v>
      </c>
      <c r="H210">
        <v>0</v>
      </c>
    </row>
    <row r="211" spans="1:8" x14ac:dyDescent="0.35">
      <c r="A211">
        <v>211</v>
      </c>
      <c r="B211" t="s">
        <v>948</v>
      </c>
      <c r="C211" t="s">
        <v>949</v>
      </c>
      <c r="D211" t="s">
        <v>950</v>
      </c>
      <c r="E211" t="s">
        <v>951</v>
      </c>
      <c r="F211" t="s">
        <v>952</v>
      </c>
      <c r="G211">
        <v>0</v>
      </c>
      <c r="H211">
        <v>0</v>
      </c>
    </row>
    <row r="212" spans="1:8" x14ac:dyDescent="0.35">
      <c r="A212">
        <v>212</v>
      </c>
      <c r="B212" t="s">
        <v>953</v>
      </c>
      <c r="C212" t="s">
        <v>954</v>
      </c>
      <c r="D212" t="s">
        <v>955</v>
      </c>
      <c r="E212" t="s">
        <v>956</v>
      </c>
      <c r="F212" t="s">
        <v>957</v>
      </c>
      <c r="G212">
        <v>0</v>
      </c>
      <c r="H212">
        <v>0</v>
      </c>
    </row>
    <row r="213" spans="1:8" x14ac:dyDescent="0.35">
      <c r="A213">
        <v>213</v>
      </c>
      <c r="B213" t="s">
        <v>958</v>
      </c>
      <c r="C213" t="s">
        <v>959</v>
      </c>
      <c r="D213" t="s">
        <v>960</v>
      </c>
      <c r="E213" t="s">
        <v>394</v>
      </c>
      <c r="F213" t="s">
        <v>961</v>
      </c>
      <c r="G213">
        <v>0</v>
      </c>
      <c r="H213">
        <v>0</v>
      </c>
    </row>
    <row r="214" spans="1:8" x14ac:dyDescent="0.35">
      <c r="A214">
        <v>214</v>
      </c>
      <c r="B214" t="s">
        <v>962</v>
      </c>
      <c r="C214" t="s">
        <v>963</v>
      </c>
      <c r="D214" t="s">
        <v>964</v>
      </c>
      <c r="E214" t="s">
        <v>280</v>
      </c>
      <c r="F214" t="s">
        <v>965</v>
      </c>
      <c r="G214">
        <v>0</v>
      </c>
      <c r="H214">
        <v>0</v>
      </c>
    </row>
    <row r="215" spans="1:8" x14ac:dyDescent="0.35">
      <c r="A215">
        <v>215</v>
      </c>
      <c r="B215" t="s">
        <v>966</v>
      </c>
      <c r="C215" t="s">
        <v>967</v>
      </c>
      <c r="D215" t="s">
        <v>968</v>
      </c>
      <c r="E215" t="s">
        <v>969</v>
      </c>
      <c r="F215" t="s">
        <v>970</v>
      </c>
      <c r="G215">
        <v>0</v>
      </c>
      <c r="H215">
        <v>0</v>
      </c>
    </row>
    <row r="216" spans="1:8" x14ac:dyDescent="0.35">
      <c r="A216">
        <v>216</v>
      </c>
      <c r="B216" t="s">
        <v>971</v>
      </c>
      <c r="C216" t="s">
        <v>972</v>
      </c>
      <c r="D216" t="s">
        <v>973</v>
      </c>
      <c r="E216" t="s">
        <v>179</v>
      </c>
      <c r="F216" t="s">
        <v>974</v>
      </c>
      <c r="G216">
        <v>0</v>
      </c>
      <c r="H216">
        <v>0</v>
      </c>
    </row>
    <row r="217" spans="1:8" x14ac:dyDescent="0.35">
      <c r="A217">
        <v>217</v>
      </c>
      <c r="B217" t="s">
        <v>975</v>
      </c>
      <c r="C217" t="s">
        <v>976</v>
      </c>
      <c r="D217" t="s">
        <v>977</v>
      </c>
      <c r="E217" t="s">
        <v>542</v>
      </c>
      <c r="F217" t="s">
        <v>978</v>
      </c>
      <c r="G217">
        <v>0</v>
      </c>
      <c r="H217">
        <v>0</v>
      </c>
    </row>
    <row r="218" spans="1:8" x14ac:dyDescent="0.35">
      <c r="A218">
        <v>218</v>
      </c>
      <c r="B218" t="s">
        <v>979</v>
      </c>
      <c r="C218" t="s">
        <v>980</v>
      </c>
      <c r="D218" t="s">
        <v>981</v>
      </c>
      <c r="E218" t="s">
        <v>982</v>
      </c>
      <c r="F218" t="s">
        <v>983</v>
      </c>
      <c r="G218">
        <v>0</v>
      </c>
      <c r="H218">
        <v>0</v>
      </c>
    </row>
    <row r="219" spans="1:8" x14ac:dyDescent="0.35">
      <c r="A219">
        <v>219</v>
      </c>
      <c r="B219" t="s">
        <v>984</v>
      </c>
      <c r="C219" t="s">
        <v>985</v>
      </c>
      <c r="D219" t="s">
        <v>986</v>
      </c>
      <c r="E219" t="s">
        <v>65</v>
      </c>
      <c r="F219">
        <v>249730137</v>
      </c>
      <c r="G219">
        <v>0</v>
      </c>
      <c r="H219">
        <v>0</v>
      </c>
    </row>
    <row r="220" spans="1:8" x14ac:dyDescent="0.35">
      <c r="A220">
        <v>220</v>
      </c>
      <c r="B220" t="s">
        <v>987</v>
      </c>
      <c r="C220" t="s">
        <v>988</v>
      </c>
      <c r="D220" t="s">
        <v>989</v>
      </c>
      <c r="E220" t="s">
        <v>990</v>
      </c>
      <c r="F220" t="s">
        <v>991</v>
      </c>
      <c r="G220">
        <v>0</v>
      </c>
      <c r="H220">
        <v>0</v>
      </c>
    </row>
    <row r="221" spans="1:8" x14ac:dyDescent="0.35">
      <c r="A221">
        <v>221</v>
      </c>
      <c r="B221" t="s">
        <v>992</v>
      </c>
      <c r="C221" t="s">
        <v>993</v>
      </c>
      <c r="D221" t="s">
        <v>994</v>
      </c>
      <c r="E221" t="s">
        <v>995</v>
      </c>
      <c r="F221" t="s">
        <v>996</v>
      </c>
      <c r="G221">
        <v>0</v>
      </c>
      <c r="H221">
        <v>0</v>
      </c>
    </row>
    <row r="222" spans="1:8" x14ac:dyDescent="0.35">
      <c r="A222">
        <v>222</v>
      </c>
      <c r="B222" t="s">
        <v>997</v>
      </c>
      <c r="C222" t="s">
        <v>998</v>
      </c>
      <c r="D222" t="s">
        <v>227</v>
      </c>
      <c r="E222" t="s">
        <v>999</v>
      </c>
      <c r="F222" t="s">
        <v>1000</v>
      </c>
      <c r="G222">
        <v>0</v>
      </c>
      <c r="H222">
        <v>0</v>
      </c>
    </row>
    <row r="223" spans="1:8" x14ac:dyDescent="0.35">
      <c r="A223">
        <v>223</v>
      </c>
      <c r="B223" t="s">
        <v>1001</v>
      </c>
      <c r="C223" t="s">
        <v>1002</v>
      </c>
      <c r="D223" t="s">
        <v>1003</v>
      </c>
      <c r="E223" t="s">
        <v>104</v>
      </c>
      <c r="F223">
        <f>1-311-95-3568</f>
        <v>-3973</v>
      </c>
      <c r="G223">
        <v>0</v>
      </c>
      <c r="H223">
        <v>0</v>
      </c>
    </row>
    <row r="224" spans="1:8" x14ac:dyDescent="0.35">
      <c r="A224">
        <v>224</v>
      </c>
      <c r="B224" t="s">
        <v>1004</v>
      </c>
      <c r="C224" t="s">
        <v>1005</v>
      </c>
      <c r="D224" t="s">
        <v>1006</v>
      </c>
      <c r="E224" t="s">
        <v>368</v>
      </c>
      <c r="F224" t="s">
        <v>1007</v>
      </c>
      <c r="G224">
        <v>0</v>
      </c>
      <c r="H224">
        <v>0</v>
      </c>
    </row>
    <row r="225" spans="1:8" x14ac:dyDescent="0.35">
      <c r="A225">
        <v>225</v>
      </c>
      <c r="B225" t="s">
        <v>1008</v>
      </c>
      <c r="C225" t="s">
        <v>1009</v>
      </c>
      <c r="D225" t="s">
        <v>1010</v>
      </c>
      <c r="E225" t="s">
        <v>841</v>
      </c>
      <c r="F225" t="s">
        <v>1011</v>
      </c>
      <c r="G225">
        <v>0</v>
      </c>
      <c r="H225">
        <v>0</v>
      </c>
    </row>
    <row r="226" spans="1:8" x14ac:dyDescent="0.35">
      <c r="A226">
        <v>226</v>
      </c>
      <c r="B226" t="s">
        <v>1012</v>
      </c>
      <c r="C226" t="s">
        <v>1013</v>
      </c>
      <c r="D226" t="s">
        <v>1014</v>
      </c>
      <c r="E226" t="s">
        <v>203</v>
      </c>
      <c r="F226" t="s">
        <v>1015</v>
      </c>
      <c r="G226">
        <v>0</v>
      </c>
      <c r="H226">
        <v>0</v>
      </c>
    </row>
    <row r="227" spans="1:8" x14ac:dyDescent="0.35">
      <c r="A227">
        <v>227</v>
      </c>
      <c r="B227" t="s">
        <v>1016</v>
      </c>
      <c r="C227" t="s">
        <v>1017</v>
      </c>
      <c r="D227" t="s">
        <v>1018</v>
      </c>
      <c r="E227" t="s">
        <v>1019</v>
      </c>
      <c r="F227">
        <f>1-17-256-8554</f>
        <v>-8826</v>
      </c>
      <c r="G227">
        <v>0</v>
      </c>
      <c r="H227">
        <v>0</v>
      </c>
    </row>
    <row r="228" spans="1:8" x14ac:dyDescent="0.35">
      <c r="A228">
        <v>228</v>
      </c>
      <c r="B228" t="s">
        <v>1020</v>
      </c>
      <c r="C228" t="s">
        <v>1021</v>
      </c>
      <c r="D228" t="s">
        <v>1022</v>
      </c>
      <c r="E228" t="s">
        <v>461</v>
      </c>
      <c r="F228" t="s">
        <v>1023</v>
      </c>
      <c r="G228">
        <v>1</v>
      </c>
      <c r="H228">
        <v>0</v>
      </c>
    </row>
    <row r="229" spans="1:8" x14ac:dyDescent="0.35">
      <c r="A229">
        <v>229</v>
      </c>
      <c r="B229" t="s">
        <v>1024</v>
      </c>
      <c r="C229" t="s">
        <v>1025</v>
      </c>
      <c r="D229" t="s">
        <v>1026</v>
      </c>
      <c r="E229" t="s">
        <v>862</v>
      </c>
      <c r="F229" t="s">
        <v>1027</v>
      </c>
      <c r="G229">
        <v>0</v>
      </c>
      <c r="H229">
        <v>0</v>
      </c>
    </row>
    <row r="230" spans="1:8" x14ac:dyDescent="0.35">
      <c r="A230">
        <v>230</v>
      </c>
      <c r="B230" t="s">
        <v>1028</v>
      </c>
      <c r="C230" t="s">
        <v>1029</v>
      </c>
      <c r="D230" t="s">
        <v>1030</v>
      </c>
      <c r="E230" t="s">
        <v>794</v>
      </c>
      <c r="F230">
        <f>1-164-548-4016</f>
        <v>-4727</v>
      </c>
      <c r="G230">
        <v>0</v>
      </c>
      <c r="H230">
        <v>0</v>
      </c>
    </row>
    <row r="231" spans="1:8" x14ac:dyDescent="0.35">
      <c r="A231">
        <v>231</v>
      </c>
      <c r="B231" t="s">
        <v>1031</v>
      </c>
      <c r="C231" t="s">
        <v>1032</v>
      </c>
      <c r="D231" t="s">
        <v>1033</v>
      </c>
      <c r="E231" t="s">
        <v>266</v>
      </c>
      <c r="F231" t="s">
        <v>1034</v>
      </c>
      <c r="G231">
        <v>0</v>
      </c>
      <c r="H231">
        <v>0</v>
      </c>
    </row>
    <row r="232" spans="1:8" x14ac:dyDescent="0.35">
      <c r="A232">
        <v>232</v>
      </c>
      <c r="B232" t="s">
        <v>1035</v>
      </c>
      <c r="C232" t="s">
        <v>1036</v>
      </c>
      <c r="D232" t="s">
        <v>1037</v>
      </c>
      <c r="E232" t="s">
        <v>608</v>
      </c>
      <c r="F232" t="s">
        <v>1038</v>
      </c>
      <c r="G232">
        <v>0</v>
      </c>
      <c r="H232">
        <v>0</v>
      </c>
    </row>
    <row r="233" spans="1:8" x14ac:dyDescent="0.35">
      <c r="A233">
        <v>233</v>
      </c>
      <c r="B233" t="s">
        <v>1039</v>
      </c>
      <c r="C233" t="s">
        <v>1040</v>
      </c>
      <c r="D233" t="s">
        <v>1041</v>
      </c>
      <c r="E233" t="s">
        <v>1042</v>
      </c>
      <c r="F233" t="s">
        <v>1043</v>
      </c>
      <c r="G233">
        <v>0</v>
      </c>
      <c r="H233">
        <v>0</v>
      </c>
    </row>
    <row r="234" spans="1:8" x14ac:dyDescent="0.35">
      <c r="A234">
        <v>234</v>
      </c>
      <c r="B234" t="s">
        <v>1044</v>
      </c>
      <c r="C234" t="s">
        <v>1045</v>
      </c>
      <c r="D234" t="s">
        <v>1046</v>
      </c>
      <c r="E234" t="s">
        <v>807</v>
      </c>
      <c r="F234">
        <v>7403719290</v>
      </c>
      <c r="G234">
        <v>0</v>
      </c>
      <c r="H234">
        <v>0</v>
      </c>
    </row>
    <row r="235" spans="1:8" x14ac:dyDescent="0.35">
      <c r="A235">
        <v>235</v>
      </c>
      <c r="B235" t="s">
        <v>1047</v>
      </c>
      <c r="C235" t="s">
        <v>1048</v>
      </c>
      <c r="D235" t="s">
        <v>1049</v>
      </c>
      <c r="E235" t="s">
        <v>1050</v>
      </c>
      <c r="F235" t="s">
        <v>1051</v>
      </c>
      <c r="G235">
        <v>0</v>
      </c>
      <c r="H235">
        <v>0</v>
      </c>
    </row>
    <row r="236" spans="1:8" x14ac:dyDescent="0.35">
      <c r="A236">
        <v>236</v>
      </c>
      <c r="B236" t="s">
        <v>1052</v>
      </c>
      <c r="C236" t="s">
        <v>1053</v>
      </c>
      <c r="D236" t="s">
        <v>1054</v>
      </c>
      <c r="E236" t="s">
        <v>322</v>
      </c>
      <c r="F236" t="s">
        <v>1055</v>
      </c>
      <c r="G236">
        <v>0</v>
      </c>
      <c r="H236">
        <v>0</v>
      </c>
    </row>
    <row r="237" spans="1:8" x14ac:dyDescent="0.35">
      <c r="A237">
        <v>237</v>
      </c>
      <c r="B237" t="s">
        <v>1056</v>
      </c>
      <c r="C237" t="s">
        <v>1057</v>
      </c>
      <c r="D237" t="s">
        <v>1058</v>
      </c>
      <c r="E237" t="s">
        <v>373</v>
      </c>
      <c r="F237" t="s">
        <v>1059</v>
      </c>
      <c r="G237">
        <v>0</v>
      </c>
      <c r="H237">
        <v>0</v>
      </c>
    </row>
    <row r="238" spans="1:8" x14ac:dyDescent="0.35">
      <c r="A238">
        <v>238</v>
      </c>
      <c r="B238" t="s">
        <v>1060</v>
      </c>
      <c r="C238" t="s">
        <v>1061</v>
      </c>
      <c r="D238" t="s">
        <v>1062</v>
      </c>
      <c r="E238" t="s">
        <v>1063</v>
      </c>
      <c r="F238">
        <f>1-372-162-8954</f>
        <v>-9487</v>
      </c>
      <c r="G238">
        <v>0</v>
      </c>
      <c r="H238">
        <v>0</v>
      </c>
    </row>
    <row r="239" spans="1:8" x14ac:dyDescent="0.35">
      <c r="A239">
        <v>239</v>
      </c>
      <c r="B239" t="s">
        <v>1064</v>
      </c>
      <c r="C239" t="s">
        <v>1065</v>
      </c>
      <c r="D239" t="s">
        <v>1066</v>
      </c>
      <c r="E239" t="s">
        <v>542</v>
      </c>
      <c r="F239" t="s">
        <v>1067</v>
      </c>
      <c r="G239">
        <v>0</v>
      </c>
      <c r="H239">
        <v>0</v>
      </c>
    </row>
    <row r="240" spans="1:8" x14ac:dyDescent="0.35">
      <c r="A240">
        <v>240</v>
      </c>
      <c r="B240" t="s">
        <v>1068</v>
      </c>
      <c r="C240" t="s">
        <v>1069</v>
      </c>
      <c r="D240" t="s">
        <v>1070</v>
      </c>
      <c r="E240" t="s">
        <v>1071</v>
      </c>
      <c r="F240">
        <v>5176194755</v>
      </c>
      <c r="G240">
        <v>0</v>
      </c>
      <c r="H240">
        <v>0</v>
      </c>
    </row>
    <row r="241" spans="1:8" x14ac:dyDescent="0.35">
      <c r="A241">
        <v>241</v>
      </c>
      <c r="B241" t="s">
        <v>1072</v>
      </c>
      <c r="C241" t="s">
        <v>1073</v>
      </c>
      <c r="D241" t="s">
        <v>1074</v>
      </c>
      <c r="E241" t="s">
        <v>823</v>
      </c>
      <c r="F241" t="s">
        <v>1075</v>
      </c>
      <c r="G241">
        <v>1</v>
      </c>
      <c r="H241">
        <v>0</v>
      </c>
    </row>
    <row r="242" spans="1:8" x14ac:dyDescent="0.35">
      <c r="A242">
        <v>242</v>
      </c>
      <c r="B242" t="s">
        <v>1076</v>
      </c>
      <c r="C242" t="s">
        <v>1077</v>
      </c>
      <c r="D242" t="s">
        <v>1078</v>
      </c>
      <c r="E242" t="s">
        <v>1079</v>
      </c>
      <c r="F242" t="s">
        <v>1080</v>
      </c>
      <c r="G242">
        <v>0</v>
      </c>
      <c r="H242">
        <v>0</v>
      </c>
    </row>
    <row r="243" spans="1:8" x14ac:dyDescent="0.35">
      <c r="A243">
        <v>243</v>
      </c>
      <c r="B243" t="s">
        <v>1081</v>
      </c>
      <c r="C243" t="s">
        <v>1082</v>
      </c>
      <c r="D243" t="s">
        <v>1083</v>
      </c>
      <c r="E243" t="s">
        <v>1084</v>
      </c>
      <c r="F243">
        <f>1-400-378-313</f>
        <v>-1090</v>
      </c>
      <c r="G243">
        <v>1</v>
      </c>
      <c r="H243">
        <v>0</v>
      </c>
    </row>
    <row r="244" spans="1:8" x14ac:dyDescent="0.35">
      <c r="A244">
        <v>244</v>
      </c>
      <c r="B244" t="s">
        <v>1085</v>
      </c>
      <c r="C244" t="s">
        <v>1086</v>
      </c>
      <c r="D244" t="s">
        <v>1087</v>
      </c>
      <c r="E244" t="s">
        <v>1088</v>
      </c>
      <c r="F244" t="s">
        <v>1089</v>
      </c>
      <c r="G244">
        <v>0</v>
      </c>
      <c r="H244">
        <v>0</v>
      </c>
    </row>
    <row r="245" spans="1:8" x14ac:dyDescent="0.35">
      <c r="A245">
        <v>245</v>
      </c>
      <c r="B245" t="s">
        <v>1090</v>
      </c>
      <c r="C245" t="s">
        <v>1091</v>
      </c>
      <c r="D245" t="s">
        <v>1092</v>
      </c>
      <c r="E245" t="s">
        <v>442</v>
      </c>
      <c r="F245">
        <f>1-63-641-4770</f>
        <v>-5473</v>
      </c>
      <c r="G245">
        <v>2</v>
      </c>
      <c r="H245">
        <v>0</v>
      </c>
    </row>
    <row r="246" spans="1:8" x14ac:dyDescent="0.35">
      <c r="A246">
        <v>246</v>
      </c>
      <c r="B246" t="s">
        <v>1093</v>
      </c>
      <c r="C246" t="s">
        <v>1094</v>
      </c>
      <c r="D246" t="s">
        <v>1095</v>
      </c>
      <c r="E246" t="s">
        <v>132</v>
      </c>
      <c r="F246" t="s">
        <v>1096</v>
      </c>
      <c r="G246">
        <v>0</v>
      </c>
      <c r="H246">
        <v>0</v>
      </c>
    </row>
    <row r="247" spans="1:8" x14ac:dyDescent="0.35">
      <c r="A247">
        <v>247</v>
      </c>
      <c r="B247" t="s">
        <v>1097</v>
      </c>
      <c r="C247" t="s">
        <v>1098</v>
      </c>
      <c r="D247" t="s">
        <v>1099</v>
      </c>
      <c r="E247" t="s">
        <v>583</v>
      </c>
      <c r="F247" t="s">
        <v>1100</v>
      </c>
      <c r="G247">
        <v>0</v>
      </c>
      <c r="H247">
        <v>0</v>
      </c>
    </row>
    <row r="248" spans="1:8" x14ac:dyDescent="0.35">
      <c r="A248">
        <v>248</v>
      </c>
      <c r="B248" t="s">
        <v>1101</v>
      </c>
      <c r="C248" t="s">
        <v>1102</v>
      </c>
      <c r="D248" t="s">
        <v>1103</v>
      </c>
      <c r="E248" t="s">
        <v>542</v>
      </c>
      <c r="F248" t="s">
        <v>1104</v>
      </c>
      <c r="G248">
        <v>0</v>
      </c>
      <c r="H248">
        <v>0</v>
      </c>
    </row>
    <row r="249" spans="1:8" x14ac:dyDescent="0.35">
      <c r="A249">
        <v>249</v>
      </c>
      <c r="B249" t="s">
        <v>1105</v>
      </c>
      <c r="C249" t="s">
        <v>1106</v>
      </c>
      <c r="D249" t="s">
        <v>1107</v>
      </c>
      <c r="E249" t="s">
        <v>1108</v>
      </c>
      <c r="F249" t="s">
        <v>1109</v>
      </c>
      <c r="G249">
        <v>0</v>
      </c>
      <c r="H249">
        <v>0</v>
      </c>
    </row>
    <row r="250" spans="1:8" x14ac:dyDescent="0.35">
      <c r="A250">
        <v>250</v>
      </c>
      <c r="B250" t="s">
        <v>1110</v>
      </c>
      <c r="C250" t="s">
        <v>1111</v>
      </c>
      <c r="D250" t="s">
        <v>1112</v>
      </c>
      <c r="E250" t="s">
        <v>1063</v>
      </c>
      <c r="F250">
        <f>1-961-754-2396</f>
        <v>-4110</v>
      </c>
      <c r="G250">
        <v>0</v>
      </c>
      <c r="H250">
        <v>0</v>
      </c>
    </row>
    <row r="251" spans="1:8" x14ac:dyDescent="0.35">
      <c r="A251">
        <v>251</v>
      </c>
      <c r="B251" t="s">
        <v>1113</v>
      </c>
      <c r="C251" t="s">
        <v>1114</v>
      </c>
      <c r="D251" t="s">
        <v>1115</v>
      </c>
      <c r="E251" t="s">
        <v>750</v>
      </c>
      <c r="F251" t="s">
        <v>1116</v>
      </c>
      <c r="G251">
        <v>0</v>
      </c>
      <c r="H251">
        <v>0</v>
      </c>
    </row>
    <row r="252" spans="1:8" x14ac:dyDescent="0.35">
      <c r="A252">
        <v>252</v>
      </c>
      <c r="B252" t="s">
        <v>1117</v>
      </c>
      <c r="C252" t="s">
        <v>1118</v>
      </c>
      <c r="D252" t="s">
        <v>1119</v>
      </c>
      <c r="E252" t="s">
        <v>132</v>
      </c>
      <c r="F252" t="s">
        <v>1120</v>
      </c>
      <c r="G252">
        <v>0</v>
      </c>
      <c r="H252">
        <v>0</v>
      </c>
    </row>
    <row r="253" spans="1:8" x14ac:dyDescent="0.35">
      <c r="A253">
        <v>253</v>
      </c>
      <c r="B253" t="s">
        <v>1121</v>
      </c>
      <c r="C253" t="s">
        <v>1122</v>
      </c>
      <c r="D253" t="s">
        <v>1123</v>
      </c>
      <c r="E253" t="s">
        <v>565</v>
      </c>
      <c r="F253">
        <f>1-663-893-3867</f>
        <v>-5422</v>
      </c>
      <c r="G253">
        <v>0</v>
      </c>
      <c r="H253">
        <v>0</v>
      </c>
    </row>
    <row r="254" spans="1:8" x14ac:dyDescent="0.35">
      <c r="A254">
        <v>254</v>
      </c>
      <c r="B254" t="s">
        <v>1124</v>
      </c>
      <c r="C254" t="s">
        <v>1125</v>
      </c>
      <c r="D254" t="s">
        <v>1126</v>
      </c>
      <c r="E254" t="s">
        <v>142</v>
      </c>
      <c r="F254">
        <f>1-456-780-6828</f>
        <v>-8063</v>
      </c>
      <c r="G254">
        <v>0</v>
      </c>
      <c r="H254">
        <v>0</v>
      </c>
    </row>
    <row r="255" spans="1:8" x14ac:dyDescent="0.35">
      <c r="A255">
        <v>255</v>
      </c>
      <c r="B255" t="s">
        <v>1127</v>
      </c>
      <c r="C255" t="s">
        <v>1128</v>
      </c>
      <c r="D255" t="s">
        <v>1129</v>
      </c>
      <c r="E255" t="s">
        <v>399</v>
      </c>
      <c r="F255" t="s">
        <v>1130</v>
      </c>
      <c r="G255">
        <v>0</v>
      </c>
      <c r="H255">
        <v>0</v>
      </c>
    </row>
    <row r="256" spans="1:8" x14ac:dyDescent="0.35">
      <c r="A256">
        <v>256</v>
      </c>
      <c r="B256" t="s">
        <v>1131</v>
      </c>
      <c r="C256" t="s">
        <v>1132</v>
      </c>
      <c r="D256" t="s">
        <v>1133</v>
      </c>
      <c r="E256" t="s">
        <v>275</v>
      </c>
      <c r="F256" t="s">
        <v>1134</v>
      </c>
      <c r="G256">
        <v>1</v>
      </c>
      <c r="H256">
        <v>0</v>
      </c>
    </row>
    <row r="257" spans="1:8" x14ac:dyDescent="0.35">
      <c r="A257">
        <v>257</v>
      </c>
      <c r="B257" t="s">
        <v>1135</v>
      </c>
      <c r="C257" t="s">
        <v>1136</v>
      </c>
      <c r="D257" t="s">
        <v>1137</v>
      </c>
      <c r="E257" t="s">
        <v>1138</v>
      </c>
      <c r="F257">
        <f>1-261-201-3350</f>
        <v>-3811</v>
      </c>
      <c r="G257">
        <v>0</v>
      </c>
      <c r="H257">
        <v>0</v>
      </c>
    </row>
    <row r="258" spans="1:8" x14ac:dyDescent="0.35">
      <c r="A258">
        <v>258</v>
      </c>
      <c r="B258" t="s">
        <v>1139</v>
      </c>
      <c r="C258" t="s">
        <v>1140</v>
      </c>
      <c r="D258" t="s">
        <v>1141</v>
      </c>
      <c r="E258" t="s">
        <v>1142</v>
      </c>
      <c r="F258" t="s">
        <v>1143</v>
      </c>
      <c r="G258">
        <v>0</v>
      </c>
      <c r="H258">
        <v>0</v>
      </c>
    </row>
    <row r="259" spans="1:8" x14ac:dyDescent="0.35">
      <c r="A259">
        <v>259</v>
      </c>
      <c r="B259" t="s">
        <v>1144</v>
      </c>
      <c r="C259" t="s">
        <v>1145</v>
      </c>
      <c r="D259" t="s">
        <v>1146</v>
      </c>
      <c r="E259" t="s">
        <v>1147</v>
      </c>
      <c r="F259" t="s">
        <v>1148</v>
      </c>
      <c r="G259">
        <v>0</v>
      </c>
      <c r="H259">
        <v>0</v>
      </c>
    </row>
    <row r="260" spans="1:8" x14ac:dyDescent="0.35">
      <c r="A260">
        <v>260</v>
      </c>
      <c r="B260" t="s">
        <v>1149</v>
      </c>
      <c r="C260" t="s">
        <v>1150</v>
      </c>
      <c r="D260" t="s">
        <v>1151</v>
      </c>
      <c r="E260" t="s">
        <v>1152</v>
      </c>
      <c r="F260" t="s">
        <v>1153</v>
      </c>
      <c r="G260">
        <v>1</v>
      </c>
      <c r="H260">
        <v>0</v>
      </c>
    </row>
    <row r="261" spans="1:8" x14ac:dyDescent="0.35">
      <c r="A261">
        <v>261</v>
      </c>
      <c r="B261" t="s">
        <v>1154</v>
      </c>
      <c r="C261" t="s">
        <v>1155</v>
      </c>
      <c r="D261" t="s">
        <v>1156</v>
      </c>
      <c r="E261" t="s">
        <v>617</v>
      </c>
      <c r="F261">
        <f>1-416-974-7697</f>
        <v>-9086</v>
      </c>
      <c r="G261">
        <v>0</v>
      </c>
      <c r="H261">
        <v>0</v>
      </c>
    </row>
    <row r="262" spans="1:8" x14ac:dyDescent="0.35">
      <c r="A262">
        <v>262</v>
      </c>
      <c r="B262" t="s">
        <v>1157</v>
      </c>
      <c r="C262" t="s">
        <v>1158</v>
      </c>
      <c r="D262" t="s">
        <v>1159</v>
      </c>
      <c r="E262" t="s">
        <v>951</v>
      </c>
      <c r="F262">
        <v>7376075917</v>
      </c>
      <c r="G262">
        <v>0</v>
      </c>
      <c r="H262">
        <v>0</v>
      </c>
    </row>
    <row r="263" spans="1:8" x14ac:dyDescent="0.35">
      <c r="A263">
        <v>263</v>
      </c>
      <c r="B263" t="s">
        <v>1160</v>
      </c>
      <c r="C263" t="s">
        <v>1161</v>
      </c>
      <c r="D263" t="s">
        <v>1162</v>
      </c>
      <c r="E263" t="s">
        <v>1163</v>
      </c>
      <c r="F263" t="s">
        <v>1164</v>
      </c>
      <c r="G263">
        <v>0</v>
      </c>
      <c r="H263">
        <v>0</v>
      </c>
    </row>
    <row r="264" spans="1:8" x14ac:dyDescent="0.35">
      <c r="A264">
        <v>264</v>
      </c>
      <c r="B264" t="s">
        <v>1165</v>
      </c>
      <c r="C264" t="s">
        <v>1166</v>
      </c>
      <c r="D264" t="s">
        <v>1167</v>
      </c>
      <c r="E264" t="s">
        <v>1168</v>
      </c>
      <c r="F264">
        <f>1-247-504-6676</f>
        <v>-7426</v>
      </c>
      <c r="G264">
        <v>0</v>
      </c>
      <c r="H264">
        <v>0</v>
      </c>
    </row>
    <row r="265" spans="1:8" x14ac:dyDescent="0.35">
      <c r="A265">
        <v>265</v>
      </c>
      <c r="B265" t="s">
        <v>1169</v>
      </c>
      <c r="C265" t="s">
        <v>1170</v>
      </c>
      <c r="D265" t="s">
        <v>1171</v>
      </c>
      <c r="E265" t="s">
        <v>1172</v>
      </c>
      <c r="F265" t="s">
        <v>1173</v>
      </c>
      <c r="G265">
        <v>1</v>
      </c>
      <c r="H265">
        <v>0</v>
      </c>
    </row>
    <row r="266" spans="1:8" x14ac:dyDescent="0.35">
      <c r="A266">
        <v>266</v>
      </c>
      <c r="B266" t="s">
        <v>1174</v>
      </c>
      <c r="C266" t="s">
        <v>1175</v>
      </c>
      <c r="D266" t="s">
        <v>1176</v>
      </c>
      <c r="E266" t="s">
        <v>1177</v>
      </c>
      <c r="F266" t="s">
        <v>1178</v>
      </c>
      <c r="G266">
        <v>0</v>
      </c>
      <c r="H266">
        <v>0</v>
      </c>
    </row>
    <row r="267" spans="1:8" x14ac:dyDescent="0.35">
      <c r="A267">
        <v>267</v>
      </c>
      <c r="B267" t="s">
        <v>1179</v>
      </c>
      <c r="C267" t="s">
        <v>1180</v>
      </c>
      <c r="D267" t="s">
        <v>1181</v>
      </c>
      <c r="E267" t="s">
        <v>632</v>
      </c>
      <c r="F267" t="s">
        <v>1182</v>
      </c>
      <c r="G267">
        <v>0</v>
      </c>
      <c r="H267">
        <v>0</v>
      </c>
    </row>
    <row r="268" spans="1:8" x14ac:dyDescent="0.35">
      <c r="A268">
        <v>268</v>
      </c>
      <c r="B268" t="s">
        <v>1183</v>
      </c>
      <c r="C268" t="s">
        <v>1184</v>
      </c>
      <c r="D268" t="s">
        <v>1185</v>
      </c>
      <c r="E268" t="s">
        <v>18</v>
      </c>
      <c r="F268" t="s">
        <v>1186</v>
      </c>
      <c r="G268">
        <v>0</v>
      </c>
      <c r="H268">
        <v>0</v>
      </c>
    </row>
    <row r="269" spans="1:8" x14ac:dyDescent="0.35">
      <c r="A269">
        <v>269</v>
      </c>
      <c r="B269" t="s">
        <v>1187</v>
      </c>
      <c r="C269" t="s">
        <v>1188</v>
      </c>
      <c r="D269" t="s">
        <v>1189</v>
      </c>
      <c r="E269" t="s">
        <v>1190</v>
      </c>
      <c r="F269" t="s">
        <v>1191</v>
      </c>
      <c r="G269">
        <v>1</v>
      </c>
      <c r="H269">
        <v>0</v>
      </c>
    </row>
    <row r="270" spans="1:8" x14ac:dyDescent="0.35">
      <c r="A270">
        <v>270</v>
      </c>
      <c r="B270" t="s">
        <v>1192</v>
      </c>
      <c r="C270" t="s">
        <v>1193</v>
      </c>
      <c r="D270" t="s">
        <v>1194</v>
      </c>
      <c r="E270" t="s">
        <v>132</v>
      </c>
      <c r="F270" t="s">
        <v>1195</v>
      </c>
      <c r="G270">
        <v>0</v>
      </c>
      <c r="H270">
        <v>0</v>
      </c>
    </row>
    <row r="271" spans="1:8" x14ac:dyDescent="0.35">
      <c r="A271">
        <v>271</v>
      </c>
      <c r="B271" t="s">
        <v>1196</v>
      </c>
      <c r="C271" t="s">
        <v>1197</v>
      </c>
      <c r="D271" t="s">
        <v>1198</v>
      </c>
      <c r="E271" t="s">
        <v>514</v>
      </c>
      <c r="F271">
        <f>1-579-798-9229</f>
        <v>-10605</v>
      </c>
      <c r="G271">
        <v>0</v>
      </c>
      <c r="H271">
        <v>0</v>
      </c>
    </row>
    <row r="272" spans="1:8" x14ac:dyDescent="0.35">
      <c r="A272">
        <v>272</v>
      </c>
      <c r="B272" t="s">
        <v>1199</v>
      </c>
      <c r="C272" t="s">
        <v>1200</v>
      </c>
      <c r="D272" t="s">
        <v>1201</v>
      </c>
      <c r="E272" t="s">
        <v>951</v>
      </c>
      <c r="F272" t="s">
        <v>1202</v>
      </c>
      <c r="G272">
        <v>0</v>
      </c>
      <c r="H272">
        <v>0</v>
      </c>
    </row>
    <row r="273" spans="1:8" x14ac:dyDescent="0.35">
      <c r="A273">
        <v>273</v>
      </c>
      <c r="B273" t="s">
        <v>1203</v>
      </c>
      <c r="C273" t="s">
        <v>1204</v>
      </c>
      <c r="D273" t="s">
        <v>1205</v>
      </c>
      <c r="E273" t="s">
        <v>1063</v>
      </c>
      <c r="F273">
        <v>7676772465</v>
      </c>
      <c r="G273">
        <v>0</v>
      </c>
      <c r="H273">
        <v>0</v>
      </c>
    </row>
    <row r="274" spans="1:8" x14ac:dyDescent="0.35">
      <c r="A274">
        <v>274</v>
      </c>
      <c r="B274" t="s">
        <v>1206</v>
      </c>
      <c r="C274" t="s">
        <v>1207</v>
      </c>
      <c r="D274" t="s">
        <v>1208</v>
      </c>
      <c r="E274" t="s">
        <v>1042</v>
      </c>
      <c r="F274" t="s">
        <v>1209</v>
      </c>
      <c r="G274">
        <v>0</v>
      </c>
      <c r="H274">
        <v>0</v>
      </c>
    </row>
    <row r="275" spans="1:8" x14ac:dyDescent="0.35">
      <c r="A275">
        <v>275</v>
      </c>
      <c r="B275" t="s">
        <v>1210</v>
      </c>
      <c r="C275" t="s">
        <v>1211</v>
      </c>
      <c r="D275" t="s">
        <v>1212</v>
      </c>
      <c r="E275" t="s">
        <v>519</v>
      </c>
      <c r="F275">
        <v>1929041600</v>
      </c>
      <c r="G275">
        <v>0</v>
      </c>
      <c r="H275">
        <v>0</v>
      </c>
    </row>
    <row r="276" spans="1:8" x14ac:dyDescent="0.35">
      <c r="A276">
        <v>276</v>
      </c>
      <c r="B276" t="s">
        <v>1213</v>
      </c>
      <c r="C276" t="s">
        <v>1214</v>
      </c>
      <c r="D276" t="s">
        <v>1215</v>
      </c>
      <c r="E276" t="s">
        <v>1216</v>
      </c>
      <c r="F276" t="s">
        <v>1217</v>
      </c>
      <c r="G276">
        <v>0</v>
      </c>
      <c r="H276">
        <v>0</v>
      </c>
    </row>
    <row r="277" spans="1:8" x14ac:dyDescent="0.35">
      <c r="A277">
        <v>277</v>
      </c>
      <c r="B277" t="s">
        <v>1218</v>
      </c>
      <c r="C277" t="s">
        <v>1219</v>
      </c>
      <c r="D277" t="s">
        <v>1220</v>
      </c>
      <c r="E277" t="s">
        <v>322</v>
      </c>
      <c r="F277" t="s">
        <v>1221</v>
      </c>
      <c r="G277">
        <v>0</v>
      </c>
      <c r="H277">
        <v>0</v>
      </c>
    </row>
    <row r="278" spans="1:8" x14ac:dyDescent="0.35">
      <c r="A278">
        <v>278</v>
      </c>
      <c r="B278" t="s">
        <v>1222</v>
      </c>
      <c r="C278" t="s">
        <v>1223</v>
      </c>
      <c r="D278" t="s">
        <v>1224</v>
      </c>
      <c r="E278" t="s">
        <v>1225</v>
      </c>
      <c r="F278" t="s">
        <v>1226</v>
      </c>
      <c r="G278">
        <v>1</v>
      </c>
      <c r="H278">
        <v>0</v>
      </c>
    </row>
    <row r="279" spans="1:8" x14ac:dyDescent="0.35">
      <c r="A279">
        <v>279</v>
      </c>
      <c r="B279" t="s">
        <v>1227</v>
      </c>
      <c r="C279" t="s">
        <v>1228</v>
      </c>
      <c r="D279" t="s">
        <v>1229</v>
      </c>
      <c r="E279" t="s">
        <v>913</v>
      </c>
      <c r="F279">
        <f>1-423-878-7291</f>
        <v>-8591</v>
      </c>
      <c r="G279">
        <v>1</v>
      </c>
      <c r="H279">
        <v>0</v>
      </c>
    </row>
    <row r="280" spans="1:8" x14ac:dyDescent="0.35">
      <c r="A280">
        <v>280</v>
      </c>
      <c r="B280" t="s">
        <v>1230</v>
      </c>
      <c r="C280" t="s">
        <v>1231</v>
      </c>
      <c r="D280" t="s">
        <v>1232</v>
      </c>
      <c r="E280" t="s">
        <v>879</v>
      </c>
      <c r="F280" t="s">
        <v>1233</v>
      </c>
      <c r="G280">
        <v>0</v>
      </c>
      <c r="H280">
        <v>0</v>
      </c>
    </row>
    <row r="281" spans="1:8" x14ac:dyDescent="0.35">
      <c r="A281">
        <v>281</v>
      </c>
      <c r="B281" t="s">
        <v>1234</v>
      </c>
      <c r="C281" t="s">
        <v>1235</v>
      </c>
      <c r="D281" t="s">
        <v>1070</v>
      </c>
      <c r="E281" t="s">
        <v>1236</v>
      </c>
      <c r="F281" t="s">
        <v>1237</v>
      </c>
      <c r="G281">
        <v>0</v>
      </c>
      <c r="H281">
        <v>0</v>
      </c>
    </row>
    <row r="282" spans="1:8" x14ac:dyDescent="0.35">
      <c r="A282">
        <v>282</v>
      </c>
      <c r="B282" t="s">
        <v>1238</v>
      </c>
      <c r="C282" t="s">
        <v>1239</v>
      </c>
      <c r="D282" t="s">
        <v>1240</v>
      </c>
      <c r="E282" t="s">
        <v>451</v>
      </c>
      <c r="F282" t="s">
        <v>1241</v>
      </c>
      <c r="G282">
        <v>0</v>
      </c>
      <c r="H282">
        <v>0</v>
      </c>
    </row>
    <row r="283" spans="1:8" x14ac:dyDescent="0.35">
      <c r="A283">
        <v>283</v>
      </c>
      <c r="B283" t="s">
        <v>1242</v>
      </c>
      <c r="C283" t="s">
        <v>1243</v>
      </c>
      <c r="D283" t="s">
        <v>1244</v>
      </c>
      <c r="E283" t="s">
        <v>1245</v>
      </c>
      <c r="F283" t="s">
        <v>1246</v>
      </c>
      <c r="G283">
        <v>0</v>
      </c>
      <c r="H283">
        <v>0</v>
      </c>
    </row>
    <row r="284" spans="1:8" x14ac:dyDescent="0.35">
      <c r="A284">
        <v>284</v>
      </c>
      <c r="B284" t="s">
        <v>1247</v>
      </c>
      <c r="C284" t="s">
        <v>1248</v>
      </c>
      <c r="D284" t="s">
        <v>1249</v>
      </c>
      <c r="E284" t="s">
        <v>179</v>
      </c>
      <c r="F284" t="s">
        <v>1250</v>
      </c>
      <c r="G284">
        <v>0</v>
      </c>
      <c r="H284">
        <v>0</v>
      </c>
    </row>
    <row r="285" spans="1:8" x14ac:dyDescent="0.35">
      <c r="A285">
        <v>285</v>
      </c>
      <c r="B285" t="s">
        <v>1251</v>
      </c>
      <c r="C285" t="s">
        <v>1252</v>
      </c>
      <c r="D285" t="s">
        <v>1253</v>
      </c>
      <c r="E285" t="s">
        <v>160</v>
      </c>
      <c r="F285">
        <v>5807145473</v>
      </c>
      <c r="G285">
        <v>0</v>
      </c>
      <c r="H285">
        <v>0</v>
      </c>
    </row>
    <row r="286" spans="1:8" x14ac:dyDescent="0.35">
      <c r="A286">
        <v>286</v>
      </c>
      <c r="B286" t="s">
        <v>1254</v>
      </c>
      <c r="C286" t="s">
        <v>1255</v>
      </c>
      <c r="D286" t="s">
        <v>1256</v>
      </c>
      <c r="E286" t="s">
        <v>815</v>
      </c>
      <c r="F286" t="s">
        <v>1257</v>
      </c>
      <c r="G286">
        <v>0</v>
      </c>
      <c r="H286">
        <v>0</v>
      </c>
    </row>
    <row r="287" spans="1:8" x14ac:dyDescent="0.35">
      <c r="A287">
        <v>287</v>
      </c>
      <c r="B287" t="s">
        <v>1258</v>
      </c>
      <c r="C287" t="s">
        <v>1259</v>
      </c>
      <c r="D287" t="s">
        <v>1260</v>
      </c>
      <c r="E287" t="s">
        <v>147</v>
      </c>
      <c r="F287" t="s">
        <v>1261</v>
      </c>
      <c r="G287">
        <v>0</v>
      </c>
      <c r="H287">
        <v>0</v>
      </c>
    </row>
    <row r="288" spans="1:8" x14ac:dyDescent="0.35">
      <c r="A288">
        <v>288</v>
      </c>
      <c r="B288" t="s">
        <v>1262</v>
      </c>
      <c r="C288" t="s">
        <v>1263</v>
      </c>
      <c r="D288" t="s">
        <v>1264</v>
      </c>
      <c r="E288" t="s">
        <v>1088</v>
      </c>
      <c r="F288" t="s">
        <v>1265</v>
      </c>
      <c r="G288">
        <v>0</v>
      </c>
      <c r="H288">
        <v>0</v>
      </c>
    </row>
    <row r="289" spans="1:8" x14ac:dyDescent="0.35">
      <c r="A289">
        <v>289</v>
      </c>
      <c r="B289" t="s">
        <v>1266</v>
      </c>
      <c r="C289" t="s">
        <v>1267</v>
      </c>
      <c r="D289" t="s">
        <v>1268</v>
      </c>
      <c r="E289" t="s">
        <v>403</v>
      </c>
      <c r="F289">
        <f>1-618-408-2544</f>
        <v>-3569</v>
      </c>
      <c r="G289">
        <v>0</v>
      </c>
      <c r="H289">
        <v>0</v>
      </c>
    </row>
    <row r="290" spans="1:8" x14ac:dyDescent="0.35">
      <c r="A290">
        <v>290</v>
      </c>
      <c r="B290" t="s">
        <v>1269</v>
      </c>
      <c r="C290" t="s">
        <v>1270</v>
      </c>
      <c r="D290" t="s">
        <v>1271</v>
      </c>
      <c r="E290" t="s">
        <v>1272</v>
      </c>
      <c r="F290" t="s">
        <v>1273</v>
      </c>
      <c r="G290">
        <v>0</v>
      </c>
      <c r="H290">
        <v>0</v>
      </c>
    </row>
    <row r="291" spans="1:8" x14ac:dyDescent="0.35">
      <c r="A291">
        <v>291</v>
      </c>
      <c r="B291" t="s">
        <v>1274</v>
      </c>
      <c r="C291" t="s">
        <v>1275</v>
      </c>
      <c r="D291" t="s">
        <v>1276</v>
      </c>
      <c r="E291" t="s">
        <v>363</v>
      </c>
      <c r="F291" t="s">
        <v>1277</v>
      </c>
      <c r="G291">
        <v>0</v>
      </c>
      <c r="H291">
        <v>0</v>
      </c>
    </row>
    <row r="292" spans="1:8" x14ac:dyDescent="0.35">
      <c r="A292">
        <v>292</v>
      </c>
      <c r="B292" t="s">
        <v>1278</v>
      </c>
      <c r="C292" t="s">
        <v>1279</v>
      </c>
      <c r="D292" t="s">
        <v>1280</v>
      </c>
      <c r="E292" t="s">
        <v>1190</v>
      </c>
      <c r="F292" t="s">
        <v>1281</v>
      </c>
      <c r="G292">
        <v>0</v>
      </c>
      <c r="H292">
        <v>0</v>
      </c>
    </row>
    <row r="293" spans="1:8" x14ac:dyDescent="0.35">
      <c r="A293">
        <v>293</v>
      </c>
      <c r="B293" t="s">
        <v>1282</v>
      </c>
      <c r="C293" t="s">
        <v>1283</v>
      </c>
      <c r="D293" t="s">
        <v>1284</v>
      </c>
      <c r="E293" t="s">
        <v>578</v>
      </c>
      <c r="F293" t="s">
        <v>1285</v>
      </c>
      <c r="G293">
        <v>0</v>
      </c>
      <c r="H293">
        <v>0</v>
      </c>
    </row>
    <row r="294" spans="1:8" x14ac:dyDescent="0.35">
      <c r="A294">
        <v>294</v>
      </c>
      <c r="B294" t="s">
        <v>1286</v>
      </c>
      <c r="C294" t="s">
        <v>1287</v>
      </c>
      <c r="D294" t="s">
        <v>1288</v>
      </c>
      <c r="E294" t="s">
        <v>685</v>
      </c>
      <c r="F294" t="s">
        <v>1289</v>
      </c>
      <c r="G294">
        <v>0</v>
      </c>
      <c r="H294">
        <v>0</v>
      </c>
    </row>
    <row r="295" spans="1:8" x14ac:dyDescent="0.35">
      <c r="A295">
        <v>295</v>
      </c>
      <c r="B295" t="s">
        <v>1290</v>
      </c>
      <c r="C295" t="s">
        <v>1291</v>
      </c>
      <c r="D295" t="s">
        <v>227</v>
      </c>
      <c r="E295" t="s">
        <v>1292</v>
      </c>
      <c r="F295" t="s">
        <v>1293</v>
      </c>
      <c r="G295">
        <v>0</v>
      </c>
      <c r="H295">
        <v>0</v>
      </c>
    </row>
    <row r="296" spans="1:8" x14ac:dyDescent="0.35">
      <c r="A296">
        <v>296</v>
      </c>
      <c r="B296" t="s">
        <v>1294</v>
      </c>
      <c r="C296" t="s">
        <v>1295</v>
      </c>
      <c r="D296" t="s">
        <v>1296</v>
      </c>
      <c r="E296" t="s">
        <v>1079</v>
      </c>
      <c r="F296" t="s">
        <v>1297</v>
      </c>
      <c r="G296">
        <v>0</v>
      </c>
      <c r="H296">
        <v>0</v>
      </c>
    </row>
    <row r="297" spans="1:8" x14ac:dyDescent="0.35">
      <c r="A297">
        <v>297</v>
      </c>
      <c r="B297" t="s">
        <v>1298</v>
      </c>
      <c r="C297" t="s">
        <v>1299</v>
      </c>
      <c r="D297" t="s">
        <v>1300</v>
      </c>
      <c r="E297" t="s">
        <v>1177</v>
      </c>
      <c r="F297" t="s">
        <v>1301</v>
      </c>
      <c r="G297">
        <v>0</v>
      </c>
      <c r="H297">
        <v>0</v>
      </c>
    </row>
    <row r="298" spans="1:8" x14ac:dyDescent="0.35">
      <c r="A298">
        <v>298</v>
      </c>
      <c r="B298" t="s">
        <v>1302</v>
      </c>
      <c r="C298" t="s">
        <v>1303</v>
      </c>
      <c r="D298" t="s">
        <v>1304</v>
      </c>
      <c r="E298" t="s">
        <v>1305</v>
      </c>
      <c r="F298" t="s">
        <v>1306</v>
      </c>
      <c r="G298">
        <v>0</v>
      </c>
      <c r="H298">
        <v>0</v>
      </c>
    </row>
    <row r="299" spans="1:8" x14ac:dyDescent="0.35">
      <c r="A299">
        <v>299</v>
      </c>
      <c r="B299" t="s">
        <v>1307</v>
      </c>
      <c r="C299" t="s">
        <v>1308</v>
      </c>
      <c r="D299" t="s">
        <v>1309</v>
      </c>
      <c r="E299" t="s">
        <v>1272</v>
      </c>
      <c r="F299" t="s">
        <v>1310</v>
      </c>
      <c r="G299">
        <v>0</v>
      </c>
      <c r="H299">
        <v>0</v>
      </c>
    </row>
    <row r="300" spans="1:8" x14ac:dyDescent="0.35">
      <c r="A300">
        <v>300</v>
      </c>
      <c r="B300" t="s">
        <v>1311</v>
      </c>
      <c r="C300" t="s">
        <v>1312</v>
      </c>
      <c r="D300" t="s">
        <v>1313</v>
      </c>
      <c r="E300" t="s">
        <v>313</v>
      </c>
      <c r="F300" t="s">
        <v>1314</v>
      </c>
      <c r="G300">
        <v>1</v>
      </c>
      <c r="H300">
        <v>0</v>
      </c>
    </row>
    <row r="301" spans="1:8" x14ac:dyDescent="0.35">
      <c r="A301">
        <v>301</v>
      </c>
      <c r="B301" t="s">
        <v>1315</v>
      </c>
      <c r="C301" t="s">
        <v>1316</v>
      </c>
      <c r="D301" t="s">
        <v>1317</v>
      </c>
      <c r="E301" t="s">
        <v>1318</v>
      </c>
      <c r="F301" t="s">
        <v>1319</v>
      </c>
      <c r="G301">
        <v>0</v>
      </c>
      <c r="H301">
        <v>1</v>
      </c>
    </row>
    <row r="302" spans="1:8" x14ac:dyDescent="0.35">
      <c r="A302">
        <v>302</v>
      </c>
      <c r="B302" t="s">
        <v>1320</v>
      </c>
      <c r="C302" t="s">
        <v>1321</v>
      </c>
      <c r="D302" t="s">
        <v>1322</v>
      </c>
      <c r="E302" t="s">
        <v>1323</v>
      </c>
      <c r="F302">
        <f>1-317-504-640</f>
        <v>-1460</v>
      </c>
      <c r="G302">
        <v>0</v>
      </c>
      <c r="H302">
        <v>1</v>
      </c>
    </row>
    <row r="303" spans="1:8" x14ac:dyDescent="0.35">
      <c r="A303">
        <v>303</v>
      </c>
      <c r="B303" t="s">
        <v>1324</v>
      </c>
      <c r="C303" t="s">
        <v>1325</v>
      </c>
      <c r="D303" t="s">
        <v>1326</v>
      </c>
      <c r="E303" t="s">
        <v>951</v>
      </c>
      <c r="F303" t="s">
        <v>1327</v>
      </c>
      <c r="G303">
        <v>0</v>
      </c>
      <c r="H303">
        <v>1</v>
      </c>
    </row>
    <row r="304" spans="1:8" x14ac:dyDescent="0.35">
      <c r="A304">
        <v>304</v>
      </c>
      <c r="B304" t="s">
        <v>1328</v>
      </c>
      <c r="C304" t="s">
        <v>1329</v>
      </c>
      <c r="D304" t="s">
        <v>1330</v>
      </c>
      <c r="E304" t="s">
        <v>1331</v>
      </c>
      <c r="F304" t="s">
        <v>1332</v>
      </c>
      <c r="G304">
        <v>0</v>
      </c>
      <c r="H304">
        <v>1</v>
      </c>
    </row>
    <row r="305" spans="1:8" x14ac:dyDescent="0.35">
      <c r="A305">
        <v>305</v>
      </c>
      <c r="B305" t="s">
        <v>1333</v>
      </c>
      <c r="C305" t="s">
        <v>1334</v>
      </c>
      <c r="D305" t="s">
        <v>1335</v>
      </c>
      <c r="E305" t="s">
        <v>1336</v>
      </c>
      <c r="F305">
        <v>1885668222</v>
      </c>
      <c r="G305">
        <v>0</v>
      </c>
      <c r="H305">
        <v>1</v>
      </c>
    </row>
    <row r="306" spans="1:8" x14ac:dyDescent="0.35">
      <c r="A306">
        <v>306</v>
      </c>
      <c r="B306" t="s">
        <v>1337</v>
      </c>
      <c r="C306" t="s">
        <v>1338</v>
      </c>
      <c r="D306" t="s">
        <v>1339</v>
      </c>
      <c r="E306" t="s">
        <v>528</v>
      </c>
      <c r="F306" t="s">
        <v>1340</v>
      </c>
      <c r="G306">
        <v>0</v>
      </c>
      <c r="H306">
        <v>1</v>
      </c>
    </row>
    <row r="307" spans="1:8" x14ac:dyDescent="0.35">
      <c r="A307">
        <v>307</v>
      </c>
      <c r="B307" t="s">
        <v>1341</v>
      </c>
      <c r="C307" t="s">
        <v>1342</v>
      </c>
      <c r="D307" t="s">
        <v>1343</v>
      </c>
      <c r="E307" t="s">
        <v>1344</v>
      </c>
      <c r="F307">
        <v>4386694756</v>
      </c>
      <c r="G307">
        <v>0</v>
      </c>
      <c r="H307">
        <v>1</v>
      </c>
    </row>
    <row r="308" spans="1:8" x14ac:dyDescent="0.35">
      <c r="A308">
        <v>308</v>
      </c>
      <c r="B308" t="s">
        <v>1345</v>
      </c>
      <c r="C308" t="s">
        <v>1346</v>
      </c>
      <c r="D308" t="s">
        <v>1347</v>
      </c>
      <c r="E308" t="s">
        <v>37</v>
      </c>
      <c r="F308" t="s">
        <v>1348</v>
      </c>
      <c r="G308">
        <v>0</v>
      </c>
      <c r="H308">
        <v>1</v>
      </c>
    </row>
    <row r="309" spans="1:8" x14ac:dyDescent="0.35">
      <c r="A309">
        <v>309</v>
      </c>
      <c r="B309" t="s">
        <v>1349</v>
      </c>
      <c r="C309" t="s">
        <v>1350</v>
      </c>
      <c r="D309" t="s">
        <v>1351</v>
      </c>
      <c r="E309" t="s">
        <v>990</v>
      </c>
      <c r="F309" t="s">
        <v>1352</v>
      </c>
      <c r="G309">
        <v>0</v>
      </c>
      <c r="H309">
        <v>1</v>
      </c>
    </row>
    <row r="310" spans="1:8" x14ac:dyDescent="0.35">
      <c r="A310">
        <v>310</v>
      </c>
      <c r="B310" t="s">
        <v>1353</v>
      </c>
      <c r="C310" t="s">
        <v>1354</v>
      </c>
      <c r="D310" t="s">
        <v>1355</v>
      </c>
      <c r="E310" t="s">
        <v>913</v>
      </c>
      <c r="F310" t="s">
        <v>1356</v>
      </c>
      <c r="G310">
        <v>0</v>
      </c>
      <c r="H310">
        <v>1</v>
      </c>
    </row>
    <row r="311" spans="1:8" x14ac:dyDescent="0.35">
      <c r="A311">
        <v>311</v>
      </c>
      <c r="B311" t="s">
        <v>1357</v>
      </c>
      <c r="C311" t="s">
        <v>1358</v>
      </c>
      <c r="D311" t="s">
        <v>1359</v>
      </c>
      <c r="E311" t="s">
        <v>1360</v>
      </c>
      <c r="F311" t="s">
        <v>1361</v>
      </c>
      <c r="G311">
        <v>0</v>
      </c>
      <c r="H311">
        <v>1</v>
      </c>
    </row>
    <row r="312" spans="1:8" x14ac:dyDescent="0.35">
      <c r="A312">
        <v>312</v>
      </c>
      <c r="B312" t="s">
        <v>1362</v>
      </c>
      <c r="C312" t="s">
        <v>1363</v>
      </c>
      <c r="D312" t="s">
        <v>1364</v>
      </c>
      <c r="E312" t="s">
        <v>1365</v>
      </c>
      <c r="F312" t="s">
        <v>1366</v>
      </c>
      <c r="G312">
        <v>0</v>
      </c>
      <c r="H312">
        <v>1</v>
      </c>
    </row>
    <row r="313" spans="1:8" x14ac:dyDescent="0.35">
      <c r="A313">
        <v>313</v>
      </c>
      <c r="B313" t="s">
        <v>1367</v>
      </c>
      <c r="C313" t="s">
        <v>1368</v>
      </c>
      <c r="D313" t="s">
        <v>1369</v>
      </c>
      <c r="E313" t="s">
        <v>1370</v>
      </c>
      <c r="F313" t="s">
        <v>1371</v>
      </c>
      <c r="G313">
        <v>0</v>
      </c>
      <c r="H313">
        <v>1</v>
      </c>
    </row>
    <row r="314" spans="1:8" x14ac:dyDescent="0.35">
      <c r="A314">
        <v>314</v>
      </c>
      <c r="B314" t="s">
        <v>1372</v>
      </c>
      <c r="C314" t="s">
        <v>1373</v>
      </c>
      <c r="D314" t="s">
        <v>1374</v>
      </c>
      <c r="E314" t="s">
        <v>502</v>
      </c>
      <c r="F314">
        <f>1-992-930-3738</f>
        <v>-5659</v>
      </c>
      <c r="G314">
        <v>0</v>
      </c>
      <c r="H314">
        <v>1</v>
      </c>
    </row>
    <row r="315" spans="1:8" x14ac:dyDescent="0.35">
      <c r="A315">
        <v>315</v>
      </c>
      <c r="B315" t="s">
        <v>1375</v>
      </c>
      <c r="C315" t="s">
        <v>1376</v>
      </c>
      <c r="D315" t="s">
        <v>1377</v>
      </c>
      <c r="E315" t="s">
        <v>1063</v>
      </c>
      <c r="F315">
        <f>1-681-620-7243</f>
        <v>-8543</v>
      </c>
      <c r="G315">
        <v>0</v>
      </c>
      <c r="H315">
        <v>1</v>
      </c>
    </row>
    <row r="316" spans="1:8" x14ac:dyDescent="0.35">
      <c r="A316">
        <v>316</v>
      </c>
      <c r="B316" t="s">
        <v>1378</v>
      </c>
      <c r="C316" t="s">
        <v>1379</v>
      </c>
      <c r="D316" t="s">
        <v>1380</v>
      </c>
      <c r="E316" t="s">
        <v>90</v>
      </c>
      <c r="F316">
        <v>5615282666</v>
      </c>
      <c r="G316">
        <v>0</v>
      </c>
      <c r="H316">
        <v>1</v>
      </c>
    </row>
    <row r="317" spans="1:8" x14ac:dyDescent="0.35">
      <c r="A317">
        <v>317</v>
      </c>
      <c r="B317" t="s">
        <v>1381</v>
      </c>
      <c r="C317" t="s">
        <v>1382</v>
      </c>
      <c r="D317" t="s">
        <v>1383</v>
      </c>
      <c r="E317" t="s">
        <v>1152</v>
      </c>
      <c r="F317" t="s">
        <v>1384</v>
      </c>
      <c r="G317">
        <v>1</v>
      </c>
      <c r="H317">
        <v>1</v>
      </c>
    </row>
    <row r="318" spans="1:8" x14ac:dyDescent="0.35">
      <c r="A318">
        <v>318</v>
      </c>
      <c r="B318" t="s">
        <v>1385</v>
      </c>
      <c r="C318" t="s">
        <v>1386</v>
      </c>
      <c r="D318" t="s">
        <v>1387</v>
      </c>
      <c r="E318" t="s">
        <v>341</v>
      </c>
      <c r="F318" t="s">
        <v>1388</v>
      </c>
      <c r="G318">
        <v>0</v>
      </c>
      <c r="H318">
        <v>1</v>
      </c>
    </row>
    <row r="319" spans="1:8" x14ac:dyDescent="0.35">
      <c r="A319">
        <v>319</v>
      </c>
      <c r="B319" t="s">
        <v>1389</v>
      </c>
      <c r="C319" t="s">
        <v>1390</v>
      </c>
      <c r="D319" t="s">
        <v>1391</v>
      </c>
      <c r="E319" t="s">
        <v>1392</v>
      </c>
      <c r="F319" t="s">
        <v>1393</v>
      </c>
      <c r="G319">
        <v>1</v>
      </c>
      <c r="H319">
        <v>1</v>
      </c>
    </row>
    <row r="320" spans="1:8" x14ac:dyDescent="0.35">
      <c r="A320">
        <v>320</v>
      </c>
      <c r="B320" t="s">
        <v>1394</v>
      </c>
      <c r="C320" t="s">
        <v>1395</v>
      </c>
      <c r="D320" t="s">
        <v>1396</v>
      </c>
      <c r="E320" t="s">
        <v>213</v>
      </c>
      <c r="F320">
        <v>1119292752</v>
      </c>
      <c r="G320">
        <v>1</v>
      </c>
      <c r="H320">
        <v>1</v>
      </c>
    </row>
    <row r="321" spans="1:8" x14ac:dyDescent="0.35">
      <c r="A321">
        <v>321</v>
      </c>
      <c r="B321" t="s">
        <v>1397</v>
      </c>
      <c r="C321" t="s">
        <v>1398</v>
      </c>
      <c r="D321" t="s">
        <v>1399</v>
      </c>
      <c r="E321" t="s">
        <v>1400</v>
      </c>
      <c r="F321" t="s">
        <v>1401</v>
      </c>
      <c r="G321">
        <v>0</v>
      </c>
      <c r="H321">
        <v>1</v>
      </c>
    </row>
    <row r="322" spans="1:8" x14ac:dyDescent="0.35">
      <c r="A322">
        <v>322</v>
      </c>
      <c r="B322" t="s">
        <v>1402</v>
      </c>
      <c r="C322" t="s">
        <v>1403</v>
      </c>
      <c r="D322" t="s">
        <v>1404</v>
      </c>
      <c r="E322" t="s">
        <v>750</v>
      </c>
      <c r="F322" t="s">
        <v>1405</v>
      </c>
      <c r="G322">
        <v>0</v>
      </c>
      <c r="H322">
        <v>1</v>
      </c>
    </row>
    <row r="323" spans="1:8" x14ac:dyDescent="0.35">
      <c r="A323">
        <v>323</v>
      </c>
      <c r="B323" t="s">
        <v>1406</v>
      </c>
      <c r="C323" t="s">
        <v>1407</v>
      </c>
      <c r="D323" t="s">
        <v>1408</v>
      </c>
      <c r="E323" t="s">
        <v>888</v>
      </c>
      <c r="F323" t="s">
        <v>1409</v>
      </c>
      <c r="G323">
        <v>0</v>
      </c>
      <c r="H323">
        <v>1</v>
      </c>
    </row>
    <row r="324" spans="1:8" x14ac:dyDescent="0.35">
      <c r="A324">
        <v>324</v>
      </c>
      <c r="B324" t="s">
        <v>1410</v>
      </c>
      <c r="C324" t="s">
        <v>1411</v>
      </c>
      <c r="D324" t="s">
        <v>1412</v>
      </c>
      <c r="E324" t="s">
        <v>85</v>
      </c>
      <c r="F324">
        <f>1-334-887-8955</f>
        <v>-10175</v>
      </c>
      <c r="G324">
        <v>0</v>
      </c>
      <c r="H324">
        <v>1</v>
      </c>
    </row>
    <row r="325" spans="1:8" x14ac:dyDescent="0.35">
      <c r="A325">
        <v>325</v>
      </c>
      <c r="B325" t="s">
        <v>1413</v>
      </c>
      <c r="C325" t="s">
        <v>1414</v>
      </c>
      <c r="D325" t="s">
        <v>1415</v>
      </c>
      <c r="E325" t="s">
        <v>193</v>
      </c>
      <c r="F325" t="s">
        <v>1416</v>
      </c>
      <c r="G325">
        <v>0</v>
      </c>
      <c r="H325">
        <v>1</v>
      </c>
    </row>
    <row r="326" spans="1:8" x14ac:dyDescent="0.35">
      <c r="A326">
        <v>326</v>
      </c>
      <c r="B326" t="s">
        <v>1417</v>
      </c>
      <c r="C326" t="s">
        <v>1418</v>
      </c>
      <c r="D326" t="s">
        <v>1419</v>
      </c>
      <c r="E326" t="s">
        <v>671</v>
      </c>
      <c r="F326" t="s">
        <v>1420</v>
      </c>
      <c r="G326">
        <v>0</v>
      </c>
      <c r="H326">
        <v>1</v>
      </c>
    </row>
    <row r="327" spans="1:8" x14ac:dyDescent="0.35">
      <c r="A327">
        <v>327</v>
      </c>
      <c r="B327" t="s">
        <v>1421</v>
      </c>
      <c r="C327" t="s">
        <v>1422</v>
      </c>
      <c r="D327" t="s">
        <v>1423</v>
      </c>
      <c r="E327" t="s">
        <v>999</v>
      </c>
      <c r="F327">
        <f>1-264-4-196</f>
        <v>-463</v>
      </c>
      <c r="G327">
        <v>0</v>
      </c>
      <c r="H327">
        <v>1</v>
      </c>
    </row>
    <row r="328" spans="1:8" x14ac:dyDescent="0.35">
      <c r="A328">
        <v>328</v>
      </c>
      <c r="B328" t="s">
        <v>1424</v>
      </c>
      <c r="C328" t="s">
        <v>1425</v>
      </c>
      <c r="D328" t="s">
        <v>1426</v>
      </c>
      <c r="E328" t="s">
        <v>60</v>
      </c>
      <c r="F328" t="s">
        <v>1427</v>
      </c>
      <c r="G328">
        <v>0</v>
      </c>
      <c r="H328">
        <v>1</v>
      </c>
    </row>
    <row r="329" spans="1:8" x14ac:dyDescent="0.35">
      <c r="A329">
        <v>329</v>
      </c>
      <c r="B329" t="s">
        <v>1428</v>
      </c>
      <c r="C329" t="s">
        <v>1429</v>
      </c>
      <c r="D329" t="s">
        <v>1430</v>
      </c>
      <c r="E329" t="s">
        <v>1431</v>
      </c>
      <c r="F329" t="s">
        <v>1432</v>
      </c>
      <c r="G329">
        <v>0</v>
      </c>
      <c r="H329">
        <v>1</v>
      </c>
    </row>
    <row r="330" spans="1:8" x14ac:dyDescent="0.35">
      <c r="A330">
        <v>330</v>
      </c>
      <c r="B330" t="s">
        <v>1433</v>
      </c>
      <c r="C330" t="s">
        <v>1434</v>
      </c>
      <c r="D330" t="s">
        <v>1435</v>
      </c>
      <c r="E330" t="s">
        <v>28</v>
      </c>
      <c r="F330" t="s">
        <v>1436</v>
      </c>
      <c r="G330">
        <v>0</v>
      </c>
      <c r="H330">
        <v>1</v>
      </c>
    </row>
    <row r="331" spans="1:8" x14ac:dyDescent="0.35">
      <c r="A331">
        <v>331</v>
      </c>
      <c r="B331" t="s">
        <v>1437</v>
      </c>
      <c r="C331" t="s">
        <v>1438</v>
      </c>
      <c r="D331" t="s">
        <v>1439</v>
      </c>
      <c r="E331" t="s">
        <v>1088</v>
      </c>
      <c r="F331">
        <v>4496752360</v>
      </c>
      <c r="G331">
        <v>0</v>
      </c>
      <c r="H331">
        <v>1</v>
      </c>
    </row>
    <row r="332" spans="1:8" x14ac:dyDescent="0.35">
      <c r="A332">
        <v>332</v>
      </c>
      <c r="B332" t="s">
        <v>1440</v>
      </c>
      <c r="C332" t="s">
        <v>1441</v>
      </c>
      <c r="D332" t="s">
        <v>1442</v>
      </c>
      <c r="E332" t="s">
        <v>37</v>
      </c>
      <c r="F332" t="s">
        <v>1443</v>
      </c>
      <c r="G332">
        <v>0</v>
      </c>
      <c r="H332">
        <v>1</v>
      </c>
    </row>
    <row r="333" spans="1:8" x14ac:dyDescent="0.35">
      <c r="A333">
        <v>333</v>
      </c>
      <c r="B333" t="s">
        <v>1444</v>
      </c>
      <c r="C333" t="s">
        <v>1445</v>
      </c>
      <c r="D333" t="s">
        <v>1446</v>
      </c>
      <c r="E333" t="s">
        <v>99</v>
      </c>
      <c r="F333" t="s">
        <v>1447</v>
      </c>
      <c r="G333">
        <v>0</v>
      </c>
      <c r="H333">
        <v>1</v>
      </c>
    </row>
    <row r="334" spans="1:8" x14ac:dyDescent="0.35">
      <c r="A334">
        <v>334</v>
      </c>
      <c r="B334" t="s">
        <v>1448</v>
      </c>
      <c r="C334" t="s">
        <v>1449</v>
      </c>
      <c r="D334" t="s">
        <v>1450</v>
      </c>
      <c r="E334" t="s">
        <v>1451</v>
      </c>
      <c r="F334" t="s">
        <v>1452</v>
      </c>
      <c r="G334">
        <v>0</v>
      </c>
      <c r="H334">
        <v>1</v>
      </c>
    </row>
    <row r="335" spans="1:8" x14ac:dyDescent="0.35">
      <c r="A335">
        <v>335</v>
      </c>
      <c r="B335" t="s">
        <v>1453</v>
      </c>
      <c r="C335" t="s">
        <v>1454</v>
      </c>
      <c r="D335" t="s">
        <v>1455</v>
      </c>
      <c r="E335" t="s">
        <v>421</v>
      </c>
      <c r="F335" t="s">
        <v>1456</v>
      </c>
      <c r="G335">
        <v>0</v>
      </c>
      <c r="H335">
        <v>1</v>
      </c>
    </row>
    <row r="336" spans="1:8" x14ac:dyDescent="0.35">
      <c r="A336">
        <v>336</v>
      </c>
      <c r="B336" t="s">
        <v>1457</v>
      </c>
      <c r="C336" t="s">
        <v>1458</v>
      </c>
      <c r="D336" t="s">
        <v>1459</v>
      </c>
      <c r="E336" t="s">
        <v>1460</v>
      </c>
      <c r="F336">
        <v>5559080281</v>
      </c>
      <c r="G336">
        <v>0</v>
      </c>
      <c r="H336">
        <v>1</v>
      </c>
    </row>
    <row r="337" spans="1:8" x14ac:dyDescent="0.35">
      <c r="A337">
        <v>337</v>
      </c>
      <c r="B337" t="s">
        <v>1461</v>
      </c>
      <c r="C337" t="s">
        <v>1462</v>
      </c>
      <c r="D337" t="s">
        <v>1463</v>
      </c>
      <c r="E337" t="s">
        <v>1464</v>
      </c>
      <c r="F337" t="s">
        <v>1465</v>
      </c>
      <c r="G337">
        <v>0</v>
      </c>
      <c r="H337">
        <v>1</v>
      </c>
    </row>
    <row r="338" spans="1:8" x14ac:dyDescent="0.35">
      <c r="A338">
        <v>338</v>
      </c>
      <c r="B338" t="s">
        <v>1466</v>
      </c>
      <c r="C338" t="s">
        <v>1467</v>
      </c>
      <c r="D338" t="s">
        <v>1468</v>
      </c>
      <c r="E338" t="s">
        <v>23</v>
      </c>
      <c r="F338">
        <v>2553863153</v>
      </c>
      <c r="G338">
        <v>0</v>
      </c>
      <c r="H338">
        <v>1</v>
      </c>
    </row>
    <row r="339" spans="1:8" x14ac:dyDescent="0.35">
      <c r="A339">
        <v>339</v>
      </c>
      <c r="B339" t="s">
        <v>1469</v>
      </c>
      <c r="C339" t="s">
        <v>1470</v>
      </c>
      <c r="D339" t="s">
        <v>1471</v>
      </c>
      <c r="E339" t="s">
        <v>750</v>
      </c>
      <c r="F339" t="s">
        <v>1472</v>
      </c>
      <c r="G339">
        <v>0</v>
      </c>
      <c r="H339">
        <v>1</v>
      </c>
    </row>
    <row r="340" spans="1:8" x14ac:dyDescent="0.35">
      <c r="A340">
        <v>340</v>
      </c>
      <c r="B340" t="s">
        <v>1473</v>
      </c>
      <c r="C340" t="s">
        <v>1474</v>
      </c>
      <c r="D340" t="s">
        <v>1475</v>
      </c>
      <c r="E340" t="s">
        <v>815</v>
      </c>
      <c r="F340">
        <f>1-897-707-6760</f>
        <v>-8363</v>
      </c>
      <c r="G340">
        <v>0</v>
      </c>
      <c r="H340">
        <v>1</v>
      </c>
    </row>
    <row r="341" spans="1:8" x14ac:dyDescent="0.35">
      <c r="A341">
        <v>341</v>
      </c>
      <c r="B341" t="s">
        <v>1476</v>
      </c>
      <c r="C341" t="s">
        <v>1477</v>
      </c>
      <c r="D341" t="s">
        <v>1478</v>
      </c>
      <c r="E341" t="s">
        <v>901</v>
      </c>
      <c r="F341" t="s">
        <v>1479</v>
      </c>
      <c r="G341">
        <v>0</v>
      </c>
      <c r="H341">
        <v>1</v>
      </c>
    </row>
    <row r="342" spans="1:8" x14ac:dyDescent="0.35">
      <c r="A342">
        <v>342</v>
      </c>
      <c r="B342" t="s">
        <v>1480</v>
      </c>
      <c r="C342" t="s">
        <v>1481</v>
      </c>
      <c r="D342" t="s">
        <v>1482</v>
      </c>
      <c r="E342" t="s">
        <v>493</v>
      </c>
      <c r="F342">
        <f>1-368-540-3458</f>
        <v>-4365</v>
      </c>
      <c r="G342">
        <v>0</v>
      </c>
      <c r="H342">
        <v>1</v>
      </c>
    </row>
    <row r="343" spans="1:8" x14ac:dyDescent="0.35">
      <c r="A343">
        <v>343</v>
      </c>
      <c r="B343" t="s">
        <v>1483</v>
      </c>
      <c r="C343" t="s">
        <v>1484</v>
      </c>
      <c r="D343" t="s">
        <v>1485</v>
      </c>
      <c r="E343" t="s">
        <v>1486</v>
      </c>
      <c r="F343">
        <f>1-943-847-5187</f>
        <v>-6976</v>
      </c>
      <c r="G343">
        <v>0</v>
      </c>
      <c r="H343">
        <v>1</v>
      </c>
    </row>
    <row r="344" spans="1:8" x14ac:dyDescent="0.35">
      <c r="A344">
        <v>344</v>
      </c>
      <c r="B344" t="s">
        <v>1487</v>
      </c>
      <c r="C344" t="s">
        <v>1488</v>
      </c>
      <c r="D344" t="s">
        <v>1489</v>
      </c>
      <c r="E344" t="s">
        <v>1336</v>
      </c>
      <c r="F344">
        <v>92768500</v>
      </c>
      <c r="G344">
        <v>0</v>
      </c>
      <c r="H344">
        <v>1</v>
      </c>
    </row>
    <row r="345" spans="1:8" x14ac:dyDescent="0.35">
      <c r="A345">
        <v>345</v>
      </c>
      <c r="B345" t="s">
        <v>1490</v>
      </c>
      <c r="C345" t="s">
        <v>1491</v>
      </c>
      <c r="D345" t="s">
        <v>1492</v>
      </c>
      <c r="E345" t="s">
        <v>241</v>
      </c>
      <c r="F345" t="s">
        <v>1493</v>
      </c>
      <c r="G345">
        <v>0</v>
      </c>
      <c r="H345">
        <v>1</v>
      </c>
    </row>
    <row r="346" spans="1:8" x14ac:dyDescent="0.35">
      <c r="A346">
        <v>346</v>
      </c>
      <c r="B346" t="s">
        <v>1494</v>
      </c>
      <c r="C346" t="s">
        <v>1495</v>
      </c>
      <c r="D346" t="s">
        <v>1496</v>
      </c>
      <c r="E346" t="s">
        <v>213</v>
      </c>
      <c r="F346">
        <f>1-835-943-6517</f>
        <v>-8294</v>
      </c>
      <c r="G346">
        <v>0</v>
      </c>
      <c r="H346">
        <v>1</v>
      </c>
    </row>
    <row r="347" spans="1:8" x14ac:dyDescent="0.35">
      <c r="A347">
        <v>347</v>
      </c>
      <c r="B347" t="s">
        <v>1497</v>
      </c>
      <c r="C347" t="s">
        <v>1498</v>
      </c>
      <c r="D347" t="s">
        <v>1499</v>
      </c>
      <c r="E347" t="s">
        <v>1500</v>
      </c>
      <c r="F347" t="s">
        <v>1501</v>
      </c>
      <c r="G347">
        <v>0</v>
      </c>
      <c r="H347">
        <v>1</v>
      </c>
    </row>
    <row r="348" spans="1:8" x14ac:dyDescent="0.35">
      <c r="A348">
        <v>348</v>
      </c>
      <c r="B348" t="s">
        <v>1502</v>
      </c>
      <c r="C348" t="s">
        <v>1503</v>
      </c>
      <c r="D348" t="s">
        <v>1504</v>
      </c>
      <c r="E348" t="s">
        <v>1505</v>
      </c>
      <c r="F348" t="s">
        <v>1506</v>
      </c>
      <c r="G348">
        <v>0</v>
      </c>
      <c r="H348">
        <v>1</v>
      </c>
    </row>
    <row r="349" spans="1:8" x14ac:dyDescent="0.35">
      <c r="A349">
        <v>349</v>
      </c>
      <c r="B349" t="s">
        <v>1507</v>
      </c>
      <c r="C349" t="s">
        <v>1508</v>
      </c>
      <c r="D349" t="s">
        <v>1509</v>
      </c>
      <c r="E349" t="s">
        <v>627</v>
      </c>
      <c r="F349" t="s">
        <v>1510</v>
      </c>
      <c r="G349">
        <v>0</v>
      </c>
      <c r="H349">
        <v>1</v>
      </c>
    </row>
    <row r="350" spans="1:8" x14ac:dyDescent="0.35">
      <c r="A350">
        <v>350</v>
      </c>
      <c r="B350" t="s">
        <v>1511</v>
      </c>
      <c r="C350" t="s">
        <v>1512</v>
      </c>
      <c r="D350" t="s">
        <v>1513</v>
      </c>
      <c r="E350" t="s">
        <v>1514</v>
      </c>
      <c r="F350" t="s">
        <v>1515</v>
      </c>
      <c r="G350">
        <v>0</v>
      </c>
      <c r="H350">
        <v>1</v>
      </c>
    </row>
    <row r="351" spans="1:8" x14ac:dyDescent="0.35">
      <c r="A351">
        <v>351</v>
      </c>
      <c r="B351" t="s">
        <v>1516</v>
      </c>
      <c r="C351" t="s">
        <v>1517</v>
      </c>
      <c r="D351" t="s">
        <v>1518</v>
      </c>
      <c r="E351" t="s">
        <v>241</v>
      </c>
      <c r="F351" t="s">
        <v>1519</v>
      </c>
      <c r="G351">
        <v>0</v>
      </c>
      <c r="H351">
        <v>1</v>
      </c>
    </row>
    <row r="352" spans="1:8" x14ac:dyDescent="0.35">
      <c r="A352">
        <v>352</v>
      </c>
      <c r="B352" t="s">
        <v>1520</v>
      </c>
      <c r="C352" t="s">
        <v>1521</v>
      </c>
      <c r="D352" t="s">
        <v>1522</v>
      </c>
      <c r="E352" t="s">
        <v>1523</v>
      </c>
      <c r="F352">
        <v>7192934064</v>
      </c>
      <c r="G352">
        <v>0</v>
      </c>
      <c r="H352">
        <v>1</v>
      </c>
    </row>
    <row r="353" spans="1:8" x14ac:dyDescent="0.35">
      <c r="A353">
        <v>353</v>
      </c>
      <c r="B353" t="s">
        <v>1524</v>
      </c>
      <c r="C353" t="s">
        <v>1525</v>
      </c>
      <c r="D353" t="s">
        <v>1526</v>
      </c>
      <c r="E353" t="s">
        <v>1500</v>
      </c>
      <c r="F353" t="s">
        <v>1527</v>
      </c>
      <c r="G353">
        <v>0</v>
      </c>
      <c r="H353">
        <v>1</v>
      </c>
    </row>
    <row r="354" spans="1:8" x14ac:dyDescent="0.35">
      <c r="A354">
        <v>354</v>
      </c>
      <c r="B354" t="s">
        <v>1528</v>
      </c>
      <c r="C354" t="s">
        <v>1529</v>
      </c>
      <c r="D354" t="s">
        <v>1530</v>
      </c>
      <c r="E354" t="s">
        <v>555</v>
      </c>
      <c r="F354">
        <v>2300867533</v>
      </c>
      <c r="G354">
        <v>0</v>
      </c>
      <c r="H354">
        <v>1</v>
      </c>
    </row>
    <row r="355" spans="1:8" x14ac:dyDescent="0.35">
      <c r="A355">
        <v>355</v>
      </c>
      <c r="B355" t="s">
        <v>1531</v>
      </c>
      <c r="C355" t="s">
        <v>1532</v>
      </c>
      <c r="D355" t="s">
        <v>1533</v>
      </c>
      <c r="E355" t="s">
        <v>3</v>
      </c>
      <c r="F355" t="s">
        <v>1534</v>
      </c>
      <c r="G355">
        <v>0</v>
      </c>
      <c r="H355">
        <v>1</v>
      </c>
    </row>
    <row r="356" spans="1:8" x14ac:dyDescent="0.35">
      <c r="A356">
        <v>356</v>
      </c>
      <c r="B356" t="s">
        <v>1535</v>
      </c>
      <c r="C356" t="s">
        <v>1536</v>
      </c>
      <c r="D356" t="s">
        <v>1537</v>
      </c>
      <c r="E356" t="s">
        <v>1225</v>
      </c>
      <c r="F356" t="s">
        <v>1538</v>
      </c>
      <c r="G356">
        <v>0</v>
      </c>
      <c r="H356">
        <v>1</v>
      </c>
    </row>
    <row r="357" spans="1:8" x14ac:dyDescent="0.35">
      <c r="A357">
        <v>357</v>
      </c>
      <c r="B357" t="s">
        <v>1539</v>
      </c>
      <c r="C357" t="s">
        <v>1540</v>
      </c>
      <c r="D357" t="s">
        <v>1541</v>
      </c>
      <c r="E357" t="s">
        <v>1245</v>
      </c>
      <c r="F357" t="s">
        <v>1542</v>
      </c>
      <c r="G357">
        <v>0</v>
      </c>
      <c r="H357">
        <v>1</v>
      </c>
    </row>
    <row r="358" spans="1:8" x14ac:dyDescent="0.35">
      <c r="A358">
        <v>358</v>
      </c>
      <c r="B358" t="s">
        <v>1543</v>
      </c>
      <c r="C358" t="s">
        <v>1544</v>
      </c>
      <c r="D358" t="s">
        <v>1545</v>
      </c>
      <c r="E358" t="s">
        <v>353</v>
      </c>
      <c r="F358">
        <v>28218361</v>
      </c>
      <c r="G358">
        <v>0</v>
      </c>
      <c r="H358">
        <v>1</v>
      </c>
    </row>
    <row r="359" spans="1:8" x14ac:dyDescent="0.35">
      <c r="A359">
        <v>359</v>
      </c>
      <c r="B359" t="s">
        <v>1546</v>
      </c>
      <c r="C359" t="s">
        <v>1547</v>
      </c>
      <c r="D359" t="s">
        <v>1548</v>
      </c>
      <c r="E359" t="s">
        <v>246</v>
      </c>
      <c r="F359" t="s">
        <v>1549</v>
      </c>
      <c r="G359">
        <v>0</v>
      </c>
      <c r="H359">
        <v>1</v>
      </c>
    </row>
    <row r="360" spans="1:8" x14ac:dyDescent="0.35">
      <c r="A360">
        <v>360</v>
      </c>
      <c r="B360" t="s">
        <v>1550</v>
      </c>
      <c r="C360" t="s">
        <v>1551</v>
      </c>
      <c r="D360" t="s">
        <v>1552</v>
      </c>
      <c r="E360" t="s">
        <v>642</v>
      </c>
      <c r="F360" t="s">
        <v>1553</v>
      </c>
      <c r="G360">
        <v>0</v>
      </c>
      <c r="H360">
        <v>1</v>
      </c>
    </row>
    <row r="361" spans="1:8" x14ac:dyDescent="0.35">
      <c r="A361">
        <v>361</v>
      </c>
      <c r="B361" t="s">
        <v>1554</v>
      </c>
      <c r="C361" t="s">
        <v>1555</v>
      </c>
      <c r="D361" t="s">
        <v>1556</v>
      </c>
      <c r="E361" t="s">
        <v>533</v>
      </c>
      <c r="F361">
        <f>1-832-528-4347</f>
        <v>-5706</v>
      </c>
      <c r="G361">
        <v>0</v>
      </c>
      <c r="H361">
        <v>1</v>
      </c>
    </row>
    <row r="362" spans="1:8" x14ac:dyDescent="0.35">
      <c r="A362">
        <v>362</v>
      </c>
      <c r="B362" t="s">
        <v>1557</v>
      </c>
      <c r="C362" t="s">
        <v>1558</v>
      </c>
      <c r="D362" t="s">
        <v>1559</v>
      </c>
      <c r="E362" t="s">
        <v>480</v>
      </c>
      <c r="F362" t="s">
        <v>1560</v>
      </c>
      <c r="G362">
        <v>0</v>
      </c>
      <c r="H362">
        <v>1</v>
      </c>
    </row>
    <row r="363" spans="1:8" x14ac:dyDescent="0.35">
      <c r="A363">
        <v>363</v>
      </c>
      <c r="B363" t="s">
        <v>1561</v>
      </c>
      <c r="C363" t="s">
        <v>1562</v>
      </c>
      <c r="D363" t="s">
        <v>1563</v>
      </c>
      <c r="E363" t="s">
        <v>466</v>
      </c>
      <c r="F363" t="s">
        <v>1564</v>
      </c>
      <c r="G363">
        <v>0</v>
      </c>
      <c r="H363">
        <v>1</v>
      </c>
    </row>
    <row r="364" spans="1:8" x14ac:dyDescent="0.35">
      <c r="A364">
        <v>364</v>
      </c>
      <c r="B364" t="s">
        <v>1565</v>
      </c>
      <c r="C364" t="s">
        <v>1566</v>
      </c>
      <c r="D364" t="s">
        <v>1567</v>
      </c>
      <c r="E364" t="s">
        <v>280</v>
      </c>
      <c r="F364" t="s">
        <v>1568</v>
      </c>
      <c r="G364">
        <v>0</v>
      </c>
      <c r="H364">
        <v>1</v>
      </c>
    </row>
    <row r="365" spans="1:8" x14ac:dyDescent="0.35">
      <c r="A365">
        <v>365</v>
      </c>
      <c r="B365" t="s">
        <v>1569</v>
      </c>
      <c r="C365" t="s">
        <v>1570</v>
      </c>
      <c r="D365" t="s">
        <v>1571</v>
      </c>
      <c r="E365" t="s">
        <v>901</v>
      </c>
      <c r="F365">
        <f>1-274-861-5360</f>
        <v>-6494</v>
      </c>
      <c r="G365">
        <v>0</v>
      </c>
      <c r="H365">
        <v>1</v>
      </c>
    </row>
    <row r="366" spans="1:8" x14ac:dyDescent="0.35">
      <c r="A366">
        <v>366</v>
      </c>
      <c r="B366" t="s">
        <v>1572</v>
      </c>
      <c r="C366" t="s">
        <v>1573</v>
      </c>
      <c r="D366" t="s">
        <v>1574</v>
      </c>
      <c r="E366" t="s">
        <v>999</v>
      </c>
      <c r="F366" t="s">
        <v>1575</v>
      </c>
      <c r="G366">
        <v>0</v>
      </c>
      <c r="H366">
        <v>1</v>
      </c>
    </row>
    <row r="367" spans="1:8" x14ac:dyDescent="0.35">
      <c r="A367">
        <v>367</v>
      </c>
      <c r="B367" t="s">
        <v>1576</v>
      </c>
      <c r="C367" t="s">
        <v>1577</v>
      </c>
      <c r="D367" t="s">
        <v>1578</v>
      </c>
      <c r="E367" t="s">
        <v>394</v>
      </c>
      <c r="F367" t="s">
        <v>1579</v>
      </c>
      <c r="G367">
        <v>0</v>
      </c>
      <c r="H367">
        <v>1</v>
      </c>
    </row>
    <row r="368" spans="1:8" x14ac:dyDescent="0.35">
      <c r="A368">
        <v>368</v>
      </c>
      <c r="B368" t="s">
        <v>1580</v>
      </c>
      <c r="C368" t="s">
        <v>1581</v>
      </c>
      <c r="D368" t="s">
        <v>1582</v>
      </c>
      <c r="E368" t="s">
        <v>854</v>
      </c>
      <c r="F368" t="s">
        <v>1583</v>
      </c>
      <c r="G368">
        <v>0</v>
      </c>
      <c r="H368">
        <v>1</v>
      </c>
    </row>
    <row r="369" spans="1:8" x14ac:dyDescent="0.35">
      <c r="A369">
        <v>369</v>
      </c>
      <c r="B369" t="s">
        <v>1584</v>
      </c>
      <c r="C369" t="s">
        <v>1585</v>
      </c>
      <c r="D369" t="s">
        <v>1586</v>
      </c>
      <c r="E369" t="s">
        <v>700</v>
      </c>
      <c r="F369">
        <f>1-493-935-5140</f>
        <v>-6567</v>
      </c>
      <c r="G369">
        <v>0</v>
      </c>
      <c r="H369">
        <v>1</v>
      </c>
    </row>
    <row r="370" spans="1:8" x14ac:dyDescent="0.35">
      <c r="A370">
        <v>370</v>
      </c>
      <c r="B370" t="s">
        <v>1587</v>
      </c>
      <c r="C370" t="s">
        <v>1588</v>
      </c>
      <c r="D370" t="s">
        <v>1589</v>
      </c>
      <c r="E370" t="s">
        <v>1590</v>
      </c>
      <c r="F370" t="s">
        <v>1591</v>
      </c>
      <c r="G370">
        <v>0</v>
      </c>
      <c r="H370">
        <v>1</v>
      </c>
    </row>
    <row r="371" spans="1:8" x14ac:dyDescent="0.35">
      <c r="A371">
        <v>371</v>
      </c>
      <c r="B371" t="s">
        <v>1592</v>
      </c>
      <c r="C371" t="s">
        <v>1593</v>
      </c>
      <c r="D371" t="s">
        <v>1594</v>
      </c>
      <c r="E371" t="s">
        <v>528</v>
      </c>
      <c r="F371">
        <f>1-474-362-2003</f>
        <v>-2838</v>
      </c>
      <c r="G371">
        <v>0</v>
      </c>
      <c r="H371">
        <v>1</v>
      </c>
    </row>
    <row r="372" spans="1:8" x14ac:dyDescent="0.35">
      <c r="A372">
        <v>372</v>
      </c>
      <c r="B372" t="s">
        <v>1595</v>
      </c>
      <c r="C372" t="s">
        <v>1596</v>
      </c>
      <c r="D372" t="s">
        <v>1597</v>
      </c>
      <c r="E372" t="s">
        <v>999</v>
      </c>
      <c r="F372">
        <v>2498339139</v>
      </c>
      <c r="G372">
        <v>0</v>
      </c>
      <c r="H372">
        <v>1</v>
      </c>
    </row>
    <row r="373" spans="1:8" x14ac:dyDescent="0.35">
      <c r="A373">
        <v>373</v>
      </c>
      <c r="B373" t="s">
        <v>1598</v>
      </c>
      <c r="C373" t="s">
        <v>1599</v>
      </c>
      <c r="D373" t="s">
        <v>1600</v>
      </c>
      <c r="E373" t="s">
        <v>327</v>
      </c>
      <c r="F373" t="s">
        <v>1601</v>
      </c>
      <c r="G373">
        <v>1</v>
      </c>
      <c r="H373">
        <v>1</v>
      </c>
    </row>
    <row r="374" spans="1:8" x14ac:dyDescent="0.35">
      <c r="A374">
        <v>374</v>
      </c>
      <c r="B374" t="s">
        <v>1602</v>
      </c>
      <c r="C374" t="s">
        <v>1603</v>
      </c>
      <c r="D374" t="s">
        <v>1604</v>
      </c>
      <c r="E374" t="s">
        <v>1323</v>
      </c>
      <c r="F374" t="s">
        <v>1605</v>
      </c>
      <c r="G374">
        <v>0</v>
      </c>
      <c r="H374">
        <v>1</v>
      </c>
    </row>
    <row r="375" spans="1:8" x14ac:dyDescent="0.35">
      <c r="A375">
        <v>375</v>
      </c>
      <c r="B375" t="s">
        <v>1606</v>
      </c>
      <c r="C375" t="s">
        <v>1607</v>
      </c>
      <c r="D375" t="s">
        <v>1608</v>
      </c>
      <c r="E375" t="s">
        <v>1609</v>
      </c>
      <c r="F375" t="s">
        <v>1610</v>
      </c>
      <c r="G375">
        <v>0</v>
      </c>
      <c r="H375">
        <v>1</v>
      </c>
    </row>
    <row r="376" spans="1:8" x14ac:dyDescent="0.35">
      <c r="A376">
        <v>376</v>
      </c>
      <c r="B376" t="s">
        <v>1611</v>
      </c>
      <c r="C376" t="s">
        <v>1612</v>
      </c>
      <c r="D376" t="s">
        <v>1613</v>
      </c>
      <c r="E376" t="s">
        <v>1500</v>
      </c>
      <c r="F376">
        <v>6750511920</v>
      </c>
      <c r="G376">
        <v>1</v>
      </c>
      <c r="H376">
        <v>1</v>
      </c>
    </row>
    <row r="377" spans="1:8" x14ac:dyDescent="0.35">
      <c r="A377">
        <v>377</v>
      </c>
      <c r="B377" t="s">
        <v>1614</v>
      </c>
      <c r="C377" t="s">
        <v>1615</v>
      </c>
      <c r="D377" t="s">
        <v>1616</v>
      </c>
      <c r="E377" t="s">
        <v>85</v>
      </c>
      <c r="F377" t="s">
        <v>1617</v>
      </c>
      <c r="G377">
        <v>0</v>
      </c>
      <c r="H377">
        <v>1</v>
      </c>
    </row>
    <row r="378" spans="1:8" x14ac:dyDescent="0.35">
      <c r="A378">
        <v>378</v>
      </c>
      <c r="B378" t="s">
        <v>1618</v>
      </c>
      <c r="C378" t="s">
        <v>1619</v>
      </c>
      <c r="D378" t="s">
        <v>1620</v>
      </c>
      <c r="E378" t="s">
        <v>327</v>
      </c>
      <c r="F378">
        <v>3352777969</v>
      </c>
      <c r="G378">
        <v>0</v>
      </c>
      <c r="H378">
        <v>1</v>
      </c>
    </row>
    <row r="379" spans="1:8" x14ac:dyDescent="0.35">
      <c r="A379">
        <v>379</v>
      </c>
      <c r="B379" t="s">
        <v>1621</v>
      </c>
      <c r="C379" t="s">
        <v>1622</v>
      </c>
      <c r="D379" t="s">
        <v>1623</v>
      </c>
      <c r="E379" t="s">
        <v>675</v>
      </c>
      <c r="F379" t="s">
        <v>1624</v>
      </c>
      <c r="G379">
        <v>0</v>
      </c>
      <c r="H379">
        <v>1</v>
      </c>
    </row>
    <row r="380" spans="1:8" x14ac:dyDescent="0.35">
      <c r="A380">
        <v>380</v>
      </c>
      <c r="B380" t="s">
        <v>1625</v>
      </c>
      <c r="C380" t="s">
        <v>1626</v>
      </c>
      <c r="D380" t="s">
        <v>1627</v>
      </c>
      <c r="E380" t="s">
        <v>3</v>
      </c>
      <c r="F380" t="s">
        <v>1628</v>
      </c>
      <c r="G380">
        <v>0</v>
      </c>
      <c r="H380">
        <v>1</v>
      </c>
    </row>
    <row r="381" spans="1:8" x14ac:dyDescent="0.35">
      <c r="A381">
        <v>381</v>
      </c>
      <c r="B381" t="s">
        <v>1629</v>
      </c>
      <c r="C381" t="s">
        <v>1630</v>
      </c>
      <c r="D381" t="s">
        <v>1631</v>
      </c>
      <c r="E381" t="s">
        <v>1632</v>
      </c>
      <c r="F381" t="s">
        <v>1633</v>
      </c>
      <c r="G381">
        <v>0</v>
      </c>
      <c r="H381">
        <v>1</v>
      </c>
    </row>
    <row r="382" spans="1:8" x14ac:dyDescent="0.35">
      <c r="A382">
        <v>382</v>
      </c>
      <c r="B382" t="s">
        <v>1634</v>
      </c>
      <c r="C382" t="s">
        <v>1635</v>
      </c>
      <c r="D382" t="s">
        <v>1636</v>
      </c>
      <c r="E382" t="s">
        <v>1318</v>
      </c>
      <c r="F382" t="s">
        <v>1637</v>
      </c>
      <c r="G382">
        <v>0</v>
      </c>
      <c r="H382">
        <v>1</v>
      </c>
    </row>
    <row r="383" spans="1:8" x14ac:dyDescent="0.35">
      <c r="A383">
        <v>383</v>
      </c>
      <c r="B383" t="s">
        <v>1638</v>
      </c>
      <c r="C383" t="s">
        <v>1639</v>
      </c>
      <c r="D383" t="s">
        <v>1640</v>
      </c>
      <c r="E383" t="s">
        <v>1641</v>
      </c>
      <c r="F383" t="s">
        <v>1642</v>
      </c>
      <c r="G383">
        <v>0</v>
      </c>
      <c r="H383">
        <v>1</v>
      </c>
    </row>
    <row r="384" spans="1:8" x14ac:dyDescent="0.35">
      <c r="A384">
        <v>384</v>
      </c>
      <c r="B384" t="s">
        <v>1643</v>
      </c>
      <c r="C384" t="s">
        <v>1644</v>
      </c>
      <c r="D384" t="s">
        <v>1645</v>
      </c>
      <c r="E384" t="s">
        <v>313</v>
      </c>
      <c r="F384" t="s">
        <v>1646</v>
      </c>
      <c r="G384">
        <v>0</v>
      </c>
      <c r="H384">
        <v>1</v>
      </c>
    </row>
    <row r="385" spans="1:8" x14ac:dyDescent="0.35">
      <c r="A385">
        <v>385</v>
      </c>
      <c r="B385" t="s">
        <v>1647</v>
      </c>
      <c r="C385" t="s">
        <v>1648</v>
      </c>
      <c r="D385" t="s">
        <v>1649</v>
      </c>
      <c r="E385" t="s">
        <v>461</v>
      </c>
      <c r="F385" t="s">
        <v>1650</v>
      </c>
      <c r="G385">
        <v>0</v>
      </c>
      <c r="H385">
        <v>1</v>
      </c>
    </row>
    <row r="386" spans="1:8" x14ac:dyDescent="0.35">
      <c r="A386">
        <v>386</v>
      </c>
      <c r="B386" t="s">
        <v>1651</v>
      </c>
      <c r="C386" t="s">
        <v>1652</v>
      </c>
      <c r="D386" t="s">
        <v>1653</v>
      </c>
      <c r="E386" t="s">
        <v>1464</v>
      </c>
      <c r="F386" t="s">
        <v>1654</v>
      </c>
      <c r="G386">
        <v>0</v>
      </c>
      <c r="H386">
        <v>1</v>
      </c>
    </row>
    <row r="387" spans="1:8" x14ac:dyDescent="0.35">
      <c r="A387">
        <v>387</v>
      </c>
      <c r="B387" t="s">
        <v>1655</v>
      </c>
      <c r="C387" t="s">
        <v>1656</v>
      </c>
      <c r="D387" t="s">
        <v>1657</v>
      </c>
      <c r="E387" t="s">
        <v>854</v>
      </c>
      <c r="F387">
        <v>4303707348</v>
      </c>
      <c r="G387">
        <v>0</v>
      </c>
      <c r="H387">
        <v>1</v>
      </c>
    </row>
    <row r="388" spans="1:8" x14ac:dyDescent="0.35">
      <c r="A388">
        <v>388</v>
      </c>
      <c r="B388" t="s">
        <v>1658</v>
      </c>
      <c r="C388" t="s">
        <v>1659</v>
      </c>
      <c r="D388" t="s">
        <v>1660</v>
      </c>
      <c r="E388" t="s">
        <v>1365</v>
      </c>
      <c r="F388" t="s">
        <v>1661</v>
      </c>
      <c r="G388">
        <v>0</v>
      </c>
      <c r="H388">
        <v>1</v>
      </c>
    </row>
    <row r="389" spans="1:8" x14ac:dyDescent="0.35">
      <c r="A389">
        <v>389</v>
      </c>
      <c r="B389" t="s">
        <v>1662</v>
      </c>
      <c r="C389" t="s">
        <v>1663</v>
      </c>
      <c r="D389" t="s">
        <v>1664</v>
      </c>
      <c r="E389" t="s">
        <v>353</v>
      </c>
      <c r="F389" t="s">
        <v>1665</v>
      </c>
      <c r="G389">
        <v>0</v>
      </c>
      <c r="H389">
        <v>1</v>
      </c>
    </row>
    <row r="390" spans="1:8" x14ac:dyDescent="0.35">
      <c r="A390">
        <v>390</v>
      </c>
      <c r="B390" t="s">
        <v>1666</v>
      </c>
      <c r="C390" t="s">
        <v>1667</v>
      </c>
      <c r="D390" t="s">
        <v>1668</v>
      </c>
      <c r="E390" t="s">
        <v>956</v>
      </c>
      <c r="F390" t="s">
        <v>1669</v>
      </c>
      <c r="G390">
        <v>0</v>
      </c>
      <c r="H390">
        <v>1</v>
      </c>
    </row>
    <row r="391" spans="1:8" x14ac:dyDescent="0.35">
      <c r="A391">
        <v>391</v>
      </c>
      <c r="B391" t="s">
        <v>1670</v>
      </c>
      <c r="C391" t="s">
        <v>1671</v>
      </c>
      <c r="D391" t="s">
        <v>1672</v>
      </c>
      <c r="E391" t="s">
        <v>846</v>
      </c>
      <c r="F391" t="s">
        <v>1673</v>
      </c>
      <c r="G391">
        <v>0</v>
      </c>
      <c r="H391">
        <v>1</v>
      </c>
    </row>
    <row r="392" spans="1:8" x14ac:dyDescent="0.35">
      <c r="A392">
        <v>392</v>
      </c>
      <c r="B392" t="s">
        <v>1674</v>
      </c>
      <c r="C392" t="s">
        <v>1675</v>
      </c>
      <c r="D392" t="s">
        <v>1676</v>
      </c>
      <c r="E392" t="s">
        <v>1677</v>
      </c>
      <c r="F392" t="s">
        <v>1678</v>
      </c>
      <c r="G392">
        <v>0</v>
      </c>
      <c r="H392">
        <v>1</v>
      </c>
    </row>
    <row r="393" spans="1:8" x14ac:dyDescent="0.35">
      <c r="A393">
        <v>393</v>
      </c>
      <c r="B393" t="s">
        <v>1679</v>
      </c>
      <c r="C393" t="s">
        <v>1680</v>
      </c>
      <c r="D393" t="s">
        <v>1681</v>
      </c>
      <c r="E393" t="s">
        <v>373</v>
      </c>
      <c r="F393" t="s">
        <v>1682</v>
      </c>
      <c r="G393">
        <v>0</v>
      </c>
      <c r="H393">
        <v>1</v>
      </c>
    </row>
    <row r="394" spans="1:8" x14ac:dyDescent="0.35">
      <c r="A394">
        <v>394</v>
      </c>
      <c r="B394" t="s">
        <v>1683</v>
      </c>
      <c r="C394" t="s">
        <v>1684</v>
      </c>
      <c r="D394" t="s">
        <v>1685</v>
      </c>
      <c r="E394" t="s">
        <v>382</v>
      </c>
      <c r="F394" t="s">
        <v>1686</v>
      </c>
      <c r="G394">
        <v>0</v>
      </c>
      <c r="H394">
        <v>1</v>
      </c>
    </row>
    <row r="395" spans="1:8" x14ac:dyDescent="0.35">
      <c r="A395">
        <v>395</v>
      </c>
      <c r="B395" t="s">
        <v>1687</v>
      </c>
      <c r="C395" t="s">
        <v>1688</v>
      </c>
      <c r="D395" t="s">
        <v>1689</v>
      </c>
      <c r="E395" t="s">
        <v>929</v>
      </c>
      <c r="F395" t="s">
        <v>1690</v>
      </c>
      <c r="G395">
        <v>0</v>
      </c>
      <c r="H395">
        <v>1</v>
      </c>
    </row>
    <row r="396" spans="1:8" x14ac:dyDescent="0.35">
      <c r="A396">
        <v>396</v>
      </c>
      <c r="B396" t="s">
        <v>1691</v>
      </c>
      <c r="C396" t="s">
        <v>1692</v>
      </c>
      <c r="D396" t="s">
        <v>1693</v>
      </c>
      <c r="E396" t="s">
        <v>1694</v>
      </c>
      <c r="F396">
        <f>1-797-703-7125</f>
        <v>-8624</v>
      </c>
      <c r="G396">
        <v>0</v>
      </c>
      <c r="H396">
        <v>1</v>
      </c>
    </row>
    <row r="397" spans="1:8" x14ac:dyDescent="0.35">
      <c r="A397">
        <v>397</v>
      </c>
      <c r="B397" t="s">
        <v>1695</v>
      </c>
      <c r="C397" t="s">
        <v>1696</v>
      </c>
      <c r="D397" t="s">
        <v>1697</v>
      </c>
      <c r="E397" t="s">
        <v>1063</v>
      </c>
      <c r="F397" t="s">
        <v>1698</v>
      </c>
      <c r="G397">
        <v>0</v>
      </c>
      <c r="H397">
        <v>1</v>
      </c>
    </row>
    <row r="398" spans="1:8" x14ac:dyDescent="0.35">
      <c r="A398">
        <v>398</v>
      </c>
      <c r="B398" t="s">
        <v>1699</v>
      </c>
      <c r="C398" t="s">
        <v>1700</v>
      </c>
      <c r="D398" t="s">
        <v>1701</v>
      </c>
      <c r="E398" t="s">
        <v>341</v>
      </c>
      <c r="F398">
        <v>7116418044</v>
      </c>
      <c r="G398">
        <v>0</v>
      </c>
      <c r="H398">
        <v>1</v>
      </c>
    </row>
    <row r="399" spans="1:8" x14ac:dyDescent="0.35">
      <c r="A399">
        <v>399</v>
      </c>
      <c r="B399" t="s">
        <v>1702</v>
      </c>
      <c r="C399" t="s">
        <v>1703</v>
      </c>
      <c r="D399" t="s">
        <v>1704</v>
      </c>
      <c r="E399" t="s">
        <v>451</v>
      </c>
      <c r="F399">
        <v>1450601113</v>
      </c>
      <c r="G399">
        <v>0</v>
      </c>
      <c r="H399">
        <v>1</v>
      </c>
    </row>
    <row r="400" spans="1:8" x14ac:dyDescent="0.35">
      <c r="A400">
        <v>400</v>
      </c>
      <c r="B400" t="s">
        <v>1705</v>
      </c>
      <c r="C400" t="s">
        <v>1706</v>
      </c>
      <c r="D400" t="s">
        <v>1707</v>
      </c>
      <c r="E400" t="s">
        <v>241</v>
      </c>
      <c r="F400" t="s">
        <v>1708</v>
      </c>
      <c r="G400">
        <v>0</v>
      </c>
      <c r="H400">
        <v>1</v>
      </c>
    </row>
    <row r="401" spans="1:8" x14ac:dyDescent="0.35">
      <c r="A401">
        <v>401</v>
      </c>
      <c r="B401" t="s">
        <v>1709</v>
      </c>
      <c r="C401" t="s">
        <v>1</v>
      </c>
      <c r="D401" t="s">
        <v>1710</v>
      </c>
      <c r="E401" t="s">
        <v>519</v>
      </c>
      <c r="F401">
        <v>985426689</v>
      </c>
      <c r="G401">
        <v>0</v>
      </c>
      <c r="H4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scustomer_data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dcterms:created xsi:type="dcterms:W3CDTF">2020-11-18T11:03:43Z</dcterms:created>
  <dcterms:modified xsi:type="dcterms:W3CDTF">2020-11-18T11:03:44Z</dcterms:modified>
</cp:coreProperties>
</file>