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Sem\CS355-Lab_Database\Project\submit\submit\finaltables\xlsx_files\"/>
    </mc:Choice>
  </mc:AlternateContent>
  <xr:revisionPtr revIDLastSave="0" documentId="8_{600C9843-273B-47AD-8181-9D021B1C052E}" xr6:coauthVersionLast="45" xr6:coauthVersionMax="45" xr10:uidLastSave="{00000000-0000-0000-0000-000000000000}"/>
  <bookViews>
    <workbookView xWindow="-110" yWindow="-110" windowWidth="19420" windowHeight="10420"/>
  </bookViews>
  <sheets>
    <sheet name="srecepient_data" sheetId="1" r:id="rId1"/>
  </sheets>
  <calcPr calcId="0"/>
</workbook>
</file>

<file path=xl/calcChain.xml><?xml version="1.0" encoding="utf-8"?>
<calcChain xmlns="http://schemas.openxmlformats.org/spreadsheetml/2006/main">
  <c r="F14" i="1" l="1"/>
  <c r="F20" i="1"/>
  <c r="F36" i="1"/>
  <c r="F37" i="1"/>
  <c r="F47" i="1"/>
  <c r="F52" i="1"/>
  <c r="F57" i="1"/>
  <c r="F67" i="1"/>
  <c r="F83" i="1"/>
  <c r="F84" i="1"/>
  <c r="F88" i="1"/>
  <c r="F92" i="1"/>
  <c r="F93" i="1"/>
  <c r="F94" i="1"/>
  <c r="F97" i="1"/>
  <c r="F110" i="1"/>
  <c r="F112" i="1"/>
  <c r="F119" i="1"/>
  <c r="F124" i="1"/>
  <c r="F132" i="1"/>
  <c r="F137" i="1"/>
  <c r="F143" i="1"/>
  <c r="F160" i="1"/>
  <c r="F180" i="1"/>
  <c r="F181" i="1"/>
  <c r="F185" i="1"/>
  <c r="F187" i="1"/>
  <c r="F196" i="1"/>
  <c r="F200" i="1"/>
  <c r="F213" i="1"/>
  <c r="F225" i="1"/>
  <c r="F228" i="1"/>
  <c r="F230" i="1"/>
  <c r="F231" i="1"/>
  <c r="F238" i="1"/>
  <c r="F241" i="1"/>
  <c r="F247" i="1"/>
  <c r="F249" i="1"/>
  <c r="F250" i="1"/>
  <c r="F252" i="1"/>
  <c r="F254" i="1"/>
  <c r="F259" i="1"/>
  <c r="F266" i="1"/>
  <c r="F274" i="1"/>
  <c r="F277" i="1"/>
  <c r="F279" i="1"/>
  <c r="F281" i="1"/>
  <c r="F294" i="1"/>
  <c r="F297" i="1"/>
</calcChain>
</file>

<file path=xl/sharedStrings.xml><?xml version="1.0" encoding="utf-8"?>
<sst xmlns="http://schemas.openxmlformats.org/spreadsheetml/2006/main" count="1420" uniqueCount="1285">
  <si>
    <t>Andrea Lee</t>
  </si>
  <si>
    <t>99846 Shaun Tunnel Suite 674 D</t>
  </si>
  <si>
    <t>East Robin</t>
  </si>
  <si>
    <t>Guinea</t>
  </si>
  <si>
    <t>001-368-614-610</t>
  </si>
  <si>
    <t>Pamela Martin</t>
  </si>
  <si>
    <t>821 Nguyen Rapid Suite 590 Bro</t>
  </si>
  <si>
    <t>Lake Regina</t>
  </si>
  <si>
    <t>Iran</t>
  </si>
  <si>
    <t>893.630.5776</t>
  </si>
  <si>
    <t>Sandra Strong</t>
  </si>
  <si>
    <t>1467 Richard Club New Mikeshir</t>
  </si>
  <si>
    <t>Jimenezmouth</t>
  </si>
  <si>
    <t>United States of Ame</t>
  </si>
  <si>
    <t>Jake Reed</t>
  </si>
  <si>
    <t>1684 David Via Johnsonland OR</t>
  </si>
  <si>
    <t>Tonyburgh</t>
  </si>
  <si>
    <t>Costa Rica</t>
  </si>
  <si>
    <t>876.306.9300x49</t>
  </si>
  <si>
    <t>David Brown</t>
  </si>
  <si>
    <t>529 Conley Roads East Donna M</t>
  </si>
  <si>
    <t>South David</t>
  </si>
  <si>
    <t>New Caledonia</t>
  </si>
  <si>
    <t>(455)353-3498x4</t>
  </si>
  <si>
    <t>Beth Ramirez</t>
  </si>
  <si>
    <t>428 Ramirez Rest Apt. 064 Lake</t>
  </si>
  <si>
    <t>Sandrashire</t>
  </si>
  <si>
    <t>Mozambique</t>
  </si>
  <si>
    <t>337-515-5806x75</t>
  </si>
  <si>
    <t>Donna Underwood</t>
  </si>
  <si>
    <t>8326 Blake Creek Lake Stephani</t>
  </si>
  <si>
    <t>East Andrew</t>
  </si>
  <si>
    <t>Antigua and Barbuda</t>
  </si>
  <si>
    <t>800.960.4835x26</t>
  </si>
  <si>
    <t>Anthony Hinton</t>
  </si>
  <si>
    <t>68467 Aguirre Overpass Port Ja</t>
  </si>
  <si>
    <t>Port Allisonmouth</t>
  </si>
  <si>
    <t>Spain</t>
  </si>
  <si>
    <t>(560)198-8554</t>
  </si>
  <si>
    <t>Andrea Jones</t>
  </si>
  <si>
    <t>27720 Jason Villages Suite 899</t>
  </si>
  <si>
    <t>Ashleefort</t>
  </si>
  <si>
    <t>Macao</t>
  </si>
  <si>
    <t>(427)702-1960x4</t>
  </si>
  <si>
    <t>Jennifer Grant</t>
  </si>
  <si>
    <t>PSC 8153 Box 9359 APO AE 4374</t>
  </si>
  <si>
    <t>West Katrina</t>
  </si>
  <si>
    <t>Sri Lanka</t>
  </si>
  <si>
    <t>240.539.8863x92</t>
  </si>
  <si>
    <t>Lisa Davis MD</t>
  </si>
  <si>
    <t>33210 White View Moorehaven M</t>
  </si>
  <si>
    <t>Saraview</t>
  </si>
  <si>
    <t>Uganda</t>
  </si>
  <si>
    <t>(344)008-1033</t>
  </si>
  <si>
    <t>Elizabeth Lopez</t>
  </si>
  <si>
    <t>37237 Robbins Plains East Alic</t>
  </si>
  <si>
    <t>Lake Travis</t>
  </si>
  <si>
    <t>Cyprus</t>
  </si>
  <si>
    <t>684-755-8006x94</t>
  </si>
  <si>
    <t>Mary Parker</t>
  </si>
  <si>
    <t>8982 Peter Ports Cooleytown K</t>
  </si>
  <si>
    <t>Ambertown</t>
  </si>
  <si>
    <t>Rwanda</t>
  </si>
  <si>
    <t>(518)682-8353x6</t>
  </si>
  <si>
    <t>Melody Kelly</t>
  </si>
  <si>
    <t>PSC 0496 Box 7193 APO AA 9636</t>
  </si>
  <si>
    <t>West Amandachester</t>
  </si>
  <si>
    <t>Pitcairn Islands</t>
  </si>
  <si>
    <t>Dr. Patrick Garret</t>
  </si>
  <si>
    <t>4992 Oliver Estate South Bryan</t>
  </si>
  <si>
    <t>Michaelberg</t>
  </si>
  <si>
    <t>Saudi Arabia</t>
  </si>
  <si>
    <t>813-187-9540x40</t>
  </si>
  <si>
    <t>Robert Hawkins MD</t>
  </si>
  <si>
    <t>009 Amber Circle South Jeremy</t>
  </si>
  <si>
    <t>Hicksmouth</t>
  </si>
  <si>
    <t>Lesotho</t>
  </si>
  <si>
    <t>(163)689-7148</t>
  </si>
  <si>
    <t>Nancy Miller</t>
  </si>
  <si>
    <t>59518 Wilson Port New Katie O</t>
  </si>
  <si>
    <t>East Jenniferchester</t>
  </si>
  <si>
    <t>Nigeria</t>
  </si>
  <si>
    <t>333-743-6589x27</t>
  </si>
  <si>
    <t>Nathan Wang</t>
  </si>
  <si>
    <t>0713 Moore Parkways East Nicol</t>
  </si>
  <si>
    <t>New Davidview</t>
  </si>
  <si>
    <t>Palau</t>
  </si>
  <si>
    <t>669-147-8396x93</t>
  </si>
  <si>
    <t>Michael Dunn</t>
  </si>
  <si>
    <t xml:space="preserve">6732 Rowe Cove Kelleystad DE </t>
  </si>
  <si>
    <t>Tiffanyfort</t>
  </si>
  <si>
    <t>Germany</t>
  </si>
  <si>
    <t>627-631-5627x64</t>
  </si>
  <si>
    <t>Dr. Krista Webb</t>
  </si>
  <si>
    <t xml:space="preserve">30663 Hicks Crescent Apt. 094 </t>
  </si>
  <si>
    <t>Brayberg</t>
  </si>
  <si>
    <t>Niue</t>
  </si>
  <si>
    <t>Mark Johnson</t>
  </si>
  <si>
    <t>482 Knox Passage Apt. 995 Port</t>
  </si>
  <si>
    <t>Curtisfort</t>
  </si>
  <si>
    <t>New Zealand</t>
  </si>
  <si>
    <t>402.352.1052</t>
  </si>
  <si>
    <t>April Reeves</t>
  </si>
  <si>
    <t>38177 Randy Forge Suite 299 Ne</t>
  </si>
  <si>
    <t>New Kellyport</t>
  </si>
  <si>
    <t>Malaysia</t>
  </si>
  <si>
    <t>Andrew Wilkerson</t>
  </si>
  <si>
    <t>654 Richardson Extensions Apt.</t>
  </si>
  <si>
    <t>Lake Christy</t>
  </si>
  <si>
    <t>Uruguay</t>
  </si>
  <si>
    <t>012-443-3559x02</t>
  </si>
  <si>
    <t>Gregory Bates</t>
  </si>
  <si>
    <t xml:space="preserve">631 Leroy Inlet Ryanmouth ME </t>
  </si>
  <si>
    <t>Jamesview</t>
  </si>
  <si>
    <t>Antarctica (the terr</t>
  </si>
  <si>
    <t>715.607.6762x10</t>
  </si>
  <si>
    <t>Brandi Dixon</t>
  </si>
  <si>
    <t>699 Lowe Park Suite 141 Michae</t>
  </si>
  <si>
    <t>Websterton</t>
  </si>
  <si>
    <t>523.887.7027</t>
  </si>
  <si>
    <t>Wendy Holden</t>
  </si>
  <si>
    <t>598 Cunningham Cove Whitechest</t>
  </si>
  <si>
    <t>Steeleburgh</t>
  </si>
  <si>
    <t>Mexico</t>
  </si>
  <si>
    <t>099.206.5721x26</t>
  </si>
  <si>
    <t>Kristen Brown DVM</t>
  </si>
  <si>
    <t xml:space="preserve">082 Vickie Loaf Saraburgh CT </t>
  </si>
  <si>
    <t>East David</t>
  </si>
  <si>
    <t>China</t>
  </si>
  <si>
    <t>873.368.0335x08</t>
  </si>
  <si>
    <t>Brian Cross</t>
  </si>
  <si>
    <t xml:space="preserve">16620 Noah Estate Port Megan </t>
  </si>
  <si>
    <t>Bakerbury</t>
  </si>
  <si>
    <t>Sweden</t>
  </si>
  <si>
    <t>958.731.6154x44</t>
  </si>
  <si>
    <t>Manuel Jimenez</t>
  </si>
  <si>
    <t>5408 Lisa Plaza Suite 885 Port</t>
  </si>
  <si>
    <t>East Dannyview</t>
  </si>
  <si>
    <t>Guam</t>
  </si>
  <si>
    <t>Gregory Chandler</t>
  </si>
  <si>
    <t>94112 Martin Ways Michaelbury</t>
  </si>
  <si>
    <t>Amyburgh</t>
  </si>
  <si>
    <t>Libyan Arab Jamahiri</t>
  </si>
  <si>
    <t>(352)943-7254x8</t>
  </si>
  <si>
    <t>Dawn Gregory</t>
  </si>
  <si>
    <t>302 Michael Manor Apt. 390 Ste</t>
  </si>
  <si>
    <t>Jacobsside</t>
  </si>
  <si>
    <t>Estonia</t>
  </si>
  <si>
    <t>627-002-0415x71</t>
  </si>
  <si>
    <t>Emily Thomas</t>
  </si>
  <si>
    <t>60765 Garcia Hollow Poncebury</t>
  </si>
  <si>
    <t>Port Mikeburgh</t>
  </si>
  <si>
    <t>Kyrgyz Republic</t>
  </si>
  <si>
    <t>(102)489-3223x9</t>
  </si>
  <si>
    <t>Kayla Valdez</t>
  </si>
  <si>
    <t>PSC 9008 Box 9186 APO AE 2407</t>
  </si>
  <si>
    <t>Patrickside</t>
  </si>
  <si>
    <t>Cameroon</t>
  </si>
  <si>
    <t>604.414.2619x88</t>
  </si>
  <si>
    <t>Rebecca Cole</t>
  </si>
  <si>
    <t>5837 Jermaine Extensions Suite</t>
  </si>
  <si>
    <t>West Autumn</t>
  </si>
  <si>
    <t>Mayotte</t>
  </si>
  <si>
    <t>947-833-8705x42</t>
  </si>
  <si>
    <t>Victoria Callahan</t>
  </si>
  <si>
    <t>5061 Ware Ranch Suite 453 Ashl</t>
  </si>
  <si>
    <t>North Jean</t>
  </si>
  <si>
    <t>Turks and Caicos Isl</t>
  </si>
  <si>
    <t>001-530-837-000</t>
  </si>
  <si>
    <t>Dr. Michael Hanson</t>
  </si>
  <si>
    <t>825 William Hollow Stephenburg</t>
  </si>
  <si>
    <t>Christinaview</t>
  </si>
  <si>
    <t>Mongolia</t>
  </si>
  <si>
    <t>Curtis Wright</t>
  </si>
  <si>
    <t>613 Fischer Fords West Lauren</t>
  </si>
  <si>
    <t>East Pennyfurt</t>
  </si>
  <si>
    <t>Angola</t>
  </si>
  <si>
    <t>James Johnson</t>
  </si>
  <si>
    <t>66141 Stephens Track Richardch</t>
  </si>
  <si>
    <t>New Matthew</t>
  </si>
  <si>
    <t>Equatorial Guinea</t>
  </si>
  <si>
    <t>001-167-273-747</t>
  </si>
  <si>
    <t>Jennifer Flores</t>
  </si>
  <si>
    <t>32166 Freeman Isle Port Morgan</t>
  </si>
  <si>
    <t>Hancockland</t>
  </si>
  <si>
    <t>Haiti</t>
  </si>
  <si>
    <t>517-859-7001x71</t>
  </si>
  <si>
    <t>Kristina Hayes</t>
  </si>
  <si>
    <t>932 Callahan Grove Suite 090 L</t>
  </si>
  <si>
    <t>North Melissachester</t>
  </si>
  <si>
    <t>Saint Helena</t>
  </si>
  <si>
    <t>(076)030-0569x2</t>
  </si>
  <si>
    <t>Joseph Smith</t>
  </si>
  <si>
    <t>8965 Patricia Haven North Laur</t>
  </si>
  <si>
    <t>North Jeremyland</t>
  </si>
  <si>
    <t>Macedonia</t>
  </si>
  <si>
    <t>Edwin Medina</t>
  </si>
  <si>
    <t>420 Hansen Branch Suite 712 So</t>
  </si>
  <si>
    <t>West Lauraton</t>
  </si>
  <si>
    <t>Justin Hurst</t>
  </si>
  <si>
    <t xml:space="preserve">370 Green Pass Andreastad MN </t>
  </si>
  <si>
    <t>Christophertown</t>
  </si>
  <si>
    <t>Heard Island and McD</t>
  </si>
  <si>
    <t>(901)564-3002</t>
  </si>
  <si>
    <t>Brandon Carlson</t>
  </si>
  <si>
    <t xml:space="preserve">83085 Dana Walks Rebeccaland </t>
  </si>
  <si>
    <t>Timothyton</t>
  </si>
  <si>
    <t>771.717.4107x17</t>
  </si>
  <si>
    <t>Rachel Cannon</t>
  </si>
  <si>
    <t>038 Manning Isle New Hannahmou</t>
  </si>
  <si>
    <t>Markville</t>
  </si>
  <si>
    <t>Belarus</t>
  </si>
  <si>
    <t>001-911-982-171</t>
  </si>
  <si>
    <t>Randy Baker</t>
  </si>
  <si>
    <t>94232 William Brook East Logan</t>
  </si>
  <si>
    <t>Ortizshire</t>
  </si>
  <si>
    <t>Peru</t>
  </si>
  <si>
    <t>442-273-1549x62</t>
  </si>
  <si>
    <t>Craig Thompson</t>
  </si>
  <si>
    <t>93333 Jasmine Turnpike Apt. 54</t>
  </si>
  <si>
    <t>Hernandezfort</t>
  </si>
  <si>
    <t>Nepal</t>
  </si>
  <si>
    <t>Nicholas King</t>
  </si>
  <si>
    <t xml:space="preserve">538 Marshall Fort Myersburgh </t>
  </si>
  <si>
    <t>Jessicaburgh</t>
  </si>
  <si>
    <t>Pakistan</t>
  </si>
  <si>
    <t>658.963.1936x51</t>
  </si>
  <si>
    <t>Christopher Cooper</t>
  </si>
  <si>
    <t>82207 Hart Locks Apt. 641 Weav</t>
  </si>
  <si>
    <t>Atkinsborough</t>
  </si>
  <si>
    <t>Sao Tome and Princip</t>
  </si>
  <si>
    <t>Lance Cooper</t>
  </si>
  <si>
    <t>75946 Donald Junctions Lake Al</t>
  </si>
  <si>
    <t>Port Franciscoton</t>
  </si>
  <si>
    <t>818.586.9017</t>
  </si>
  <si>
    <t>Yolanda Weeks</t>
  </si>
  <si>
    <t>640 Rachel Freeway Apt. 485 Ro</t>
  </si>
  <si>
    <t>Tammyview</t>
  </si>
  <si>
    <t>Central African Repu</t>
  </si>
  <si>
    <t>048.657.5963x60</t>
  </si>
  <si>
    <t>Mallory Ryan</t>
  </si>
  <si>
    <t xml:space="preserve">437 Nathan Curve Kyleview MD </t>
  </si>
  <si>
    <t>New Eric</t>
  </si>
  <si>
    <t>Russian Federation</t>
  </si>
  <si>
    <t>Hannah Lozano</t>
  </si>
  <si>
    <t>18615 Barbara Springs Jennifer</t>
  </si>
  <si>
    <t>Brianmouth</t>
  </si>
  <si>
    <t>Bhutan</t>
  </si>
  <si>
    <t>249.639.9638x32</t>
  </si>
  <si>
    <t>Laura Gillespie</t>
  </si>
  <si>
    <t xml:space="preserve">017 Jones Plain Walshside MN </t>
  </si>
  <si>
    <t>East Rebeccaville</t>
  </si>
  <si>
    <t>Norway</t>
  </si>
  <si>
    <t>787-308-6626x75</t>
  </si>
  <si>
    <t>Diana Daniels</t>
  </si>
  <si>
    <t>626 John Flats Suite 454 Nicho</t>
  </si>
  <si>
    <t>Elizabethmouth</t>
  </si>
  <si>
    <t>Brazil</t>
  </si>
  <si>
    <t>(854)866-8685</t>
  </si>
  <si>
    <t>Edward Jones</t>
  </si>
  <si>
    <t>42874 Mclaughlin Junction Juli</t>
  </si>
  <si>
    <t>North Sean</t>
  </si>
  <si>
    <t>Comoros</t>
  </si>
  <si>
    <t>005.113.0164</t>
  </si>
  <si>
    <t>Richard Conley</t>
  </si>
  <si>
    <t>415 Kyle Trail Suite 623 Marti</t>
  </si>
  <si>
    <t>Chenberg</t>
  </si>
  <si>
    <t>Iceland</t>
  </si>
  <si>
    <t>Andrea Burgess</t>
  </si>
  <si>
    <t>43166 Gomez Square Walkerborou</t>
  </si>
  <si>
    <t>West Stevenmouth</t>
  </si>
  <si>
    <t>Poland</t>
  </si>
  <si>
    <t>428-875-3423x88</t>
  </si>
  <si>
    <t>Casey Rios</t>
  </si>
  <si>
    <t>61286 Lee Plains Apt. 476 Lake</t>
  </si>
  <si>
    <t>North Stevenbury</t>
  </si>
  <si>
    <t>Saint Barthelemy</t>
  </si>
  <si>
    <t>(457)015-9139</t>
  </si>
  <si>
    <t>Timothy Reed</t>
  </si>
  <si>
    <t>414 Jesse Overpass Apt. 015 No</t>
  </si>
  <si>
    <t>New Matthewtown</t>
  </si>
  <si>
    <t>Gabon</t>
  </si>
  <si>
    <t>856-628-8217</t>
  </si>
  <si>
    <t>John Johnson</t>
  </si>
  <si>
    <t>636 Amanda Point Mcphersonton</t>
  </si>
  <si>
    <t>New Brianfurt</t>
  </si>
  <si>
    <t>Jacqueline Boyer</t>
  </si>
  <si>
    <t>1019 Eileen Row Suite 470 Bail</t>
  </si>
  <si>
    <t>Pattyside</t>
  </si>
  <si>
    <t>Azerbaijan</t>
  </si>
  <si>
    <t>Deborah Rice</t>
  </si>
  <si>
    <t>0192 Kaufman Port Apt. 242 Hea</t>
  </si>
  <si>
    <t>Lake Carolineberg</t>
  </si>
  <si>
    <t>Eritrea</t>
  </si>
  <si>
    <t>756-191-7689x30</t>
  </si>
  <si>
    <t>Rhonda King</t>
  </si>
  <si>
    <t xml:space="preserve">111 Stacy Estate Conwayshire </t>
  </si>
  <si>
    <t>Markberg</t>
  </si>
  <si>
    <t>Western Sahara</t>
  </si>
  <si>
    <t>001-613-950-499</t>
  </si>
  <si>
    <t>Ryan Jackson</t>
  </si>
  <si>
    <t>299 Miller Rue Suite 737 South</t>
  </si>
  <si>
    <t>South Alexandra</t>
  </si>
  <si>
    <t>Bulgaria</t>
  </si>
  <si>
    <t>Dr. Daniel Riley</t>
  </si>
  <si>
    <t xml:space="preserve">9320 Rachel Ranch Darylburgh </t>
  </si>
  <si>
    <t>Mccoychester</t>
  </si>
  <si>
    <t>United States Virgin</t>
  </si>
  <si>
    <t>260.706.3209x22</t>
  </si>
  <si>
    <t>Theresa Mullins</t>
  </si>
  <si>
    <t>27861 Mark Mission Apt. 000 Ke</t>
  </si>
  <si>
    <t>West Kimberlyshire</t>
  </si>
  <si>
    <t>Czech Republic</t>
  </si>
  <si>
    <t>Tyler Moore</t>
  </si>
  <si>
    <t>62251 William Island Suite 689</t>
  </si>
  <si>
    <t>Stephenville</t>
  </si>
  <si>
    <t>John Jenkins</t>
  </si>
  <si>
    <t>2608 Joel Mountains Apt. 962 P</t>
  </si>
  <si>
    <t>Parkershire</t>
  </si>
  <si>
    <t>Kathy Allen</t>
  </si>
  <si>
    <t xml:space="preserve">8683 Mccarthy Crossroad Suite </t>
  </si>
  <si>
    <t>West Seantown</t>
  </si>
  <si>
    <t>Greece</t>
  </si>
  <si>
    <t>664.157.9368x57</t>
  </si>
  <si>
    <t>Mitchell Washingto</t>
  </si>
  <si>
    <t xml:space="preserve">14949 Williams Spur Chentown </t>
  </si>
  <si>
    <t>Port Susanborough</t>
  </si>
  <si>
    <t>Norfolk Island</t>
  </si>
  <si>
    <t>001-998-860-040</t>
  </si>
  <si>
    <t>Alex Evans</t>
  </si>
  <si>
    <t>Unit 7009 Box 4210 DPO AA 0272</t>
  </si>
  <si>
    <t>Ethanside</t>
  </si>
  <si>
    <t>Palestinian Territor</t>
  </si>
  <si>
    <t>James Duffy</t>
  </si>
  <si>
    <t xml:space="preserve">9826 Kristina Lakes Suite 002 </t>
  </si>
  <si>
    <t>Ashleyport</t>
  </si>
  <si>
    <t>Lao People's Democra</t>
  </si>
  <si>
    <t>637-486-0139x60</t>
  </si>
  <si>
    <t>Paul Lynn</t>
  </si>
  <si>
    <t>77240 Harper Mews Suite 588 No</t>
  </si>
  <si>
    <t>Timothyside</t>
  </si>
  <si>
    <t>Hong Kong</t>
  </si>
  <si>
    <t>(226)015-4136</t>
  </si>
  <si>
    <t>Stephanie Barr</t>
  </si>
  <si>
    <t>97357 Hall Roads Suite 443 Nor</t>
  </si>
  <si>
    <t>Port Douglas</t>
  </si>
  <si>
    <t>624-161-6041x49</t>
  </si>
  <si>
    <t>Jeremy Cooper</t>
  </si>
  <si>
    <t>335 Durham Coves Apt. 798 Nort</t>
  </si>
  <si>
    <t>Lake Danielfort</t>
  </si>
  <si>
    <t>277.299.3277</t>
  </si>
  <si>
    <t>Eric Munoz</t>
  </si>
  <si>
    <t>Unit 5953 Box 8142 DPO AE 4311</t>
  </si>
  <si>
    <t>Tylerfurt</t>
  </si>
  <si>
    <t>Vanuatu</t>
  </si>
  <si>
    <t>Rickey Simmons</t>
  </si>
  <si>
    <t>7227 Daniels Trace Apt. 894 Da</t>
  </si>
  <si>
    <t>Mooreville</t>
  </si>
  <si>
    <t>Mauritania</t>
  </si>
  <si>
    <t>(956)972-3970x0</t>
  </si>
  <si>
    <t>Brian Foster</t>
  </si>
  <si>
    <t>47431 Lauren Knolls Port Molly</t>
  </si>
  <si>
    <t>Brooksmouth</t>
  </si>
  <si>
    <t>591-072-9494x69</t>
  </si>
  <si>
    <t>Joseph Meyer</t>
  </si>
  <si>
    <t>77759 Brown Ports Suite 150 So</t>
  </si>
  <si>
    <t>New Christina</t>
  </si>
  <si>
    <t>Senegal</t>
  </si>
  <si>
    <t>(790)699-6470</t>
  </si>
  <si>
    <t>Gregory Harrison</t>
  </si>
  <si>
    <t>55947 Scott Lakes Suite 878 No</t>
  </si>
  <si>
    <t>Lake Cynthiashire</t>
  </si>
  <si>
    <t>Suriname</t>
  </si>
  <si>
    <t>994.771.8048x48</t>
  </si>
  <si>
    <t>Mr. Nathaniel John</t>
  </si>
  <si>
    <t xml:space="preserve">763 Allen Pine Johnnyberg MO </t>
  </si>
  <si>
    <t>Gilberthaven</t>
  </si>
  <si>
    <t>British Virgin Islan</t>
  </si>
  <si>
    <t>033.925.6297x79</t>
  </si>
  <si>
    <t>James Martinez</t>
  </si>
  <si>
    <t>0392 Brenda Junction Georgebur</t>
  </si>
  <si>
    <t>Garrettville</t>
  </si>
  <si>
    <t>Monaco</t>
  </si>
  <si>
    <t>David Haas</t>
  </si>
  <si>
    <t xml:space="preserve">199 Chris Well Ronaldstad ND </t>
  </si>
  <si>
    <t>Andersonhaven</t>
  </si>
  <si>
    <t>Damon Walker</t>
  </si>
  <si>
    <t>04144 Jennifer Squares Apt. 14</t>
  </si>
  <si>
    <t>New Tonya</t>
  </si>
  <si>
    <t>Ethiopia</t>
  </si>
  <si>
    <t>(213)392-8391x8</t>
  </si>
  <si>
    <t>Michael Greer</t>
  </si>
  <si>
    <t xml:space="preserve">06410 Christopher Flats Suite </t>
  </si>
  <si>
    <t>Stevenchester</t>
  </si>
  <si>
    <t>Kiribati</t>
  </si>
  <si>
    <t>144-481-3159x48</t>
  </si>
  <si>
    <t>Melissa Elliott</t>
  </si>
  <si>
    <t>388 Mccoy Lodge Apt. 847 Alanb</t>
  </si>
  <si>
    <t>Tonihaven</t>
  </si>
  <si>
    <t>Indonesia</t>
  </si>
  <si>
    <t>973-290-3949x90</t>
  </si>
  <si>
    <t>Lisa Reynolds</t>
  </si>
  <si>
    <t>095 Jared Inlet Smithmouth VT</t>
  </si>
  <si>
    <t>North Jason</t>
  </si>
  <si>
    <t>Argentina</t>
  </si>
  <si>
    <t>Matthew Jordan</t>
  </si>
  <si>
    <t>770 April Fords Ashleytown HI</t>
  </si>
  <si>
    <t>Port Jeffery</t>
  </si>
  <si>
    <t>(243)685-8957</t>
  </si>
  <si>
    <t>Stephanie Cross</t>
  </si>
  <si>
    <t>5155 Ashley Overpass Suite 588</t>
  </si>
  <si>
    <t>Lake Garymouth</t>
  </si>
  <si>
    <t>091.198.6507x05</t>
  </si>
  <si>
    <t>Nicolas Duncan</t>
  </si>
  <si>
    <t>Unit 7746 Box 5192 DPO AA 2235</t>
  </si>
  <si>
    <t>West Terriview</t>
  </si>
  <si>
    <t>Saint Vincent and th</t>
  </si>
  <si>
    <t>001-850-911-413</t>
  </si>
  <si>
    <t>Derrick Jackson</t>
  </si>
  <si>
    <t xml:space="preserve">91987 Barry Stream New Julie </t>
  </si>
  <si>
    <t>New Patrick</t>
  </si>
  <si>
    <t>Gary Warren</t>
  </si>
  <si>
    <t>USNV Sullivan FPO AE 27389</t>
  </si>
  <si>
    <t>Lake Danielborough</t>
  </si>
  <si>
    <t>Isle of Man</t>
  </si>
  <si>
    <t>Michael Black</t>
  </si>
  <si>
    <t>476 Louis Parks Traceytown AR</t>
  </si>
  <si>
    <t>East Sara</t>
  </si>
  <si>
    <t>Jeremy Reyes</t>
  </si>
  <si>
    <t>824 Ashley Avenue South Alexan</t>
  </si>
  <si>
    <t>Lake Emilyfort</t>
  </si>
  <si>
    <t>669-828-1113</t>
  </si>
  <si>
    <t>Joseph Harrison</t>
  </si>
  <si>
    <t>54919 Hicks Center Walkermouth</t>
  </si>
  <si>
    <t>Jessicachester</t>
  </si>
  <si>
    <t>Romania</t>
  </si>
  <si>
    <t>517.253.1319</t>
  </si>
  <si>
    <t>Alan Perkins</t>
  </si>
  <si>
    <t>94267 Elizabeth Plains Davidha</t>
  </si>
  <si>
    <t>New Garyton</t>
  </si>
  <si>
    <t>Ireland</t>
  </si>
  <si>
    <t>Ann Randolph</t>
  </si>
  <si>
    <t>60163 Garcia Mews Atkinsonton</t>
  </si>
  <si>
    <t>South Tanyaport</t>
  </si>
  <si>
    <t>Uzbekistan</t>
  </si>
  <si>
    <t>020.085.3145</t>
  </si>
  <si>
    <t>Don Baker</t>
  </si>
  <si>
    <t xml:space="preserve">9685 Bruce Spring Martinview </t>
  </si>
  <si>
    <t>Princehaven</t>
  </si>
  <si>
    <t>(855)680-2832x1</t>
  </si>
  <si>
    <t>Joshua Myers</t>
  </si>
  <si>
    <t>91622 Taylor River Suite 376 B</t>
  </si>
  <si>
    <t>West Jamiefort</t>
  </si>
  <si>
    <t>Lithuania</t>
  </si>
  <si>
    <t>001-355-258-121</t>
  </si>
  <si>
    <t>James Reyes</t>
  </si>
  <si>
    <t>9832 Schmidt Ford Port Regina</t>
  </si>
  <si>
    <t>East Susanshire</t>
  </si>
  <si>
    <t>(091)028-0176x7</t>
  </si>
  <si>
    <t>Christina Brown</t>
  </si>
  <si>
    <t>USCGC Anderson FPO AP 34241</t>
  </si>
  <si>
    <t>Lake Tina</t>
  </si>
  <si>
    <t>Denmark</t>
  </si>
  <si>
    <t>987.722.9648x69</t>
  </si>
  <si>
    <t>Mary Garcia</t>
  </si>
  <si>
    <t>93254 Diane Highway Apt. 438 E</t>
  </si>
  <si>
    <t>North Gloriaberg</t>
  </si>
  <si>
    <t>559.501.1933</t>
  </si>
  <si>
    <t>Francisco Bennett</t>
  </si>
  <si>
    <t xml:space="preserve">3553 Allen Dale Suite 324 New </t>
  </si>
  <si>
    <t>New Laurie</t>
  </si>
  <si>
    <t>Benin</t>
  </si>
  <si>
    <t>(456)438-0168</t>
  </si>
  <si>
    <t>Cheryl Thompson</t>
  </si>
  <si>
    <t>49703 Ponce Summit Greenmouth</t>
  </si>
  <si>
    <t>Brownfurt</t>
  </si>
  <si>
    <t>Burundi</t>
  </si>
  <si>
    <t>610-225-1310</t>
  </si>
  <si>
    <t>Neil Taylor</t>
  </si>
  <si>
    <t>032 Alexis Inlet Gonzalesview</t>
  </si>
  <si>
    <t>Lake Fernandofort</t>
  </si>
  <si>
    <t>Georgia</t>
  </si>
  <si>
    <t>460.391.3665x77</t>
  </si>
  <si>
    <t>Kendra Barnes</t>
  </si>
  <si>
    <t>86719 Brown Stream South Monic</t>
  </si>
  <si>
    <t>Jacksonberg</t>
  </si>
  <si>
    <t>Reunion</t>
  </si>
  <si>
    <t>001-996-581-494</t>
  </si>
  <si>
    <t>Michael Johnson</t>
  </si>
  <si>
    <t>5254 Graham Track Suite 681 Ea</t>
  </si>
  <si>
    <t>Brayland</t>
  </si>
  <si>
    <t>516.783.6226x50</t>
  </si>
  <si>
    <t>Alexandra Bowen</t>
  </si>
  <si>
    <t>129 Amber River Suite 109 Port</t>
  </si>
  <si>
    <t>South Robert</t>
  </si>
  <si>
    <t>982.765.0365x40</t>
  </si>
  <si>
    <t>Pamela Rodriguez</t>
  </si>
  <si>
    <t>0852 Sean Mission Suite 263 St</t>
  </si>
  <si>
    <t>Port Frances</t>
  </si>
  <si>
    <t>Jamaica</t>
  </si>
  <si>
    <t>Thomas Miller</t>
  </si>
  <si>
    <t>0977 Sutton Alley Hollybury N</t>
  </si>
  <si>
    <t>Kevinfort</t>
  </si>
  <si>
    <t>Armenia</t>
  </si>
  <si>
    <t>(506)977-4598x3</t>
  </si>
  <si>
    <t>Jason Lewis</t>
  </si>
  <si>
    <t>9438 Wilson Fords South Janetv</t>
  </si>
  <si>
    <t>Lake Amyhaven</t>
  </si>
  <si>
    <t>Kazakhstan</t>
  </si>
  <si>
    <t>Dawn Bishop</t>
  </si>
  <si>
    <t xml:space="preserve">514 Jerome Loop Jesusfurt CT </t>
  </si>
  <si>
    <t>Gallegosview</t>
  </si>
  <si>
    <t>Faroe Islands</t>
  </si>
  <si>
    <t>001-209-908-886</t>
  </si>
  <si>
    <t>Michael Harris</t>
  </si>
  <si>
    <t>06153 Pope Park Apt. 566 Ramir</t>
  </si>
  <si>
    <t>North Edgar</t>
  </si>
  <si>
    <t>Jersey</t>
  </si>
  <si>
    <t>940-351-7248x84</t>
  </si>
  <si>
    <t>Lauren Wong</t>
  </si>
  <si>
    <t>055 Lester Oval Whitemouth NH</t>
  </si>
  <si>
    <t>Johnchester</t>
  </si>
  <si>
    <t>Latvia</t>
  </si>
  <si>
    <t>(209)371-4590x4</t>
  </si>
  <si>
    <t>Hannah Allen</t>
  </si>
  <si>
    <t>17689 Paige Crossroad East Ben</t>
  </si>
  <si>
    <t>Carrollshire</t>
  </si>
  <si>
    <t>French Polynesia</t>
  </si>
  <si>
    <t>(313)082-2425</t>
  </si>
  <si>
    <t>Stephanie Harmon</t>
  </si>
  <si>
    <t>PSC 5778 Box 6380 APO AA 7499</t>
  </si>
  <si>
    <t>East Sonya</t>
  </si>
  <si>
    <t>Tanzania</t>
  </si>
  <si>
    <t>Kimberly Foster</t>
  </si>
  <si>
    <t>6995 Kevin Villages Yangcheste</t>
  </si>
  <si>
    <t>Deniseshire</t>
  </si>
  <si>
    <t>Iraq</t>
  </si>
  <si>
    <t>764-501-6297</t>
  </si>
  <si>
    <t>Taylor Mejia</t>
  </si>
  <si>
    <t>Unit 0142 Box 8636 DPO AA 9465</t>
  </si>
  <si>
    <t>Reedton</t>
  </si>
  <si>
    <t>Cote d'Ivoire</t>
  </si>
  <si>
    <t>James Murphy DVM</t>
  </si>
  <si>
    <t>36994 Franklin Road New Brian</t>
  </si>
  <si>
    <t>North Catherine</t>
  </si>
  <si>
    <t>Tunisia</t>
  </si>
  <si>
    <t>(041)416-3107x1</t>
  </si>
  <si>
    <t>Mr. Michael Duncan</t>
  </si>
  <si>
    <t xml:space="preserve">1896 Valerie Squares Apt. 994 </t>
  </si>
  <si>
    <t>Lake Wendystad</t>
  </si>
  <si>
    <t>827-606-3375x22</t>
  </si>
  <si>
    <t>Kelly Beard</t>
  </si>
  <si>
    <t>1038 Murphy Summit Suite 957 P</t>
  </si>
  <si>
    <t>Leeville</t>
  </si>
  <si>
    <t>001-813-915-463</t>
  </si>
  <si>
    <t>Monique King</t>
  </si>
  <si>
    <t>893 Willie Rue Apt. 655 Wangmo</t>
  </si>
  <si>
    <t>Sharonberg</t>
  </si>
  <si>
    <t>863.539.5321</t>
  </si>
  <si>
    <t>Russell Campbell</t>
  </si>
  <si>
    <t>PSC 2334 Box 7209 APO AA 9719</t>
  </si>
  <si>
    <t>Harmonport</t>
  </si>
  <si>
    <t>David Moore</t>
  </si>
  <si>
    <t>66892 Watson Village New Carly</t>
  </si>
  <si>
    <t>South Regina</t>
  </si>
  <si>
    <t>Zambia</t>
  </si>
  <si>
    <t>Maria Thomas</t>
  </si>
  <si>
    <t>419 Jackson Square New Ryanfur</t>
  </si>
  <si>
    <t>Loribury</t>
  </si>
  <si>
    <t>San Marino</t>
  </si>
  <si>
    <t>001-773-763-853</t>
  </si>
  <si>
    <t>Angela Greene</t>
  </si>
  <si>
    <t>Unit 1522 Box 3236 DPO AP 8168</t>
  </si>
  <si>
    <t>New Mark</t>
  </si>
  <si>
    <t>Belgium</t>
  </si>
  <si>
    <t>772.151.7504x69</t>
  </si>
  <si>
    <t>Janice Perez</t>
  </si>
  <si>
    <t>706 Jesse Harbors New Christin</t>
  </si>
  <si>
    <t>Port Jocelyn</t>
  </si>
  <si>
    <t>Guadeloupe</t>
  </si>
  <si>
    <t>787.325.3406</t>
  </si>
  <si>
    <t>Heather Fernandez</t>
  </si>
  <si>
    <t>4542 Cassandra Freeway Suite 9</t>
  </si>
  <si>
    <t>North Lynnton</t>
  </si>
  <si>
    <t>Tonga</t>
  </si>
  <si>
    <t>061.901.6389x12</t>
  </si>
  <si>
    <t>Jeremy Mckee</t>
  </si>
  <si>
    <t>511 Jeff River Suite 040 Josec</t>
  </si>
  <si>
    <t>Elizabethfurt</t>
  </si>
  <si>
    <t>298-507-5123</t>
  </si>
  <si>
    <t xml:space="preserve">7490 Johnson Harbor Suite 242 </t>
  </si>
  <si>
    <t>New Johnathan</t>
  </si>
  <si>
    <t>Cuba</t>
  </si>
  <si>
    <t>498.639.9635x74</t>
  </si>
  <si>
    <t>Susan Green</t>
  </si>
  <si>
    <t>91814 Peterson Mission Mcgeesh</t>
  </si>
  <si>
    <t>North Kimberly</t>
  </si>
  <si>
    <t>Albania</t>
  </si>
  <si>
    <t>Kathy Saunders</t>
  </si>
  <si>
    <t>93439 Haynes Field Suite 936 S</t>
  </si>
  <si>
    <t>Port Derekshire</t>
  </si>
  <si>
    <t>(236)868-2864x8</t>
  </si>
  <si>
    <t>Alex Rasmussen</t>
  </si>
  <si>
    <t xml:space="preserve">18693 Wood Neck New Kathy RI </t>
  </si>
  <si>
    <t>New Jesse</t>
  </si>
  <si>
    <t>Tuvalu</t>
  </si>
  <si>
    <t>337.329.5836</t>
  </si>
  <si>
    <t>Shawn Mcdonald</t>
  </si>
  <si>
    <t>1914 Williams Path Apt. 642 Ne</t>
  </si>
  <si>
    <t>New Robert</t>
  </si>
  <si>
    <t>Saint Kitts and Nevi</t>
  </si>
  <si>
    <t>(972)685-6235x2</t>
  </si>
  <si>
    <t>Stephanie Burke</t>
  </si>
  <si>
    <t>17652 Sandy Cliffs Apt. 181 Ne</t>
  </si>
  <si>
    <t>Meganshire</t>
  </si>
  <si>
    <t>Montserrat</t>
  </si>
  <si>
    <t>(697)558-1272x3</t>
  </si>
  <si>
    <t>Christina White</t>
  </si>
  <si>
    <t>8330 Rogers Trace Port Daniell</t>
  </si>
  <si>
    <t>Williamsville</t>
  </si>
  <si>
    <t>Finland</t>
  </si>
  <si>
    <t>William Miller</t>
  </si>
  <si>
    <t>35601 Rogers Hills East Britta</t>
  </si>
  <si>
    <t>New Jamie</t>
  </si>
  <si>
    <t>Japan</t>
  </si>
  <si>
    <t>609.270.0702x82</t>
  </si>
  <si>
    <t>Christina Powell</t>
  </si>
  <si>
    <t>070 Gary Radial Port Taylorfor</t>
  </si>
  <si>
    <t>Port Sheila</t>
  </si>
  <si>
    <t>France</t>
  </si>
  <si>
    <t>895-170-4657x29</t>
  </si>
  <si>
    <t>Monica Campbell</t>
  </si>
  <si>
    <t>1865 Lindsey Ports Suite 978 H</t>
  </si>
  <si>
    <t>West Markhaven</t>
  </si>
  <si>
    <t>Morocco</t>
  </si>
  <si>
    <t>476.542.6984x90</t>
  </si>
  <si>
    <t>Kyle Jones</t>
  </si>
  <si>
    <t>97690 Williams Ways Apt. 200 C</t>
  </si>
  <si>
    <t>East Johnny</t>
  </si>
  <si>
    <t>Aruba</t>
  </si>
  <si>
    <t>001-476-021-150</t>
  </si>
  <si>
    <t>Stacey Bradley</t>
  </si>
  <si>
    <t>9313 Taylor Groves Pamelamouth</t>
  </si>
  <si>
    <t>West Julie</t>
  </si>
  <si>
    <t>Guernsey</t>
  </si>
  <si>
    <t>001-899-240-019</t>
  </si>
  <si>
    <t>Christian Ochoa</t>
  </si>
  <si>
    <t>1323 Michele Mountain East Jua</t>
  </si>
  <si>
    <t>Gamblechester</t>
  </si>
  <si>
    <t>Sudan</t>
  </si>
  <si>
    <t>Brandon Thompson</t>
  </si>
  <si>
    <t>46702 Katherine Cliffs Suite 0</t>
  </si>
  <si>
    <t>North Ryan</t>
  </si>
  <si>
    <t>001-542-119-622</t>
  </si>
  <si>
    <t>Timothy Faulkner</t>
  </si>
  <si>
    <t>043 Howard Plaza Apt. 300 Lake</t>
  </si>
  <si>
    <t>West Sarahstad</t>
  </si>
  <si>
    <t>(382)475-1452</t>
  </si>
  <si>
    <t>Damon Jones</t>
  </si>
  <si>
    <t>884 Edwards Cape Suite 894 Jos</t>
  </si>
  <si>
    <t>Angelaside</t>
  </si>
  <si>
    <t>Yemen</t>
  </si>
  <si>
    <t>524.745.4946x93</t>
  </si>
  <si>
    <t>Mathew Crawford</t>
  </si>
  <si>
    <t>Unit 2742 Box 0045 DPO AE 3608</t>
  </si>
  <si>
    <t>Port Ericton</t>
  </si>
  <si>
    <t>001-732-955-027</t>
  </si>
  <si>
    <t>Gregory Clark</t>
  </si>
  <si>
    <t>6733 Payne Prairie Apt. 898 So</t>
  </si>
  <si>
    <t>South Larrymouth</t>
  </si>
  <si>
    <t>Mauritius</t>
  </si>
  <si>
    <t>446.210.2524x78</t>
  </si>
  <si>
    <t>Alyssa Burton</t>
  </si>
  <si>
    <t>5699 Anthony Villages Thompson</t>
  </si>
  <si>
    <t>New Waynestad</t>
  </si>
  <si>
    <t>Saint Martin</t>
  </si>
  <si>
    <t>Elizabeth Morgan</t>
  </si>
  <si>
    <t xml:space="preserve">718 James Field Suite 583 New </t>
  </si>
  <si>
    <t>New Vanessa</t>
  </si>
  <si>
    <t>(976)938-0996x5</t>
  </si>
  <si>
    <t>Jose Perez</t>
  </si>
  <si>
    <t>62835 Stacey Shoals West Dougl</t>
  </si>
  <si>
    <t>Cassandraburgh</t>
  </si>
  <si>
    <t>Marshall Islands</t>
  </si>
  <si>
    <t>423-207-3344</t>
  </si>
  <si>
    <t>Maurice Hill</t>
  </si>
  <si>
    <t>56945 Larson Crossroad Leemout</t>
  </si>
  <si>
    <t>East Christian</t>
  </si>
  <si>
    <t>(812)276-9768</t>
  </si>
  <si>
    <t>John Weber</t>
  </si>
  <si>
    <t>47057 Marcus Streets Maldonado</t>
  </si>
  <si>
    <t>Richardville</t>
  </si>
  <si>
    <t>232.685.8128</t>
  </si>
  <si>
    <t>Tracy Miller</t>
  </si>
  <si>
    <t>253 Snyder Mews Suite 721 Sout</t>
  </si>
  <si>
    <t>North Derek</t>
  </si>
  <si>
    <t>Netherlands Antilles</t>
  </si>
  <si>
    <t>518-876-9142x58</t>
  </si>
  <si>
    <t>Shelly Leonard</t>
  </si>
  <si>
    <t>835 Paul Knolls Edwardsland W</t>
  </si>
  <si>
    <t>New Stevenbury</t>
  </si>
  <si>
    <t>058-211-3160x28</t>
  </si>
  <si>
    <t>Jennifer Pineda</t>
  </si>
  <si>
    <t>USS Williams FPO AE 30389</t>
  </si>
  <si>
    <t>Lake Amandaview</t>
  </si>
  <si>
    <t>Saint Pierre and Miq</t>
  </si>
  <si>
    <t>(786)367-1633x8</t>
  </si>
  <si>
    <t>Brandy Edwards</t>
  </si>
  <si>
    <t>6699 Manning Drive Apt. 158 An</t>
  </si>
  <si>
    <t>Danaton</t>
  </si>
  <si>
    <t>164-754-2899x84</t>
  </si>
  <si>
    <t>Tara Henderson</t>
  </si>
  <si>
    <t>USS Fields FPO AA 17664</t>
  </si>
  <si>
    <t>Lake Diane</t>
  </si>
  <si>
    <t>936-998-1597x30</t>
  </si>
  <si>
    <t>Laura Novak</t>
  </si>
  <si>
    <t>47643 Perry Trace Suite 060 Ea</t>
  </si>
  <si>
    <t>Rhondashire</t>
  </si>
  <si>
    <t>Korea</t>
  </si>
  <si>
    <t>700.943.9857x11</t>
  </si>
  <si>
    <t>Brooke Klein</t>
  </si>
  <si>
    <t>798 Bruce Turnpike North Annch</t>
  </si>
  <si>
    <t>West Michael</t>
  </si>
  <si>
    <t>Madagascar</t>
  </si>
  <si>
    <t>James Young</t>
  </si>
  <si>
    <t>988 Brent Street Lake Zacharyb</t>
  </si>
  <si>
    <t>North Danielchester</t>
  </si>
  <si>
    <t>001-100-913-861</t>
  </si>
  <si>
    <t>Dominique Garza</t>
  </si>
  <si>
    <t>478 Acosta Skyway Suite 749 La</t>
  </si>
  <si>
    <t>Lozanotown</t>
  </si>
  <si>
    <t>Falkland Islands (Ma</t>
  </si>
  <si>
    <t>445.783.3588</t>
  </si>
  <si>
    <t>Brandi Smith</t>
  </si>
  <si>
    <t>265 Ricky Row North Frankside</t>
  </si>
  <si>
    <t>Rachelmouth</t>
  </si>
  <si>
    <t>256.173.1106x53</t>
  </si>
  <si>
    <t>Albert Flowers</t>
  </si>
  <si>
    <t>989 Carl Fords Kennethfort NJ</t>
  </si>
  <si>
    <t>Ferrellstad</t>
  </si>
  <si>
    <t>Myanmar</t>
  </si>
  <si>
    <t>001-141-311-010</t>
  </si>
  <si>
    <t>Andrew Evans</t>
  </si>
  <si>
    <t xml:space="preserve">4734 Amy Lock Port Andrea CT </t>
  </si>
  <si>
    <t>Lake Joshuamouth</t>
  </si>
  <si>
    <t>397.562.9277</t>
  </si>
  <si>
    <t>Juan Foster</t>
  </si>
  <si>
    <t>053 Henderson Dale Suite 427 E</t>
  </si>
  <si>
    <t>Maureenville</t>
  </si>
  <si>
    <t>French Guiana</t>
  </si>
  <si>
    <t>284-532-7953x01</t>
  </si>
  <si>
    <t>Stephen Anderson</t>
  </si>
  <si>
    <t>6160 Vincent Cliff Suite 594 P</t>
  </si>
  <si>
    <t>South Nicole</t>
  </si>
  <si>
    <t>Togo</t>
  </si>
  <si>
    <t>(096)871-1805</t>
  </si>
  <si>
    <t>Christopher Rodrig</t>
  </si>
  <si>
    <t>USNS Dixon FPO AE 59787</t>
  </si>
  <si>
    <t>Chavezland</t>
  </si>
  <si>
    <t>(250)545-6375</t>
  </si>
  <si>
    <t>Candice Wilson</t>
  </si>
  <si>
    <t xml:space="preserve">6716 Logan Locks Apt. 606 New </t>
  </si>
  <si>
    <t>Ryanstad</t>
  </si>
  <si>
    <t>808-921-6552x36</t>
  </si>
  <si>
    <t>Mr. Robert Wilson</t>
  </si>
  <si>
    <t>5436 Vargas Skyway North Steph</t>
  </si>
  <si>
    <t>Delacruzhaven</t>
  </si>
  <si>
    <t>(410)467-8705</t>
  </si>
  <si>
    <t>Charles Singh</t>
  </si>
  <si>
    <t xml:space="preserve">4479 David Lock Davidfurt UT </t>
  </si>
  <si>
    <t>New Phillip</t>
  </si>
  <si>
    <t>021.553.0128</t>
  </si>
  <si>
    <t>Kelly Mata</t>
  </si>
  <si>
    <t>308 Cassandra Islands East Chr</t>
  </si>
  <si>
    <t>Lake Christopher</t>
  </si>
  <si>
    <t>460.574.5345x77</t>
  </si>
  <si>
    <t>Jacqueline Martin</t>
  </si>
  <si>
    <t>759 Kelly Mission Suite 421 No</t>
  </si>
  <si>
    <t>West Richard</t>
  </si>
  <si>
    <t>917.192.6218</t>
  </si>
  <si>
    <t>Kristen Hogan</t>
  </si>
  <si>
    <t>61275 Gonzalez Spurs Suite 106</t>
  </si>
  <si>
    <t>Jonesland</t>
  </si>
  <si>
    <t>(634)750-6428x8</t>
  </si>
  <si>
    <t>Joseph Mercado</t>
  </si>
  <si>
    <t>6834 Beverly Fields South Toni</t>
  </si>
  <si>
    <t>Richardsonborough</t>
  </si>
  <si>
    <t>557.766.4277</t>
  </si>
  <si>
    <t>Marc Norton</t>
  </si>
  <si>
    <t>92322 Terry Lake Suite 585 Sou</t>
  </si>
  <si>
    <t>West Monica</t>
  </si>
  <si>
    <t>588.554.0372x83</t>
  </si>
  <si>
    <t>Brandy Torres</t>
  </si>
  <si>
    <t xml:space="preserve">594 Ward Walks Lake Paulfurt </t>
  </si>
  <si>
    <t>West Nancy</t>
  </si>
  <si>
    <t>Liberia</t>
  </si>
  <si>
    <t>868-647-0434x08</t>
  </si>
  <si>
    <t>Michele Osborne</t>
  </si>
  <si>
    <t>PSC 4309 Box 1612 APO AA 5686</t>
  </si>
  <si>
    <t>West Brittanystad</t>
  </si>
  <si>
    <t>Puerto Rico</t>
  </si>
  <si>
    <t>(873)749-3370</t>
  </si>
  <si>
    <t>Donna Anderson</t>
  </si>
  <si>
    <t>6128 Kim Summit Apt. 089 Jense</t>
  </si>
  <si>
    <t>Lake Maxview</t>
  </si>
  <si>
    <t>Keith Holden</t>
  </si>
  <si>
    <t>94083 Keith Estate Jeffreyport</t>
  </si>
  <si>
    <t>Kochborough</t>
  </si>
  <si>
    <t>Jared Hooper</t>
  </si>
  <si>
    <t>368 Dustin Common Apt. 143 Mic</t>
  </si>
  <si>
    <t>Port Thomasfort</t>
  </si>
  <si>
    <t>Becky Huynh</t>
  </si>
  <si>
    <t xml:space="preserve">7080 Christopher Course Suite </t>
  </si>
  <si>
    <t>Dustinmouth</t>
  </si>
  <si>
    <t>(009)908-0075x4</t>
  </si>
  <si>
    <t>Jennifer Mcclure</t>
  </si>
  <si>
    <t>021 Middleton Brooks South Jam</t>
  </si>
  <si>
    <t>Port Robin</t>
  </si>
  <si>
    <t>466-898-6158</t>
  </si>
  <si>
    <t>Vicki Hudson</t>
  </si>
  <si>
    <t>98930 James Stravenue New Aman</t>
  </si>
  <si>
    <t>Lake Michaela</t>
  </si>
  <si>
    <t>395-053-0002x27</t>
  </si>
  <si>
    <t>Thomas Blackburn</t>
  </si>
  <si>
    <t>58616 Ryan Plaza Suite 768 New</t>
  </si>
  <si>
    <t>New Jonathan</t>
  </si>
  <si>
    <t>Wayne Figueroa</t>
  </si>
  <si>
    <t>8475 White Island Suite 283 We</t>
  </si>
  <si>
    <t>New Darleneville</t>
  </si>
  <si>
    <t>Holy See (Vatican Ci</t>
  </si>
  <si>
    <t>712-537-8527x63</t>
  </si>
  <si>
    <t>Marvin Kelley</t>
  </si>
  <si>
    <t>70938 Aaron Lodge Suite 711 No</t>
  </si>
  <si>
    <t>Reedport</t>
  </si>
  <si>
    <t>John Ford</t>
  </si>
  <si>
    <t>5215 Smith Throughway Davidfur</t>
  </si>
  <si>
    <t>New Kathleenmouth</t>
  </si>
  <si>
    <t>728-788-5452</t>
  </si>
  <si>
    <t>Alexandra Harvey</t>
  </si>
  <si>
    <t>USNV Wilson FPO AE 70169</t>
  </si>
  <si>
    <t>Brennanchester</t>
  </si>
  <si>
    <t>Burkina Faso</t>
  </si>
  <si>
    <t>515.209.3245</t>
  </si>
  <si>
    <t>Tina Rasmussen</t>
  </si>
  <si>
    <t>7414 David Turnpike Avilaside</t>
  </si>
  <si>
    <t>Joshuastad</t>
  </si>
  <si>
    <t>Jordan</t>
  </si>
  <si>
    <t>829.320.7085x79</t>
  </si>
  <si>
    <t>Harold Wall</t>
  </si>
  <si>
    <t>97504 Hoffman Unions Bowersber</t>
  </si>
  <si>
    <t>Lake Emily</t>
  </si>
  <si>
    <t>(448)125-8548x5</t>
  </si>
  <si>
    <t>Charles Ward</t>
  </si>
  <si>
    <t>8188 Lauren Viaduct Janicestad</t>
  </si>
  <si>
    <t>Teresaside</t>
  </si>
  <si>
    <t>997-868-4777x52</t>
  </si>
  <si>
    <t>Kevin Nielsen</t>
  </si>
  <si>
    <t>2996 Macdonald Mount North Han</t>
  </si>
  <si>
    <t>South Williambury</t>
  </si>
  <si>
    <t>Serbia</t>
  </si>
  <si>
    <t>(635)110-3304x4</t>
  </si>
  <si>
    <t>William Good</t>
  </si>
  <si>
    <t>Unit 9592 Box 5085 DPO AA 9099</t>
  </si>
  <si>
    <t>New Carlamouth</t>
  </si>
  <si>
    <t>889-859-7999</t>
  </si>
  <si>
    <t>James Griffin</t>
  </si>
  <si>
    <t xml:space="preserve">99216 Laura Harbors Suite 246 </t>
  </si>
  <si>
    <t>North Graceview</t>
  </si>
  <si>
    <t>Christmas Island</t>
  </si>
  <si>
    <t>001-148-904-015</t>
  </si>
  <si>
    <t>Kimberly Rice</t>
  </si>
  <si>
    <t>53156 Daniel Street Amberhaven</t>
  </si>
  <si>
    <t>New Jeremy</t>
  </si>
  <si>
    <t>Melissa Ramirez</t>
  </si>
  <si>
    <t>0372 Adams Locks Apt. 304 Sout</t>
  </si>
  <si>
    <t>Lake Kendraland</t>
  </si>
  <si>
    <t>Fiji</t>
  </si>
  <si>
    <t>977.269.1615</t>
  </si>
  <si>
    <t>Dr. Seth Frazier</t>
  </si>
  <si>
    <t>596 Monroe Station Suite 925 P</t>
  </si>
  <si>
    <t>North Laurastad</t>
  </si>
  <si>
    <t>Botswana</t>
  </si>
  <si>
    <t>001-874-778-025</t>
  </si>
  <si>
    <t>Wendy May</t>
  </si>
  <si>
    <t>5107 Megan Knolls West Jennife</t>
  </si>
  <si>
    <t>Fritzmouth</t>
  </si>
  <si>
    <t>245-658-4594x43</t>
  </si>
  <si>
    <t>Amanda Nguyen</t>
  </si>
  <si>
    <t>76183 Holt Ramp South Dylanlan</t>
  </si>
  <si>
    <t>Pattersonland</t>
  </si>
  <si>
    <t>Scott Baker</t>
  </si>
  <si>
    <t>6861 Taylor Terrace Stevenshir</t>
  </si>
  <si>
    <t>Joshuaside</t>
  </si>
  <si>
    <t>100.123.5550x48</t>
  </si>
  <si>
    <t>Whitney Mitchell</t>
  </si>
  <si>
    <t>423 Kayla Bypass Suite 923 Eas</t>
  </si>
  <si>
    <t>New Anna</t>
  </si>
  <si>
    <t>Brunei Darussalam</t>
  </si>
  <si>
    <t>363.868.4675x16</t>
  </si>
  <si>
    <t>Emily Jordan</t>
  </si>
  <si>
    <t>280 Buchanan Avenue Apt. 360 N</t>
  </si>
  <si>
    <t>North Taratown</t>
  </si>
  <si>
    <t>810-391-8176x87</t>
  </si>
  <si>
    <t>Ryan Harvey</t>
  </si>
  <si>
    <t>0965 Wendy Valleys West Jessic</t>
  </si>
  <si>
    <t>New Sarah</t>
  </si>
  <si>
    <t>(482)563-1239x5</t>
  </si>
  <si>
    <t>Arthur Lambert</t>
  </si>
  <si>
    <t xml:space="preserve">0127 Nicole Gardens Suite 545 </t>
  </si>
  <si>
    <t>Kyleville</t>
  </si>
  <si>
    <t>343.260.5707</t>
  </si>
  <si>
    <t>Ruth Maxwell</t>
  </si>
  <si>
    <t>5237 Hernandez Square Suite 30</t>
  </si>
  <si>
    <t>Smithfurt</t>
  </si>
  <si>
    <t>Marissa Carter</t>
  </si>
  <si>
    <t xml:space="preserve">46667 Carol Glens East Diane </t>
  </si>
  <si>
    <t>Kimberlymouth</t>
  </si>
  <si>
    <t>Belize</t>
  </si>
  <si>
    <t>588-854-7411x73</t>
  </si>
  <si>
    <t>Daniel Smith</t>
  </si>
  <si>
    <t>Unit 8701 Box 0421 DPO AA 9551</t>
  </si>
  <si>
    <t>New Edwardstad</t>
  </si>
  <si>
    <t>Egypt</t>
  </si>
  <si>
    <t>153.329.1343</t>
  </si>
  <si>
    <t>Karina Davis</t>
  </si>
  <si>
    <t>75041 Simpson Springs Apt. 871</t>
  </si>
  <si>
    <t>Port Monica</t>
  </si>
  <si>
    <t>248-995-8852x96</t>
  </si>
  <si>
    <t>Stacy Bernard</t>
  </si>
  <si>
    <t>410 Miller Locks Rollinsmouth</t>
  </si>
  <si>
    <t>South Ericfort</t>
  </si>
  <si>
    <t>001-422-403-271</t>
  </si>
  <si>
    <t>Amy Clark</t>
  </si>
  <si>
    <t>PSC 2826 Box 2676 APO AA 8253</t>
  </si>
  <si>
    <t>Sandersland</t>
  </si>
  <si>
    <t>Taiwan</t>
  </si>
  <si>
    <t>Noah Gonzalez</t>
  </si>
  <si>
    <t>642 Rose Burg North Heather I</t>
  </si>
  <si>
    <t>New Joel</t>
  </si>
  <si>
    <t>546-017-0727</t>
  </si>
  <si>
    <t>Kathryn Wolfe</t>
  </si>
  <si>
    <t xml:space="preserve">4748 Larry Port Patelside RI </t>
  </si>
  <si>
    <t>Matthewmouth</t>
  </si>
  <si>
    <t>Lebanon</t>
  </si>
  <si>
    <t>Christopher Taylor</t>
  </si>
  <si>
    <t>6514 Vincent Mountains East Am</t>
  </si>
  <si>
    <t>Ericburgh</t>
  </si>
  <si>
    <t>575.385.8071</t>
  </si>
  <si>
    <t>Kevin Johnson</t>
  </si>
  <si>
    <t xml:space="preserve">555 Amy Fork Port Melanie GA </t>
  </si>
  <si>
    <t>Thompsonchester</t>
  </si>
  <si>
    <t>918-336-7246</t>
  </si>
  <si>
    <t>Kelly Little</t>
  </si>
  <si>
    <t>3819 Kayla Field Apt. 555 Jeff</t>
  </si>
  <si>
    <t>Bobbyland</t>
  </si>
  <si>
    <t>001-470-276-211</t>
  </si>
  <si>
    <t>James Collins</t>
  </si>
  <si>
    <t>515 Lee Station Suite 648 Rive</t>
  </si>
  <si>
    <t>North Lisa</t>
  </si>
  <si>
    <t>Bahamas</t>
  </si>
  <si>
    <t>Sandy West</t>
  </si>
  <si>
    <t>6381 Mary Summit Suite 879 New</t>
  </si>
  <si>
    <t>South Kyleshire</t>
  </si>
  <si>
    <t>001-800-374-535</t>
  </si>
  <si>
    <t>Valerie Anderson</t>
  </si>
  <si>
    <t>83969 Carl Wells Apt. 938 Port</t>
  </si>
  <si>
    <t>New David</t>
  </si>
  <si>
    <t>Canada</t>
  </si>
  <si>
    <t>896.219.1640x71</t>
  </si>
  <si>
    <t>Gina Dominguez</t>
  </si>
  <si>
    <t>6243 Sydney Court Apt. 166 Sou</t>
  </si>
  <si>
    <t>Derektown</t>
  </si>
  <si>
    <t>Congo</t>
  </si>
  <si>
    <t>470.439.6292x12</t>
  </si>
  <si>
    <t>Mrs. Mary Brown DD</t>
  </si>
  <si>
    <t>21021 Luna Mission Melissaches</t>
  </si>
  <si>
    <t>Jodifurt</t>
  </si>
  <si>
    <t>Carrie Garner</t>
  </si>
  <si>
    <t>PSC 8309 Box 6135 APO AA 2566</t>
  </si>
  <si>
    <t>New Alexismouth</t>
  </si>
  <si>
    <t>005-253-7743x02</t>
  </si>
  <si>
    <t>Miguel Shah</t>
  </si>
  <si>
    <t>0731 Stephanie Forks West Jose</t>
  </si>
  <si>
    <t>South Aprilland</t>
  </si>
  <si>
    <t>Luxembourg</t>
  </si>
  <si>
    <t>(716)142-8130x5</t>
  </si>
  <si>
    <t>John Martinez</t>
  </si>
  <si>
    <t>7030 Brooks Gateway West Antho</t>
  </si>
  <si>
    <t>Brettview</t>
  </si>
  <si>
    <t>Namibia</t>
  </si>
  <si>
    <t>298.627.0992</t>
  </si>
  <si>
    <t>Gerald Jones</t>
  </si>
  <si>
    <t>1262 Michael Canyon Apt. 938 L</t>
  </si>
  <si>
    <t>South Kevin</t>
  </si>
  <si>
    <t>Hayley Brown</t>
  </si>
  <si>
    <t>1887 April Place North Catheri</t>
  </si>
  <si>
    <t>Diazbury</t>
  </si>
  <si>
    <t>Marilyn White</t>
  </si>
  <si>
    <t xml:space="preserve">13138 Jonathan Underpass Apt. </t>
  </si>
  <si>
    <t>West Heatherborough</t>
  </si>
  <si>
    <t>Hungary</t>
  </si>
  <si>
    <t>Nichole Ramirez</t>
  </si>
  <si>
    <t>5831 Sullivan Walk Suite 652 N</t>
  </si>
  <si>
    <t>Marieton</t>
  </si>
  <si>
    <t>India</t>
  </si>
  <si>
    <t>Brittney Morgan</t>
  </si>
  <si>
    <t>706 James Point Apt. 111 South</t>
  </si>
  <si>
    <t>East Jaimeton</t>
  </si>
  <si>
    <t>(685)478-0253</t>
  </si>
  <si>
    <t>Luke Rodriguez DDS</t>
  </si>
  <si>
    <t>3991 West Course Apt. 116 Lake</t>
  </si>
  <si>
    <t>South Adamhaven</t>
  </si>
  <si>
    <t>Bruce Scott</t>
  </si>
  <si>
    <t>Unit 2215 Box 0860 DPO AA 5016</t>
  </si>
  <si>
    <t>Port Christinefort</t>
  </si>
  <si>
    <t>Molly Howell</t>
  </si>
  <si>
    <t>71634 Williams Row South Toni</t>
  </si>
  <si>
    <t>Martinezport</t>
  </si>
  <si>
    <t>456.848.8918x65</t>
  </si>
  <si>
    <t>Christopher Dougla</t>
  </si>
  <si>
    <t>2378 Sandy Mission West Alliso</t>
  </si>
  <si>
    <t>South Luisshire</t>
  </si>
  <si>
    <t>British Indian Ocean</t>
  </si>
  <si>
    <t>949-508-3105</t>
  </si>
  <si>
    <t>Joshua Arnold</t>
  </si>
  <si>
    <t xml:space="preserve">84166 Jackson Light Suite 522 </t>
  </si>
  <si>
    <t>East Nathanton</t>
  </si>
  <si>
    <t>990-720-7029x09</t>
  </si>
  <si>
    <t>Timothy Moore</t>
  </si>
  <si>
    <t xml:space="preserve">52861 Shelton Stravenue Suite </t>
  </si>
  <si>
    <t>Jamiechester</t>
  </si>
  <si>
    <t>Qatar</t>
  </si>
  <si>
    <t>160.293.3566x92</t>
  </si>
  <si>
    <t>Bryan Lopez</t>
  </si>
  <si>
    <t>USS Graham FPO AE 61229</t>
  </si>
  <si>
    <t>Port Lori</t>
  </si>
  <si>
    <t>806.004.6400</t>
  </si>
  <si>
    <t>Kevin Jordan</t>
  </si>
  <si>
    <t>PSC 3812 Box 8291 APO AP 2521</t>
  </si>
  <si>
    <t>Lindamouth</t>
  </si>
  <si>
    <t>(671)642-1527x1</t>
  </si>
  <si>
    <t>Mark Clark</t>
  </si>
  <si>
    <t>88620 Anthony Prairie Suite 40</t>
  </si>
  <si>
    <t>Allison Brock</t>
  </si>
  <si>
    <t>6175 Robin Brooks Suite 158 No</t>
  </si>
  <si>
    <t>Matthewfurt</t>
  </si>
  <si>
    <t>229.489.8861x89</t>
  </si>
  <si>
    <t>Donna Stokes</t>
  </si>
  <si>
    <t xml:space="preserve">28544 Hill View Ericmouth OH </t>
  </si>
  <si>
    <t>Ashleyfort</t>
  </si>
  <si>
    <t>612-321-0015x03</t>
  </si>
  <si>
    <t>Hannah Cunningham</t>
  </si>
  <si>
    <t>087 Krista Isle Johnsonberg M</t>
  </si>
  <si>
    <t>North Christinechest</t>
  </si>
  <si>
    <t>Jennifer French</t>
  </si>
  <si>
    <t>091 Janet Pass New Stephen IA</t>
  </si>
  <si>
    <t>Port Lindsaystad</t>
  </si>
  <si>
    <t>Bermuda</t>
  </si>
  <si>
    <t>Denise Chavez</t>
  </si>
  <si>
    <t>0914 Lisa Fords New Joseph MT</t>
  </si>
  <si>
    <t>North Paulbury</t>
  </si>
  <si>
    <t>979-756-1562x53</t>
  </si>
  <si>
    <t>Brandon Hines</t>
  </si>
  <si>
    <t>0987 Blake Park Apt. 814 Russo</t>
  </si>
  <si>
    <t>Timothyborough</t>
  </si>
  <si>
    <t>Ukraine</t>
  </si>
  <si>
    <t>807.923.0808</t>
  </si>
  <si>
    <t>Paul Daugherty</t>
  </si>
  <si>
    <t>872 Price Bridge New Edward N</t>
  </si>
  <si>
    <t>Mezaville</t>
  </si>
  <si>
    <t>Papua New Guinea</t>
  </si>
  <si>
    <t>001-075-156-454</t>
  </si>
  <si>
    <t>Samuel Owens</t>
  </si>
  <si>
    <t>960 Cook Inlet Jenkinsberg KS</t>
  </si>
  <si>
    <t>Karenside</t>
  </si>
  <si>
    <t>599.007.6384</t>
  </si>
  <si>
    <t>Christopher James</t>
  </si>
  <si>
    <t>3664 Mercer Walk Suite 003 Sim</t>
  </si>
  <si>
    <t>Kathyport</t>
  </si>
  <si>
    <t>Ryan Erickson</t>
  </si>
  <si>
    <t>6021 Lori Well Chadland DE 10</t>
  </si>
  <si>
    <t>North Brittanymouth</t>
  </si>
  <si>
    <t>001-892-415-487</t>
  </si>
  <si>
    <t>Erica Frank</t>
  </si>
  <si>
    <t>0759 Parker Fords Suite 265 Ea</t>
  </si>
  <si>
    <t>Rogerberg</t>
  </si>
  <si>
    <t>Melissa Dixon</t>
  </si>
  <si>
    <t>63940 Cordova Plains Suite 354</t>
  </si>
  <si>
    <t>Scottborough</t>
  </si>
  <si>
    <t>Israel</t>
  </si>
  <si>
    <t>Rodney Pierce</t>
  </si>
  <si>
    <t>4002 Nicole Skyway Michaelches</t>
  </si>
  <si>
    <t>Ericview</t>
  </si>
  <si>
    <t>Michael Young</t>
  </si>
  <si>
    <t>6412 Wilcox Shoals Suite 129 L</t>
  </si>
  <si>
    <t>Scottberg</t>
  </si>
  <si>
    <t>Lindsey Parker</t>
  </si>
  <si>
    <t>0605 Jean Points Suite 025 Wes</t>
  </si>
  <si>
    <t>Jamesbury</t>
  </si>
  <si>
    <t>Portugal</t>
  </si>
  <si>
    <t>(567)458-0722x8</t>
  </si>
  <si>
    <t>Patricia Hall</t>
  </si>
  <si>
    <t>09971 Jennings Island Apt. 380</t>
  </si>
  <si>
    <t>Ballshire</t>
  </si>
  <si>
    <t>Harold Baldwin</t>
  </si>
  <si>
    <t>92919 Tim Bypass North Cindymo</t>
  </si>
  <si>
    <t>Torresfort</t>
  </si>
  <si>
    <t>247-413-9965</t>
  </si>
  <si>
    <t>Dawn Coffey</t>
  </si>
  <si>
    <t>974 Bird Center Apt. 134 Simps</t>
  </si>
  <si>
    <t>North Noahbury</t>
  </si>
  <si>
    <t>735-393-2729</t>
  </si>
  <si>
    <t>Chelsea Garza</t>
  </si>
  <si>
    <t>20534 Victoria Shoals Suite 58</t>
  </si>
  <si>
    <t>Maryton</t>
  </si>
  <si>
    <t>Svalbard &amp; Jan Mayen</t>
  </si>
  <si>
    <t>001-166-347-315</t>
  </si>
  <si>
    <t>Nicholas Roth</t>
  </si>
  <si>
    <t>2198 Vaughn Islands Apt. 215 L</t>
  </si>
  <si>
    <t>Juliestad</t>
  </si>
  <si>
    <t>Erika Bell</t>
  </si>
  <si>
    <t>817 Jones Skyway Suite 653 Lak</t>
  </si>
  <si>
    <t>Port Steven</t>
  </si>
  <si>
    <t>United Arab Emirates</t>
  </si>
  <si>
    <t>Dustin Hensley</t>
  </si>
  <si>
    <t>237 Latoya Pike Suite 975 Derr</t>
  </si>
  <si>
    <t>South Ronaldville</t>
  </si>
  <si>
    <t>Turkmenistan</t>
  </si>
  <si>
    <t>001-332-657-863</t>
  </si>
  <si>
    <t>James Strickland</t>
  </si>
  <si>
    <t>95989 Fletcher Court Suite 769</t>
  </si>
  <si>
    <t>South Jeffrey</t>
  </si>
  <si>
    <t>(161)040-4844x1</t>
  </si>
  <si>
    <t>Heather Martinez</t>
  </si>
  <si>
    <t>204 Hooper Haven Suite 098 Lak</t>
  </si>
  <si>
    <t>Lake George</t>
  </si>
  <si>
    <t>082-802-5038</t>
  </si>
  <si>
    <t>Monica Hansen MD</t>
  </si>
  <si>
    <t>33757 Darrell Meadows Suite 53</t>
  </si>
  <si>
    <t>Deleonmouth</t>
  </si>
  <si>
    <t>552.475.6363x16</t>
  </si>
  <si>
    <t>Steven Peters</t>
  </si>
  <si>
    <t>728 Isabel Lock Wellsmouth IA</t>
  </si>
  <si>
    <t>South Mary</t>
  </si>
  <si>
    <t>849.309.6531x79</t>
  </si>
  <si>
    <t>Sharon Smith</t>
  </si>
  <si>
    <t>72517 Darlene Squares Lake Cha</t>
  </si>
  <si>
    <t>Port Kaitlin</t>
  </si>
  <si>
    <t>646.993.1101x38</t>
  </si>
  <si>
    <t>Brian Bell</t>
  </si>
  <si>
    <t>5709 Palmer Orchard Donaldland</t>
  </si>
  <si>
    <t>Port Shawna</t>
  </si>
  <si>
    <t>Susan Ruiz</t>
  </si>
  <si>
    <t>68191 Carrillo Port Port Mary</t>
  </si>
  <si>
    <t>East Christinaville</t>
  </si>
  <si>
    <t>001-817-340-831</t>
  </si>
  <si>
    <t>Sean Leonard</t>
  </si>
  <si>
    <t>5861 Sarah Spring Savannahview</t>
  </si>
  <si>
    <t>East Randallstad</t>
  </si>
  <si>
    <t>374-887-9216x41</t>
  </si>
  <si>
    <t>Teresa Jenkins</t>
  </si>
  <si>
    <t>94937 Lewis Creek Suite 465 Co</t>
  </si>
  <si>
    <t>West Samuel</t>
  </si>
  <si>
    <t>Bouvet Island (Bouve</t>
  </si>
  <si>
    <t>627-003-1813</t>
  </si>
  <si>
    <t>Anna Harrell</t>
  </si>
  <si>
    <t>503 Burns Ridge Chungton MT 0</t>
  </si>
  <si>
    <t>Lake Amanda</t>
  </si>
  <si>
    <t>169-409-5250x63</t>
  </si>
  <si>
    <t>Mark Watkins</t>
  </si>
  <si>
    <t>00408 John Rue Apt. 227 Port D</t>
  </si>
  <si>
    <t>East Veronicachester</t>
  </si>
  <si>
    <t>Swaziland</t>
  </si>
  <si>
    <t>314.618.8049x30</t>
  </si>
  <si>
    <t>Crystal Williams</t>
  </si>
  <si>
    <t>01294 Alfred Corners North Dav</t>
  </si>
  <si>
    <t>Chad</t>
  </si>
  <si>
    <t>574.998.2389</t>
  </si>
  <si>
    <t>Matthew Pena DDS</t>
  </si>
  <si>
    <t>24649 Lindsey Extension Apt. 3</t>
  </si>
  <si>
    <t>Patriciaview</t>
  </si>
  <si>
    <t>(132)199-1135x1</t>
  </si>
  <si>
    <t>Kathleen Hanson</t>
  </si>
  <si>
    <t>2152 Tracy Mission Suite 993 B</t>
  </si>
  <si>
    <t>North Timothychester</t>
  </si>
  <si>
    <t>James Ruiz</t>
  </si>
  <si>
    <t>Unit 1415 Box 1779 DPO AA 4528</t>
  </si>
  <si>
    <t>South Melissa</t>
  </si>
  <si>
    <t>Algeria</t>
  </si>
  <si>
    <t>(679)491-7669x8</t>
  </si>
  <si>
    <t>David Stephens</t>
  </si>
  <si>
    <t>217 Devon Rapid Apt. 125 Judym</t>
  </si>
  <si>
    <t>East Alexisbury</t>
  </si>
  <si>
    <t>880-429-7990x85</t>
  </si>
  <si>
    <t>Thomas Clarke</t>
  </si>
  <si>
    <t>470 Woods Plains Lopezmouth M</t>
  </si>
  <si>
    <t>South Colleen</t>
  </si>
  <si>
    <t>Meghan Wells</t>
  </si>
  <si>
    <t>Unit 8001 Box 0200 DPO AP 5726</t>
  </si>
  <si>
    <t>New Adrianstad</t>
  </si>
  <si>
    <t>Vietnam</t>
  </si>
  <si>
    <t>(231)392-7459</t>
  </si>
  <si>
    <t>Janet Li</t>
  </si>
  <si>
    <t>26089 Susan Court Allisonland</t>
  </si>
  <si>
    <t>Bennettberg</t>
  </si>
  <si>
    <t>Kevin Brown</t>
  </si>
  <si>
    <t>32643 Michael Streets East Pat</t>
  </si>
  <si>
    <t>Haileystad</t>
  </si>
  <si>
    <t>Dominica</t>
  </si>
  <si>
    <t xml:space="preserve">Benjamin Arellano </t>
  </si>
  <si>
    <t>82053 Harper Shore Apt. 681 We</t>
  </si>
  <si>
    <t>Lake Michael</t>
  </si>
  <si>
    <t>Dean Dixon</t>
  </si>
  <si>
    <t>643 Cynthia Course South Melis</t>
  </si>
  <si>
    <t>Michellestad</t>
  </si>
  <si>
    <t>Samoa</t>
  </si>
  <si>
    <t>001-851-456-362</t>
  </si>
  <si>
    <t>Christina Lam</t>
  </si>
  <si>
    <t>284 Burke Manor Apt. 721 New C</t>
  </si>
  <si>
    <t>North Cory</t>
  </si>
  <si>
    <t>Cape Verde</t>
  </si>
  <si>
    <t>(680)090-8260</t>
  </si>
  <si>
    <t>Christopher Frankl</t>
  </si>
  <si>
    <t>5672 Fritz Mount Suite 205 Eas</t>
  </si>
  <si>
    <t>Smithview</t>
  </si>
  <si>
    <t>388-732-3631</t>
  </si>
  <si>
    <t>Julie Thompson</t>
  </si>
  <si>
    <t>938 Sarah Wells North Katherin</t>
  </si>
  <si>
    <t>Larryview</t>
  </si>
  <si>
    <t>Rhonda Gonzalez</t>
  </si>
  <si>
    <t>0271 Judy Inlet Suite 042 Clar</t>
  </si>
  <si>
    <t>Markmouth</t>
  </si>
  <si>
    <t>091.173.3160x47</t>
  </si>
  <si>
    <t>Brendan Jenkins</t>
  </si>
  <si>
    <t>296 Nicholas Cape South David</t>
  </si>
  <si>
    <t>Ellisburgh</t>
  </si>
  <si>
    <t>Richard Spence</t>
  </si>
  <si>
    <t>71464 Robin Port Smithberg CT</t>
  </si>
  <si>
    <t>Mccoyborough</t>
  </si>
  <si>
    <t>(067)310-9230x7</t>
  </si>
  <si>
    <t>David Mcmahon</t>
  </si>
  <si>
    <t>045 Corey Cove Robertsport KY</t>
  </si>
  <si>
    <t>713.643.9677x79</t>
  </si>
  <si>
    <t>Jeffrey Spencer</t>
  </si>
  <si>
    <t>4574 Meredith Mountain Lake Er</t>
  </si>
  <si>
    <t>North Leslie</t>
  </si>
  <si>
    <t>(391)118-9792x2</t>
  </si>
  <si>
    <t>Doris Phillips</t>
  </si>
  <si>
    <t>64627 Ortiz Cape Apt. 639 Sout</t>
  </si>
  <si>
    <t>Millertown</t>
  </si>
  <si>
    <t>Gambia</t>
  </si>
  <si>
    <t>242-729-4730</t>
  </si>
  <si>
    <t xml:space="preserve">Mr. Scott Acevedo </t>
  </si>
  <si>
    <t>72306 Megan Stravenue Suite 02</t>
  </si>
  <si>
    <t>West Zachary</t>
  </si>
  <si>
    <t>001-566-190-011</t>
  </si>
  <si>
    <t>Brittney Reyes</t>
  </si>
  <si>
    <t xml:space="preserve">908 Mendoza Cliffs Nancystad </t>
  </si>
  <si>
    <t>Greerbury</t>
  </si>
  <si>
    <t>Harry Taylor</t>
  </si>
  <si>
    <t>23547 Jones Ville Apt. 747 Sul</t>
  </si>
  <si>
    <t>Walkerport</t>
  </si>
  <si>
    <t>Isabella Richard</t>
  </si>
  <si>
    <t>8681 Taylor Mountains Port Ton</t>
  </si>
  <si>
    <t>Patelmouth</t>
  </si>
  <si>
    <t>803-964-5313x40</t>
  </si>
  <si>
    <t>Megan Sanders</t>
  </si>
  <si>
    <t xml:space="preserve">2257 Judy Cliff New Toddland </t>
  </si>
  <si>
    <t>North Josephchester</t>
  </si>
  <si>
    <t>001-013-812-534</t>
  </si>
  <si>
    <t>Cheyenne Rich</t>
  </si>
  <si>
    <t>291 Boyle Cove North Lauramout</t>
  </si>
  <si>
    <t>Bullockville</t>
  </si>
  <si>
    <t>Stephanie Mcgrath</t>
  </si>
  <si>
    <t>5627 Nguyen Ways West Jasmine</t>
  </si>
  <si>
    <t>North Norma</t>
  </si>
  <si>
    <t>(590)484-5731x5</t>
  </si>
  <si>
    <t>Jill Bell</t>
  </si>
  <si>
    <t>170 Aaron Skyway Apt. 714 Bren</t>
  </si>
  <si>
    <t>East Kevinhaven</t>
  </si>
  <si>
    <t>Oman</t>
  </si>
  <si>
    <t>Jaclyn Lopez</t>
  </si>
  <si>
    <t>8740 Ashley Landing East James</t>
  </si>
  <si>
    <t>New Teresafort</t>
  </si>
  <si>
    <t>636-112-8237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</si>
</sst>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workbookViewId="0"/>
  </sheetViews>
  <sheetFormatPr defaultRowHeight="14.5" x14ac:dyDescent="0.35"/>
  <sheetData>
    <row r="1" spans="1:7" x14ac:dyDescent="0.3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3</v>
      </c>
    </row>
    <row r="2" spans="1:7" x14ac:dyDescent="0.35">
      <c r="A2">
        <v>2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>
        <v>1</v>
      </c>
    </row>
    <row r="3" spans="1:7" x14ac:dyDescent="0.35">
      <c r="A3">
        <v>3</v>
      </c>
      <c r="B3" t="s">
        <v>10</v>
      </c>
      <c r="C3" t="s">
        <v>11</v>
      </c>
      <c r="D3" t="s">
        <v>12</v>
      </c>
      <c r="E3" t="s">
        <v>13</v>
      </c>
      <c r="F3">
        <v>8821868729</v>
      </c>
      <c r="G3">
        <v>0</v>
      </c>
    </row>
    <row r="4" spans="1:7" x14ac:dyDescent="0.35">
      <c r="A4">
        <v>4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0</v>
      </c>
    </row>
    <row r="5" spans="1:7" x14ac:dyDescent="0.35">
      <c r="A5">
        <v>5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>
        <v>0</v>
      </c>
    </row>
    <row r="6" spans="1:7" x14ac:dyDescent="0.35">
      <c r="A6">
        <v>6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0</v>
      </c>
    </row>
    <row r="7" spans="1:7" x14ac:dyDescent="0.35">
      <c r="A7">
        <v>7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>
        <v>1</v>
      </c>
    </row>
    <row r="8" spans="1:7" x14ac:dyDescent="0.35">
      <c r="A8">
        <v>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>
        <v>0</v>
      </c>
    </row>
    <row r="9" spans="1:7" x14ac:dyDescent="0.35">
      <c r="A9">
        <v>9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>
        <v>0</v>
      </c>
    </row>
    <row r="10" spans="1:7" x14ac:dyDescent="0.35">
      <c r="A10">
        <v>10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>
        <v>0</v>
      </c>
    </row>
    <row r="11" spans="1:7" x14ac:dyDescent="0.35">
      <c r="A11">
        <v>11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  <c r="G11">
        <v>0</v>
      </c>
    </row>
    <row r="12" spans="1:7" x14ac:dyDescent="0.35">
      <c r="A12">
        <v>12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>
        <v>0</v>
      </c>
    </row>
    <row r="13" spans="1:7" x14ac:dyDescent="0.35">
      <c r="A13">
        <v>13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G13">
        <v>0</v>
      </c>
    </row>
    <row r="14" spans="1:7" x14ac:dyDescent="0.35">
      <c r="A14">
        <v>14</v>
      </c>
      <c r="B14" t="s">
        <v>64</v>
      </c>
      <c r="C14" t="s">
        <v>65</v>
      </c>
      <c r="D14" t="s">
        <v>66</v>
      </c>
      <c r="E14" t="s">
        <v>67</v>
      </c>
      <c r="F14">
        <f>1-107-541-7450</f>
        <v>-8097</v>
      </c>
      <c r="G14">
        <v>0</v>
      </c>
    </row>
    <row r="15" spans="1:7" x14ac:dyDescent="0.35">
      <c r="A15">
        <v>15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>
        <v>1</v>
      </c>
    </row>
    <row r="16" spans="1:7" x14ac:dyDescent="0.35">
      <c r="A16">
        <v>16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>
        <v>0</v>
      </c>
    </row>
    <row r="17" spans="1:7" x14ac:dyDescent="0.35">
      <c r="A17">
        <v>17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>
        <v>0</v>
      </c>
    </row>
    <row r="18" spans="1:7" x14ac:dyDescent="0.35">
      <c r="A18">
        <v>18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>
        <v>0</v>
      </c>
    </row>
    <row r="19" spans="1:7" x14ac:dyDescent="0.35">
      <c r="A19">
        <v>19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>
        <v>0</v>
      </c>
    </row>
    <row r="20" spans="1:7" x14ac:dyDescent="0.35">
      <c r="A20">
        <v>20</v>
      </c>
      <c r="B20" t="s">
        <v>93</v>
      </c>
      <c r="C20" t="s">
        <v>94</v>
      </c>
      <c r="D20" t="s">
        <v>95</v>
      </c>
      <c r="E20" t="s">
        <v>96</v>
      </c>
      <c r="F20">
        <f>1-50-474-1887</f>
        <v>-2410</v>
      </c>
      <c r="G20">
        <v>0</v>
      </c>
    </row>
    <row r="21" spans="1:7" x14ac:dyDescent="0.35">
      <c r="A21">
        <v>21</v>
      </c>
      <c r="B21" t="s">
        <v>97</v>
      </c>
      <c r="C21" t="s">
        <v>98</v>
      </c>
      <c r="D21" t="s">
        <v>99</v>
      </c>
      <c r="E21" t="s">
        <v>100</v>
      </c>
      <c r="F21" t="s">
        <v>101</v>
      </c>
      <c r="G21">
        <v>1</v>
      </c>
    </row>
    <row r="22" spans="1:7" x14ac:dyDescent="0.35">
      <c r="A22">
        <v>22</v>
      </c>
      <c r="B22" t="s">
        <v>102</v>
      </c>
      <c r="C22" t="s">
        <v>103</v>
      </c>
      <c r="D22" t="s">
        <v>104</v>
      </c>
      <c r="E22" t="s">
        <v>105</v>
      </c>
      <c r="F22">
        <v>668740890</v>
      </c>
      <c r="G22">
        <v>0</v>
      </c>
    </row>
    <row r="23" spans="1:7" x14ac:dyDescent="0.35">
      <c r="A23">
        <v>23</v>
      </c>
      <c r="B23" t="s">
        <v>106</v>
      </c>
      <c r="C23" t="s">
        <v>107</v>
      </c>
      <c r="D23" t="s">
        <v>108</v>
      </c>
      <c r="E23" t="s">
        <v>109</v>
      </c>
      <c r="F23" t="s">
        <v>110</v>
      </c>
      <c r="G23">
        <v>0</v>
      </c>
    </row>
    <row r="24" spans="1:7" x14ac:dyDescent="0.35">
      <c r="A24">
        <v>24</v>
      </c>
      <c r="B24" t="s">
        <v>111</v>
      </c>
      <c r="C24" t="s">
        <v>112</v>
      </c>
      <c r="D24" t="s">
        <v>113</v>
      </c>
      <c r="E24" t="s">
        <v>114</v>
      </c>
      <c r="F24" t="s">
        <v>115</v>
      </c>
      <c r="G24">
        <v>0</v>
      </c>
    </row>
    <row r="25" spans="1:7" x14ac:dyDescent="0.35">
      <c r="A25">
        <v>25</v>
      </c>
      <c r="B25" t="s">
        <v>116</v>
      </c>
      <c r="C25" t="s">
        <v>117</v>
      </c>
      <c r="D25" t="s">
        <v>118</v>
      </c>
      <c r="E25" t="s">
        <v>71</v>
      </c>
      <c r="F25" t="s">
        <v>119</v>
      </c>
      <c r="G25">
        <v>0</v>
      </c>
    </row>
    <row r="26" spans="1:7" x14ac:dyDescent="0.35">
      <c r="A26">
        <v>26</v>
      </c>
      <c r="B26" t="s">
        <v>120</v>
      </c>
      <c r="C26" t="s">
        <v>121</v>
      </c>
      <c r="D26" t="s">
        <v>122</v>
      </c>
      <c r="E26" t="s">
        <v>123</v>
      </c>
      <c r="F26" t="s">
        <v>124</v>
      </c>
      <c r="G26">
        <v>0</v>
      </c>
    </row>
    <row r="27" spans="1:7" x14ac:dyDescent="0.35">
      <c r="A27">
        <v>27</v>
      </c>
      <c r="B27" t="s">
        <v>125</v>
      </c>
      <c r="C27" t="s">
        <v>126</v>
      </c>
      <c r="D27" t="s">
        <v>127</v>
      </c>
      <c r="E27" t="s">
        <v>128</v>
      </c>
      <c r="F27" t="s">
        <v>129</v>
      </c>
      <c r="G27">
        <v>0</v>
      </c>
    </row>
    <row r="28" spans="1:7" x14ac:dyDescent="0.35">
      <c r="A28">
        <v>28</v>
      </c>
      <c r="B28" t="s">
        <v>130</v>
      </c>
      <c r="C28" t="s">
        <v>131</v>
      </c>
      <c r="D28" t="s">
        <v>132</v>
      </c>
      <c r="E28" t="s">
        <v>133</v>
      </c>
      <c r="F28" t="s">
        <v>134</v>
      </c>
      <c r="G28">
        <v>0</v>
      </c>
    </row>
    <row r="29" spans="1:7" x14ac:dyDescent="0.35">
      <c r="A29">
        <v>29</v>
      </c>
      <c r="B29" t="s">
        <v>135</v>
      </c>
      <c r="C29" t="s">
        <v>136</v>
      </c>
      <c r="D29" t="s">
        <v>137</v>
      </c>
      <c r="E29" t="s">
        <v>138</v>
      </c>
      <c r="F29">
        <v>3061532916</v>
      </c>
      <c r="G29">
        <v>0</v>
      </c>
    </row>
    <row r="30" spans="1:7" x14ac:dyDescent="0.35">
      <c r="A30">
        <v>30</v>
      </c>
      <c r="B30" t="s">
        <v>139</v>
      </c>
      <c r="C30" t="s">
        <v>140</v>
      </c>
      <c r="D30" t="s">
        <v>141</v>
      </c>
      <c r="E30" t="s">
        <v>142</v>
      </c>
      <c r="F30" t="s">
        <v>143</v>
      </c>
      <c r="G30">
        <v>0</v>
      </c>
    </row>
    <row r="31" spans="1:7" x14ac:dyDescent="0.35">
      <c r="A31">
        <v>31</v>
      </c>
      <c r="B31" t="s">
        <v>144</v>
      </c>
      <c r="C31" t="s">
        <v>145</v>
      </c>
      <c r="D31" t="s">
        <v>146</v>
      </c>
      <c r="E31" t="s">
        <v>147</v>
      </c>
      <c r="F31" t="s">
        <v>148</v>
      </c>
      <c r="G31">
        <v>0</v>
      </c>
    </row>
    <row r="32" spans="1:7" x14ac:dyDescent="0.35">
      <c r="A32">
        <v>32</v>
      </c>
      <c r="B32" t="s">
        <v>149</v>
      </c>
      <c r="C32" t="s">
        <v>150</v>
      </c>
      <c r="D32" t="s">
        <v>151</v>
      </c>
      <c r="E32" t="s">
        <v>152</v>
      </c>
      <c r="F32" t="s">
        <v>153</v>
      </c>
      <c r="G32">
        <v>0</v>
      </c>
    </row>
    <row r="33" spans="1:7" x14ac:dyDescent="0.35">
      <c r="A33">
        <v>33</v>
      </c>
      <c r="B33" t="s">
        <v>154</v>
      </c>
      <c r="C33" t="s">
        <v>155</v>
      </c>
      <c r="D33" t="s">
        <v>156</v>
      </c>
      <c r="E33" t="s">
        <v>157</v>
      </c>
      <c r="F33" t="s">
        <v>158</v>
      </c>
      <c r="G33">
        <v>0</v>
      </c>
    </row>
    <row r="34" spans="1:7" x14ac:dyDescent="0.35">
      <c r="A34">
        <v>34</v>
      </c>
      <c r="B34" t="s">
        <v>159</v>
      </c>
      <c r="C34" t="s">
        <v>160</v>
      </c>
      <c r="D34" t="s">
        <v>161</v>
      </c>
      <c r="E34" t="s">
        <v>162</v>
      </c>
      <c r="F34" t="s">
        <v>163</v>
      </c>
      <c r="G34">
        <v>0</v>
      </c>
    </row>
    <row r="35" spans="1:7" x14ac:dyDescent="0.35">
      <c r="A35">
        <v>35</v>
      </c>
      <c r="B35" t="s">
        <v>164</v>
      </c>
      <c r="C35" t="s">
        <v>165</v>
      </c>
      <c r="D35" t="s">
        <v>166</v>
      </c>
      <c r="E35" t="s">
        <v>167</v>
      </c>
      <c r="F35" t="s">
        <v>168</v>
      </c>
      <c r="G35">
        <v>0</v>
      </c>
    </row>
    <row r="36" spans="1:7" x14ac:dyDescent="0.35">
      <c r="A36">
        <v>36</v>
      </c>
      <c r="B36" t="s">
        <v>169</v>
      </c>
      <c r="C36" t="s">
        <v>170</v>
      </c>
      <c r="D36" t="s">
        <v>171</v>
      </c>
      <c r="E36" t="s">
        <v>172</v>
      </c>
      <c r="F36">
        <f>1-37-1-4631</f>
        <v>-4668</v>
      </c>
      <c r="G36">
        <v>0</v>
      </c>
    </row>
    <row r="37" spans="1:7" x14ac:dyDescent="0.35">
      <c r="A37">
        <v>37</v>
      </c>
      <c r="B37" t="s">
        <v>173</v>
      </c>
      <c r="C37" t="s">
        <v>174</v>
      </c>
      <c r="D37" t="s">
        <v>175</v>
      </c>
      <c r="E37" t="s">
        <v>176</v>
      </c>
      <c r="F37">
        <f>1-102-454-2999</f>
        <v>-3554</v>
      </c>
      <c r="G37">
        <v>0</v>
      </c>
    </row>
    <row r="38" spans="1:7" x14ac:dyDescent="0.35">
      <c r="A38">
        <v>38</v>
      </c>
      <c r="B38" t="s">
        <v>177</v>
      </c>
      <c r="C38" t="s">
        <v>178</v>
      </c>
      <c r="D38" t="s">
        <v>179</v>
      </c>
      <c r="E38" t="s">
        <v>180</v>
      </c>
      <c r="F38" t="s">
        <v>181</v>
      </c>
      <c r="G38">
        <v>0</v>
      </c>
    </row>
    <row r="39" spans="1:7" x14ac:dyDescent="0.35">
      <c r="A39">
        <v>39</v>
      </c>
      <c r="B39" t="s">
        <v>182</v>
      </c>
      <c r="C39" t="s">
        <v>183</v>
      </c>
      <c r="D39" t="s">
        <v>184</v>
      </c>
      <c r="E39" t="s">
        <v>185</v>
      </c>
      <c r="F39" t="s">
        <v>186</v>
      </c>
      <c r="G39">
        <v>0</v>
      </c>
    </row>
    <row r="40" spans="1:7" x14ac:dyDescent="0.35">
      <c r="A40">
        <v>40</v>
      </c>
      <c r="B40" t="s">
        <v>187</v>
      </c>
      <c r="C40" t="s">
        <v>188</v>
      </c>
      <c r="D40" t="s">
        <v>189</v>
      </c>
      <c r="E40" t="s">
        <v>190</v>
      </c>
      <c r="F40" t="s">
        <v>191</v>
      </c>
      <c r="G40">
        <v>0</v>
      </c>
    </row>
    <row r="41" spans="1:7" x14ac:dyDescent="0.35">
      <c r="A41">
        <v>41</v>
      </c>
      <c r="B41" t="s">
        <v>192</v>
      </c>
      <c r="C41" t="s">
        <v>193</v>
      </c>
      <c r="D41" t="s">
        <v>194</v>
      </c>
      <c r="E41" t="s">
        <v>195</v>
      </c>
      <c r="F41">
        <v>9272962641</v>
      </c>
      <c r="G41">
        <v>0</v>
      </c>
    </row>
    <row r="42" spans="1:7" x14ac:dyDescent="0.35">
      <c r="A42">
        <v>42</v>
      </c>
      <c r="B42" t="s">
        <v>196</v>
      </c>
      <c r="C42" t="s">
        <v>197</v>
      </c>
      <c r="D42" t="s">
        <v>198</v>
      </c>
      <c r="E42" t="s">
        <v>42</v>
      </c>
      <c r="F42">
        <v>9143508049</v>
      </c>
      <c r="G42">
        <v>0</v>
      </c>
    </row>
    <row r="43" spans="1:7" x14ac:dyDescent="0.35">
      <c r="A43">
        <v>43</v>
      </c>
      <c r="B43" t="s">
        <v>199</v>
      </c>
      <c r="C43" t="s">
        <v>200</v>
      </c>
      <c r="D43" t="s">
        <v>201</v>
      </c>
      <c r="E43" t="s">
        <v>202</v>
      </c>
      <c r="F43" t="s">
        <v>203</v>
      </c>
      <c r="G43">
        <v>0</v>
      </c>
    </row>
    <row r="44" spans="1:7" x14ac:dyDescent="0.35">
      <c r="A44">
        <v>44</v>
      </c>
      <c r="B44" t="s">
        <v>204</v>
      </c>
      <c r="C44" t="s">
        <v>205</v>
      </c>
      <c r="D44" t="s">
        <v>206</v>
      </c>
      <c r="E44" t="s">
        <v>180</v>
      </c>
      <c r="F44" t="s">
        <v>207</v>
      </c>
      <c r="G44">
        <v>0</v>
      </c>
    </row>
    <row r="45" spans="1:7" x14ac:dyDescent="0.35">
      <c r="A45">
        <v>45</v>
      </c>
      <c r="B45" t="s">
        <v>208</v>
      </c>
      <c r="C45" t="s">
        <v>209</v>
      </c>
      <c r="D45" t="s">
        <v>210</v>
      </c>
      <c r="E45" t="s">
        <v>211</v>
      </c>
      <c r="F45" t="s">
        <v>212</v>
      </c>
      <c r="G45">
        <v>2</v>
      </c>
    </row>
    <row r="46" spans="1:7" x14ac:dyDescent="0.35">
      <c r="A46">
        <v>46</v>
      </c>
      <c r="B46" t="s">
        <v>213</v>
      </c>
      <c r="C46" t="s">
        <v>214</v>
      </c>
      <c r="D46" t="s">
        <v>215</v>
      </c>
      <c r="E46" t="s">
        <v>216</v>
      </c>
      <c r="F46" t="s">
        <v>217</v>
      </c>
      <c r="G46">
        <v>0</v>
      </c>
    </row>
    <row r="47" spans="1:7" x14ac:dyDescent="0.35">
      <c r="A47">
        <v>47</v>
      </c>
      <c r="B47" t="s">
        <v>218</v>
      </c>
      <c r="C47" t="s">
        <v>219</v>
      </c>
      <c r="D47" t="s">
        <v>220</v>
      </c>
      <c r="E47" t="s">
        <v>221</v>
      </c>
      <c r="F47">
        <f>1-934-247-4395</f>
        <v>-5575</v>
      </c>
      <c r="G47">
        <v>0</v>
      </c>
    </row>
    <row r="48" spans="1:7" x14ac:dyDescent="0.35">
      <c r="A48">
        <v>48</v>
      </c>
      <c r="B48" t="s">
        <v>222</v>
      </c>
      <c r="C48" t="s">
        <v>223</v>
      </c>
      <c r="D48" t="s">
        <v>224</v>
      </c>
      <c r="E48" t="s">
        <v>225</v>
      </c>
      <c r="F48" t="s">
        <v>226</v>
      </c>
      <c r="G48">
        <v>1</v>
      </c>
    </row>
    <row r="49" spans="1:7" x14ac:dyDescent="0.35">
      <c r="A49">
        <v>49</v>
      </c>
      <c r="B49" t="s">
        <v>227</v>
      </c>
      <c r="C49" t="s">
        <v>228</v>
      </c>
      <c r="D49" t="s">
        <v>229</v>
      </c>
      <c r="E49" t="s">
        <v>230</v>
      </c>
      <c r="F49">
        <v>6328425467</v>
      </c>
      <c r="G49">
        <v>0</v>
      </c>
    </row>
    <row r="50" spans="1:7" x14ac:dyDescent="0.35">
      <c r="A50">
        <v>50</v>
      </c>
      <c r="B50" t="s">
        <v>231</v>
      </c>
      <c r="C50" t="s">
        <v>232</v>
      </c>
      <c r="D50" t="s">
        <v>233</v>
      </c>
      <c r="E50" t="s">
        <v>57</v>
      </c>
      <c r="F50" t="s">
        <v>234</v>
      </c>
      <c r="G50">
        <v>0</v>
      </c>
    </row>
    <row r="51" spans="1:7" x14ac:dyDescent="0.35">
      <c r="A51">
        <v>51</v>
      </c>
      <c r="B51" t="s">
        <v>235</v>
      </c>
      <c r="C51" t="s">
        <v>236</v>
      </c>
      <c r="D51" t="s">
        <v>237</v>
      </c>
      <c r="E51" t="s">
        <v>238</v>
      </c>
      <c r="F51" t="s">
        <v>239</v>
      </c>
      <c r="G51">
        <v>0</v>
      </c>
    </row>
    <row r="52" spans="1:7" x14ac:dyDescent="0.35">
      <c r="A52">
        <v>52</v>
      </c>
      <c r="B52" t="s">
        <v>240</v>
      </c>
      <c r="C52" t="s">
        <v>241</v>
      </c>
      <c r="D52" t="s">
        <v>242</v>
      </c>
      <c r="E52" t="s">
        <v>243</v>
      </c>
      <c r="F52">
        <f>1-621-712-9625</f>
        <v>-10957</v>
      </c>
      <c r="G52">
        <v>0</v>
      </c>
    </row>
    <row r="53" spans="1:7" x14ac:dyDescent="0.35">
      <c r="A53">
        <v>53</v>
      </c>
      <c r="B53" t="s">
        <v>244</v>
      </c>
      <c r="C53" t="s">
        <v>245</v>
      </c>
      <c r="D53" t="s">
        <v>246</v>
      </c>
      <c r="E53" t="s">
        <v>247</v>
      </c>
      <c r="F53" t="s">
        <v>248</v>
      </c>
      <c r="G53">
        <v>0</v>
      </c>
    </row>
    <row r="54" spans="1:7" x14ac:dyDescent="0.35">
      <c r="A54">
        <v>54</v>
      </c>
      <c r="B54" t="s">
        <v>249</v>
      </c>
      <c r="C54" t="s">
        <v>250</v>
      </c>
      <c r="D54" t="s">
        <v>251</v>
      </c>
      <c r="E54" t="s">
        <v>252</v>
      </c>
      <c r="F54" t="s">
        <v>253</v>
      </c>
      <c r="G54">
        <v>0</v>
      </c>
    </row>
    <row r="55" spans="1:7" x14ac:dyDescent="0.35">
      <c r="A55">
        <v>55</v>
      </c>
      <c r="B55" t="s">
        <v>254</v>
      </c>
      <c r="C55" t="s">
        <v>255</v>
      </c>
      <c r="D55" t="s">
        <v>256</v>
      </c>
      <c r="E55" t="s">
        <v>257</v>
      </c>
      <c r="F55" t="s">
        <v>258</v>
      </c>
      <c r="G55">
        <v>0</v>
      </c>
    </row>
    <row r="56" spans="1:7" x14ac:dyDescent="0.35">
      <c r="A56">
        <v>56</v>
      </c>
      <c r="B56" t="s">
        <v>259</v>
      </c>
      <c r="C56" t="s">
        <v>260</v>
      </c>
      <c r="D56" t="s">
        <v>261</v>
      </c>
      <c r="E56" t="s">
        <v>262</v>
      </c>
      <c r="F56" t="s">
        <v>263</v>
      </c>
      <c r="G56">
        <v>0</v>
      </c>
    </row>
    <row r="57" spans="1:7" x14ac:dyDescent="0.35">
      <c r="A57">
        <v>57</v>
      </c>
      <c r="B57" t="s">
        <v>264</v>
      </c>
      <c r="C57" t="s">
        <v>265</v>
      </c>
      <c r="D57" t="s">
        <v>266</v>
      </c>
      <c r="E57" t="s">
        <v>267</v>
      </c>
      <c r="F57">
        <f>1-262-693-2585</f>
        <v>-3539</v>
      </c>
      <c r="G57">
        <v>0</v>
      </c>
    </row>
    <row r="58" spans="1:7" x14ac:dyDescent="0.35">
      <c r="A58">
        <v>58</v>
      </c>
      <c r="B58" t="s">
        <v>268</v>
      </c>
      <c r="C58" t="s">
        <v>269</v>
      </c>
      <c r="D58" t="s">
        <v>270</v>
      </c>
      <c r="E58" t="s">
        <v>271</v>
      </c>
      <c r="F58" t="s">
        <v>272</v>
      </c>
      <c r="G58">
        <v>0</v>
      </c>
    </row>
    <row r="59" spans="1:7" x14ac:dyDescent="0.35">
      <c r="A59">
        <v>59</v>
      </c>
      <c r="B59" t="s">
        <v>273</v>
      </c>
      <c r="C59" t="s">
        <v>274</v>
      </c>
      <c r="D59" t="s">
        <v>275</v>
      </c>
      <c r="E59" t="s">
        <v>276</v>
      </c>
      <c r="F59" t="s">
        <v>277</v>
      </c>
      <c r="G59">
        <v>0</v>
      </c>
    </row>
    <row r="60" spans="1:7" x14ac:dyDescent="0.35">
      <c r="A60">
        <v>60</v>
      </c>
      <c r="B60" t="s">
        <v>278</v>
      </c>
      <c r="C60" t="s">
        <v>279</v>
      </c>
      <c r="D60" t="s">
        <v>280</v>
      </c>
      <c r="E60" t="s">
        <v>281</v>
      </c>
      <c r="F60" t="s">
        <v>282</v>
      </c>
      <c r="G60">
        <v>0</v>
      </c>
    </row>
    <row r="61" spans="1:7" x14ac:dyDescent="0.35">
      <c r="A61">
        <v>61</v>
      </c>
      <c r="B61" t="s">
        <v>283</v>
      </c>
      <c r="C61" t="s">
        <v>284</v>
      </c>
      <c r="D61" t="s">
        <v>285</v>
      </c>
      <c r="E61" t="s">
        <v>185</v>
      </c>
      <c r="F61">
        <v>3719503510</v>
      </c>
      <c r="G61">
        <v>0</v>
      </c>
    </row>
    <row r="62" spans="1:7" x14ac:dyDescent="0.35">
      <c r="A62">
        <v>62</v>
      </c>
      <c r="B62" t="s">
        <v>286</v>
      </c>
      <c r="C62" t="s">
        <v>287</v>
      </c>
      <c r="D62" t="s">
        <v>288</v>
      </c>
      <c r="E62" t="s">
        <v>289</v>
      </c>
      <c r="F62">
        <v>4823852106</v>
      </c>
      <c r="G62">
        <v>0</v>
      </c>
    </row>
    <row r="63" spans="1:7" x14ac:dyDescent="0.35">
      <c r="A63">
        <v>63</v>
      </c>
      <c r="B63" t="s">
        <v>290</v>
      </c>
      <c r="C63" t="s">
        <v>291</v>
      </c>
      <c r="D63" t="s">
        <v>292</v>
      </c>
      <c r="E63" t="s">
        <v>293</v>
      </c>
      <c r="F63" t="s">
        <v>294</v>
      </c>
      <c r="G63">
        <v>0</v>
      </c>
    </row>
    <row r="64" spans="1:7" x14ac:dyDescent="0.35">
      <c r="A64">
        <v>64</v>
      </c>
      <c r="B64" t="s">
        <v>295</v>
      </c>
      <c r="C64" t="s">
        <v>296</v>
      </c>
      <c r="D64" t="s">
        <v>297</v>
      </c>
      <c r="E64" t="s">
        <v>298</v>
      </c>
      <c r="F64" t="s">
        <v>299</v>
      </c>
      <c r="G64">
        <v>0</v>
      </c>
    </row>
    <row r="65" spans="1:7" x14ac:dyDescent="0.35">
      <c r="A65">
        <v>65</v>
      </c>
      <c r="B65" t="s">
        <v>300</v>
      </c>
      <c r="C65" t="s">
        <v>301</v>
      </c>
      <c r="D65" t="s">
        <v>302</v>
      </c>
      <c r="E65" t="s">
        <v>303</v>
      </c>
      <c r="F65">
        <v>6370341046</v>
      </c>
      <c r="G65">
        <v>0</v>
      </c>
    </row>
    <row r="66" spans="1:7" x14ac:dyDescent="0.35">
      <c r="A66">
        <v>66</v>
      </c>
      <c r="B66" t="s">
        <v>304</v>
      </c>
      <c r="C66" t="s">
        <v>305</v>
      </c>
      <c r="D66" t="s">
        <v>306</v>
      </c>
      <c r="E66" t="s">
        <v>307</v>
      </c>
      <c r="F66" t="s">
        <v>308</v>
      </c>
      <c r="G66">
        <v>1</v>
      </c>
    </row>
    <row r="67" spans="1:7" x14ac:dyDescent="0.35">
      <c r="A67">
        <v>67</v>
      </c>
      <c r="B67" t="s">
        <v>309</v>
      </c>
      <c r="C67" t="s">
        <v>310</v>
      </c>
      <c r="D67" t="s">
        <v>311</v>
      </c>
      <c r="E67" t="s">
        <v>312</v>
      </c>
      <c r="F67">
        <f>1-588-877-731</f>
        <v>-2195</v>
      </c>
      <c r="G67">
        <v>0</v>
      </c>
    </row>
    <row r="68" spans="1:7" x14ac:dyDescent="0.35">
      <c r="A68">
        <v>68</v>
      </c>
      <c r="B68" t="s">
        <v>313</v>
      </c>
      <c r="C68" t="s">
        <v>314</v>
      </c>
      <c r="D68" t="s">
        <v>315</v>
      </c>
      <c r="E68" t="s">
        <v>22</v>
      </c>
      <c r="F68">
        <v>4854887894</v>
      </c>
      <c r="G68">
        <v>0</v>
      </c>
    </row>
    <row r="69" spans="1:7" x14ac:dyDescent="0.35">
      <c r="A69">
        <v>69</v>
      </c>
      <c r="B69" t="s">
        <v>316</v>
      </c>
      <c r="C69" t="s">
        <v>317</v>
      </c>
      <c r="D69" t="s">
        <v>318</v>
      </c>
      <c r="E69" t="s">
        <v>195</v>
      </c>
      <c r="F69">
        <v>561643762</v>
      </c>
      <c r="G69">
        <v>0</v>
      </c>
    </row>
    <row r="70" spans="1:7" x14ac:dyDescent="0.35">
      <c r="A70">
        <v>70</v>
      </c>
      <c r="B70" t="s">
        <v>319</v>
      </c>
      <c r="C70" t="s">
        <v>320</v>
      </c>
      <c r="D70" t="s">
        <v>321</v>
      </c>
      <c r="E70" t="s">
        <v>322</v>
      </c>
      <c r="F70" t="s">
        <v>323</v>
      </c>
      <c r="G70">
        <v>0</v>
      </c>
    </row>
    <row r="71" spans="1:7" x14ac:dyDescent="0.35">
      <c r="A71">
        <v>71</v>
      </c>
      <c r="B71" t="s">
        <v>324</v>
      </c>
      <c r="C71" t="s">
        <v>325</v>
      </c>
      <c r="D71" t="s">
        <v>326</v>
      </c>
      <c r="E71" t="s">
        <v>327</v>
      </c>
      <c r="F71" t="s">
        <v>328</v>
      </c>
      <c r="G71">
        <v>0</v>
      </c>
    </row>
    <row r="72" spans="1:7" x14ac:dyDescent="0.35">
      <c r="A72">
        <v>72</v>
      </c>
      <c r="B72" t="s">
        <v>329</v>
      </c>
      <c r="C72" t="s">
        <v>330</v>
      </c>
      <c r="D72" t="s">
        <v>331</v>
      </c>
      <c r="E72" t="s">
        <v>332</v>
      </c>
      <c r="F72">
        <v>4775361119</v>
      </c>
      <c r="G72">
        <v>0</v>
      </c>
    </row>
    <row r="73" spans="1:7" x14ac:dyDescent="0.35">
      <c r="A73">
        <v>73</v>
      </c>
      <c r="B73" t="s">
        <v>333</v>
      </c>
      <c r="C73" t="s">
        <v>334</v>
      </c>
      <c r="D73" t="s">
        <v>335</v>
      </c>
      <c r="E73" t="s">
        <v>336</v>
      </c>
      <c r="F73" t="s">
        <v>337</v>
      </c>
      <c r="G73">
        <v>0</v>
      </c>
    </row>
    <row r="74" spans="1:7" x14ac:dyDescent="0.35">
      <c r="A74">
        <v>74</v>
      </c>
      <c r="B74" t="s">
        <v>338</v>
      </c>
      <c r="C74" t="s">
        <v>339</v>
      </c>
      <c r="D74" t="s">
        <v>340</v>
      </c>
      <c r="E74" t="s">
        <v>341</v>
      </c>
      <c r="F74" t="s">
        <v>342</v>
      </c>
      <c r="G74">
        <v>1</v>
      </c>
    </row>
    <row r="75" spans="1:7" x14ac:dyDescent="0.35">
      <c r="A75">
        <v>75</v>
      </c>
      <c r="B75" t="s">
        <v>343</v>
      </c>
      <c r="C75" t="s">
        <v>344</v>
      </c>
      <c r="D75" t="s">
        <v>345</v>
      </c>
      <c r="E75" t="s">
        <v>298</v>
      </c>
      <c r="F75" t="s">
        <v>346</v>
      </c>
      <c r="G75">
        <v>1</v>
      </c>
    </row>
    <row r="76" spans="1:7" x14ac:dyDescent="0.35">
      <c r="A76">
        <v>76</v>
      </c>
      <c r="B76" t="s">
        <v>347</v>
      </c>
      <c r="C76" t="s">
        <v>348</v>
      </c>
      <c r="D76" t="s">
        <v>349</v>
      </c>
      <c r="E76" t="s">
        <v>238</v>
      </c>
      <c r="F76" t="s">
        <v>350</v>
      </c>
      <c r="G76">
        <v>0</v>
      </c>
    </row>
    <row r="77" spans="1:7" x14ac:dyDescent="0.35">
      <c r="A77">
        <v>77</v>
      </c>
      <c r="B77" t="s">
        <v>351</v>
      </c>
      <c r="C77" t="s">
        <v>352</v>
      </c>
      <c r="D77" t="s">
        <v>353</v>
      </c>
      <c r="E77" t="s">
        <v>354</v>
      </c>
      <c r="F77">
        <v>1967447989</v>
      </c>
      <c r="G77">
        <v>0</v>
      </c>
    </row>
    <row r="78" spans="1:7" x14ac:dyDescent="0.35">
      <c r="A78">
        <v>78</v>
      </c>
      <c r="B78" t="s">
        <v>355</v>
      </c>
      <c r="C78" t="s">
        <v>356</v>
      </c>
      <c r="D78" t="s">
        <v>357</v>
      </c>
      <c r="E78" t="s">
        <v>358</v>
      </c>
      <c r="F78" t="s">
        <v>359</v>
      </c>
      <c r="G78">
        <v>0</v>
      </c>
    </row>
    <row r="79" spans="1:7" x14ac:dyDescent="0.35">
      <c r="A79">
        <v>79</v>
      </c>
      <c r="B79" t="s">
        <v>360</v>
      </c>
      <c r="C79" t="s">
        <v>361</v>
      </c>
      <c r="D79" t="s">
        <v>362</v>
      </c>
      <c r="E79" t="s">
        <v>322</v>
      </c>
      <c r="F79" t="s">
        <v>363</v>
      </c>
      <c r="G79">
        <v>0</v>
      </c>
    </row>
    <row r="80" spans="1:7" x14ac:dyDescent="0.35">
      <c r="A80">
        <v>80</v>
      </c>
      <c r="B80" t="s">
        <v>364</v>
      </c>
      <c r="C80" t="s">
        <v>365</v>
      </c>
      <c r="D80" t="s">
        <v>366</v>
      </c>
      <c r="E80" t="s">
        <v>367</v>
      </c>
      <c r="F80" t="s">
        <v>368</v>
      </c>
      <c r="G80">
        <v>0</v>
      </c>
    </row>
    <row r="81" spans="1:7" x14ac:dyDescent="0.35">
      <c r="A81">
        <v>81</v>
      </c>
      <c r="B81" t="s">
        <v>369</v>
      </c>
      <c r="C81" t="s">
        <v>370</v>
      </c>
      <c r="D81" t="s">
        <v>371</v>
      </c>
      <c r="E81" t="s">
        <v>372</v>
      </c>
      <c r="F81" t="s">
        <v>373</v>
      </c>
      <c r="G81">
        <v>0</v>
      </c>
    </row>
    <row r="82" spans="1:7" x14ac:dyDescent="0.35">
      <c r="A82">
        <v>82</v>
      </c>
      <c r="B82" t="s">
        <v>374</v>
      </c>
      <c r="C82" t="s">
        <v>375</v>
      </c>
      <c r="D82" t="s">
        <v>376</v>
      </c>
      <c r="E82" t="s">
        <v>377</v>
      </c>
      <c r="F82" t="s">
        <v>378</v>
      </c>
      <c r="G82">
        <v>0</v>
      </c>
    </row>
    <row r="83" spans="1:7" x14ac:dyDescent="0.35">
      <c r="A83">
        <v>83</v>
      </c>
      <c r="B83" t="s">
        <v>379</v>
      </c>
      <c r="C83" t="s">
        <v>380</v>
      </c>
      <c r="D83" t="s">
        <v>381</v>
      </c>
      <c r="E83" t="s">
        <v>382</v>
      </c>
      <c r="F83">
        <f>1-88-298-8397</f>
        <v>-8782</v>
      </c>
      <c r="G83">
        <v>0</v>
      </c>
    </row>
    <row r="84" spans="1:7" x14ac:dyDescent="0.35">
      <c r="A84">
        <v>84</v>
      </c>
      <c r="B84" t="s">
        <v>383</v>
      </c>
      <c r="C84" t="s">
        <v>384</v>
      </c>
      <c r="D84" t="s">
        <v>385</v>
      </c>
      <c r="E84" t="s">
        <v>293</v>
      </c>
      <c r="F84">
        <f>1-658-7-1575</f>
        <v>-2239</v>
      </c>
      <c r="G84">
        <v>0</v>
      </c>
    </row>
    <row r="85" spans="1:7" x14ac:dyDescent="0.35">
      <c r="A85">
        <v>85</v>
      </c>
      <c r="B85" t="s">
        <v>386</v>
      </c>
      <c r="C85" t="s">
        <v>387</v>
      </c>
      <c r="D85" t="s">
        <v>388</v>
      </c>
      <c r="E85" t="s">
        <v>389</v>
      </c>
      <c r="F85" t="s">
        <v>390</v>
      </c>
      <c r="G85">
        <v>0</v>
      </c>
    </row>
    <row r="86" spans="1:7" x14ac:dyDescent="0.35">
      <c r="A86">
        <v>86</v>
      </c>
      <c r="B86" t="s">
        <v>391</v>
      </c>
      <c r="C86" t="s">
        <v>392</v>
      </c>
      <c r="D86" t="s">
        <v>393</v>
      </c>
      <c r="E86" t="s">
        <v>394</v>
      </c>
      <c r="F86" t="s">
        <v>395</v>
      </c>
      <c r="G86">
        <v>0</v>
      </c>
    </row>
    <row r="87" spans="1:7" x14ac:dyDescent="0.35">
      <c r="A87">
        <v>87</v>
      </c>
      <c r="B87" t="s">
        <v>396</v>
      </c>
      <c r="C87" t="s">
        <v>397</v>
      </c>
      <c r="D87" t="s">
        <v>398</v>
      </c>
      <c r="E87" t="s">
        <v>399</v>
      </c>
      <c r="F87" t="s">
        <v>400</v>
      </c>
      <c r="G87">
        <v>1</v>
      </c>
    </row>
    <row r="88" spans="1:7" x14ac:dyDescent="0.35">
      <c r="A88">
        <v>88</v>
      </c>
      <c r="B88" t="s">
        <v>401</v>
      </c>
      <c r="C88" t="s">
        <v>402</v>
      </c>
      <c r="D88" t="s">
        <v>403</v>
      </c>
      <c r="E88" t="s">
        <v>404</v>
      </c>
      <c r="F88">
        <f>1-456-918-7910</f>
        <v>-9283</v>
      </c>
      <c r="G88">
        <v>0</v>
      </c>
    </row>
    <row r="89" spans="1:7" x14ac:dyDescent="0.35">
      <c r="A89">
        <v>89</v>
      </c>
      <c r="B89" t="s">
        <v>405</v>
      </c>
      <c r="C89" t="s">
        <v>406</v>
      </c>
      <c r="D89" t="s">
        <v>407</v>
      </c>
      <c r="E89" t="s">
        <v>195</v>
      </c>
      <c r="F89" t="s">
        <v>408</v>
      </c>
      <c r="G89">
        <v>0</v>
      </c>
    </row>
    <row r="90" spans="1:7" x14ac:dyDescent="0.35">
      <c r="A90">
        <v>90</v>
      </c>
      <c r="B90" t="s">
        <v>409</v>
      </c>
      <c r="C90" t="s">
        <v>410</v>
      </c>
      <c r="D90" t="s">
        <v>411</v>
      </c>
      <c r="E90" t="s">
        <v>8</v>
      </c>
      <c r="F90" t="s">
        <v>412</v>
      </c>
      <c r="G90">
        <v>0</v>
      </c>
    </row>
    <row r="91" spans="1:7" x14ac:dyDescent="0.35">
      <c r="A91">
        <v>91</v>
      </c>
      <c r="B91" t="s">
        <v>413</v>
      </c>
      <c r="C91" t="s">
        <v>414</v>
      </c>
      <c r="D91" t="s">
        <v>415</v>
      </c>
      <c r="E91" t="s">
        <v>416</v>
      </c>
      <c r="F91" t="s">
        <v>417</v>
      </c>
      <c r="G91">
        <v>0</v>
      </c>
    </row>
    <row r="92" spans="1:7" x14ac:dyDescent="0.35">
      <c r="A92">
        <v>92</v>
      </c>
      <c r="B92" t="s">
        <v>418</v>
      </c>
      <c r="C92" t="s">
        <v>419</v>
      </c>
      <c r="D92" t="s">
        <v>420</v>
      </c>
      <c r="E92" t="s">
        <v>114</v>
      </c>
      <c r="F92">
        <f>1-18-54-9703</f>
        <v>-9774</v>
      </c>
      <c r="G92">
        <v>0</v>
      </c>
    </row>
    <row r="93" spans="1:7" x14ac:dyDescent="0.35">
      <c r="A93">
        <v>93</v>
      </c>
      <c r="B93" t="s">
        <v>421</v>
      </c>
      <c r="C93" t="s">
        <v>422</v>
      </c>
      <c r="D93" t="s">
        <v>423</v>
      </c>
      <c r="E93" t="s">
        <v>424</v>
      </c>
      <c r="F93">
        <f>1-465-840-7045</f>
        <v>-8349</v>
      </c>
      <c r="G93">
        <v>0</v>
      </c>
    </row>
    <row r="94" spans="1:7" x14ac:dyDescent="0.35">
      <c r="A94">
        <v>94</v>
      </c>
      <c r="B94" t="s">
        <v>425</v>
      </c>
      <c r="C94" t="s">
        <v>426</v>
      </c>
      <c r="D94" t="s">
        <v>427</v>
      </c>
      <c r="E94" t="s">
        <v>152</v>
      </c>
      <c r="F94">
        <f>1-659-465-9775</f>
        <v>-10898</v>
      </c>
      <c r="G94">
        <v>1</v>
      </c>
    </row>
    <row r="95" spans="1:7" x14ac:dyDescent="0.35">
      <c r="A95">
        <v>95</v>
      </c>
      <c r="B95" t="s">
        <v>428</v>
      </c>
      <c r="C95" t="s">
        <v>429</v>
      </c>
      <c r="D95" t="s">
        <v>430</v>
      </c>
      <c r="E95" t="s">
        <v>27</v>
      </c>
      <c r="F95" t="s">
        <v>431</v>
      </c>
      <c r="G95">
        <v>0</v>
      </c>
    </row>
    <row r="96" spans="1:7" x14ac:dyDescent="0.35">
      <c r="A96">
        <v>96</v>
      </c>
      <c r="B96" t="s">
        <v>432</v>
      </c>
      <c r="C96" t="s">
        <v>433</v>
      </c>
      <c r="D96" t="s">
        <v>434</v>
      </c>
      <c r="E96" t="s">
        <v>435</v>
      </c>
      <c r="F96" t="s">
        <v>436</v>
      </c>
      <c r="G96">
        <v>1</v>
      </c>
    </row>
    <row r="97" spans="1:7" x14ac:dyDescent="0.35">
      <c r="A97">
        <v>97</v>
      </c>
      <c r="B97" t="s">
        <v>437</v>
      </c>
      <c r="C97" t="s">
        <v>438</v>
      </c>
      <c r="D97" t="s">
        <v>439</v>
      </c>
      <c r="E97" t="s">
        <v>440</v>
      </c>
      <c r="F97">
        <f>1-335-608-7179</f>
        <v>-8121</v>
      </c>
      <c r="G97">
        <v>0</v>
      </c>
    </row>
    <row r="98" spans="1:7" x14ac:dyDescent="0.35">
      <c r="A98">
        <v>98</v>
      </c>
      <c r="B98" t="s">
        <v>441</v>
      </c>
      <c r="C98" t="s">
        <v>442</v>
      </c>
      <c r="D98" t="s">
        <v>443</v>
      </c>
      <c r="E98" t="s">
        <v>444</v>
      </c>
      <c r="F98" t="s">
        <v>445</v>
      </c>
      <c r="G98">
        <v>0</v>
      </c>
    </row>
    <row r="99" spans="1:7" x14ac:dyDescent="0.35">
      <c r="A99">
        <v>99</v>
      </c>
      <c r="B99" t="s">
        <v>446</v>
      </c>
      <c r="C99" t="s">
        <v>447</v>
      </c>
      <c r="D99" t="s">
        <v>448</v>
      </c>
      <c r="E99" t="s">
        <v>86</v>
      </c>
      <c r="F99" t="s">
        <v>449</v>
      </c>
      <c r="G99">
        <v>1</v>
      </c>
    </row>
    <row r="100" spans="1:7" x14ac:dyDescent="0.35">
      <c r="A100">
        <v>100</v>
      </c>
      <c r="B100" t="s">
        <v>450</v>
      </c>
      <c r="C100" t="s">
        <v>451</v>
      </c>
      <c r="D100" t="s">
        <v>452</v>
      </c>
      <c r="E100" t="s">
        <v>453</v>
      </c>
      <c r="F100" t="s">
        <v>454</v>
      </c>
      <c r="G100">
        <v>0</v>
      </c>
    </row>
    <row r="101" spans="1:7" x14ac:dyDescent="0.35">
      <c r="A101">
        <v>101</v>
      </c>
      <c r="B101" t="s">
        <v>455</v>
      </c>
      <c r="C101" t="s">
        <v>456</v>
      </c>
      <c r="D101" t="s">
        <v>457</v>
      </c>
      <c r="E101" t="s">
        <v>312</v>
      </c>
      <c r="F101" t="s">
        <v>458</v>
      </c>
      <c r="G101">
        <v>0</v>
      </c>
    </row>
    <row r="102" spans="1:7" x14ac:dyDescent="0.35">
      <c r="A102">
        <v>102</v>
      </c>
      <c r="B102" t="s">
        <v>459</v>
      </c>
      <c r="C102" t="s">
        <v>460</v>
      </c>
      <c r="D102" t="s">
        <v>461</v>
      </c>
      <c r="E102" t="s">
        <v>462</v>
      </c>
      <c r="F102" t="s">
        <v>463</v>
      </c>
      <c r="G102">
        <v>0</v>
      </c>
    </row>
    <row r="103" spans="1:7" x14ac:dyDescent="0.35">
      <c r="A103">
        <v>103</v>
      </c>
      <c r="B103" t="s">
        <v>464</v>
      </c>
      <c r="C103" t="s">
        <v>465</v>
      </c>
      <c r="D103" t="s">
        <v>466</v>
      </c>
      <c r="E103" t="s">
        <v>404</v>
      </c>
      <c r="F103" t="s">
        <v>467</v>
      </c>
      <c r="G103">
        <v>0</v>
      </c>
    </row>
    <row r="104" spans="1:7" x14ac:dyDescent="0.35">
      <c r="A104">
        <v>104</v>
      </c>
      <c r="B104" t="s">
        <v>468</v>
      </c>
      <c r="C104" t="s">
        <v>469</v>
      </c>
      <c r="D104" t="s">
        <v>470</v>
      </c>
      <c r="E104" t="s">
        <v>471</v>
      </c>
      <c r="F104" t="s">
        <v>472</v>
      </c>
      <c r="G104">
        <v>0</v>
      </c>
    </row>
    <row r="105" spans="1:7" x14ac:dyDescent="0.35">
      <c r="A105">
        <v>105</v>
      </c>
      <c r="B105" t="s">
        <v>473</v>
      </c>
      <c r="C105" t="s">
        <v>474</v>
      </c>
      <c r="D105" t="s">
        <v>475</v>
      </c>
      <c r="E105" t="s">
        <v>476</v>
      </c>
      <c r="F105" t="s">
        <v>477</v>
      </c>
      <c r="G105">
        <v>0</v>
      </c>
    </row>
    <row r="106" spans="1:7" x14ac:dyDescent="0.35">
      <c r="A106">
        <v>106</v>
      </c>
      <c r="B106" t="s">
        <v>478</v>
      </c>
      <c r="C106" t="s">
        <v>479</v>
      </c>
      <c r="D106" t="s">
        <v>480</v>
      </c>
      <c r="E106" t="s">
        <v>481</v>
      </c>
      <c r="F106" t="s">
        <v>482</v>
      </c>
      <c r="G106">
        <v>1</v>
      </c>
    </row>
    <row r="107" spans="1:7" x14ac:dyDescent="0.35">
      <c r="A107">
        <v>107</v>
      </c>
      <c r="B107" t="s">
        <v>483</v>
      </c>
      <c r="C107" t="s">
        <v>484</v>
      </c>
      <c r="D107" t="s">
        <v>485</v>
      </c>
      <c r="E107" t="s">
        <v>486</v>
      </c>
      <c r="F107" t="s">
        <v>487</v>
      </c>
      <c r="G107">
        <v>0</v>
      </c>
    </row>
    <row r="108" spans="1:7" x14ac:dyDescent="0.35">
      <c r="A108">
        <v>108</v>
      </c>
      <c r="B108" t="s">
        <v>488</v>
      </c>
      <c r="C108" t="s">
        <v>489</v>
      </c>
      <c r="D108" t="s">
        <v>490</v>
      </c>
      <c r="E108" t="s">
        <v>57</v>
      </c>
      <c r="F108" t="s">
        <v>491</v>
      </c>
      <c r="G108">
        <v>0</v>
      </c>
    </row>
    <row r="109" spans="1:7" x14ac:dyDescent="0.35">
      <c r="A109">
        <v>109</v>
      </c>
      <c r="B109" t="s">
        <v>492</v>
      </c>
      <c r="C109" t="s">
        <v>493</v>
      </c>
      <c r="D109" t="s">
        <v>494</v>
      </c>
      <c r="E109" t="s">
        <v>152</v>
      </c>
      <c r="F109" t="s">
        <v>495</v>
      </c>
      <c r="G109">
        <v>0</v>
      </c>
    </row>
    <row r="110" spans="1:7" x14ac:dyDescent="0.35">
      <c r="A110">
        <v>110</v>
      </c>
      <c r="B110" t="s">
        <v>496</v>
      </c>
      <c r="C110" t="s">
        <v>497</v>
      </c>
      <c r="D110" t="s">
        <v>498</v>
      </c>
      <c r="E110" t="s">
        <v>499</v>
      </c>
      <c r="F110">
        <f>1-51-138-8855</f>
        <v>-9043</v>
      </c>
      <c r="G110">
        <v>0</v>
      </c>
    </row>
    <row r="111" spans="1:7" x14ac:dyDescent="0.35">
      <c r="A111">
        <v>111</v>
      </c>
      <c r="B111" t="s">
        <v>500</v>
      </c>
      <c r="C111" t="s">
        <v>501</v>
      </c>
      <c r="D111" t="s">
        <v>502</v>
      </c>
      <c r="E111" t="s">
        <v>503</v>
      </c>
      <c r="F111" t="s">
        <v>504</v>
      </c>
      <c r="G111">
        <v>0</v>
      </c>
    </row>
    <row r="112" spans="1:7" x14ac:dyDescent="0.35">
      <c r="A112">
        <v>112</v>
      </c>
      <c r="B112" t="s">
        <v>505</v>
      </c>
      <c r="C112" t="s">
        <v>506</v>
      </c>
      <c r="D112" t="s">
        <v>507</v>
      </c>
      <c r="E112" t="s">
        <v>508</v>
      </c>
      <c r="F112">
        <f>1-930-550-1407</f>
        <v>-2886</v>
      </c>
      <c r="G112">
        <v>0</v>
      </c>
    </row>
    <row r="113" spans="1:7" x14ac:dyDescent="0.35">
      <c r="A113">
        <v>113</v>
      </c>
      <c r="B113" t="s">
        <v>509</v>
      </c>
      <c r="C113" t="s">
        <v>510</v>
      </c>
      <c r="D113" t="s">
        <v>511</v>
      </c>
      <c r="E113" t="s">
        <v>512</v>
      </c>
      <c r="F113" t="s">
        <v>513</v>
      </c>
      <c r="G113">
        <v>0</v>
      </c>
    </row>
    <row r="114" spans="1:7" x14ac:dyDescent="0.35">
      <c r="A114">
        <v>114</v>
      </c>
      <c r="B114" t="s">
        <v>514</v>
      </c>
      <c r="C114" t="s">
        <v>515</v>
      </c>
      <c r="D114" t="s">
        <v>516</v>
      </c>
      <c r="E114" t="s">
        <v>517</v>
      </c>
      <c r="F114" t="s">
        <v>518</v>
      </c>
      <c r="G114">
        <v>0</v>
      </c>
    </row>
    <row r="115" spans="1:7" x14ac:dyDescent="0.35">
      <c r="A115">
        <v>115</v>
      </c>
      <c r="B115" t="s">
        <v>519</v>
      </c>
      <c r="C115" t="s">
        <v>520</v>
      </c>
      <c r="D115" t="s">
        <v>521</v>
      </c>
      <c r="E115" t="s">
        <v>522</v>
      </c>
      <c r="F115" t="s">
        <v>523</v>
      </c>
      <c r="G115">
        <v>0</v>
      </c>
    </row>
    <row r="116" spans="1:7" x14ac:dyDescent="0.35">
      <c r="A116">
        <v>116</v>
      </c>
      <c r="B116" t="s">
        <v>524</v>
      </c>
      <c r="C116" t="s">
        <v>525</v>
      </c>
      <c r="D116" t="s">
        <v>526</v>
      </c>
      <c r="E116" t="s">
        <v>527</v>
      </c>
      <c r="F116" t="s">
        <v>528</v>
      </c>
      <c r="G116">
        <v>0</v>
      </c>
    </row>
    <row r="117" spans="1:7" x14ac:dyDescent="0.35">
      <c r="A117">
        <v>117</v>
      </c>
      <c r="B117" t="s">
        <v>529</v>
      </c>
      <c r="C117" t="s">
        <v>530</v>
      </c>
      <c r="D117" t="s">
        <v>531</v>
      </c>
      <c r="E117" t="s">
        <v>532</v>
      </c>
      <c r="F117">
        <v>3365992007</v>
      </c>
      <c r="G117">
        <v>0</v>
      </c>
    </row>
    <row r="118" spans="1:7" x14ac:dyDescent="0.35">
      <c r="A118">
        <v>118</v>
      </c>
      <c r="B118" t="s">
        <v>533</v>
      </c>
      <c r="C118" t="s">
        <v>534</v>
      </c>
      <c r="D118" t="s">
        <v>535</v>
      </c>
      <c r="E118" t="s">
        <v>536</v>
      </c>
      <c r="F118" t="s">
        <v>537</v>
      </c>
      <c r="G118">
        <v>0</v>
      </c>
    </row>
    <row r="119" spans="1:7" x14ac:dyDescent="0.35">
      <c r="A119">
        <v>119</v>
      </c>
      <c r="B119" t="s">
        <v>538</v>
      </c>
      <c r="C119" t="s">
        <v>539</v>
      </c>
      <c r="D119" t="s">
        <v>540</v>
      </c>
      <c r="E119" t="s">
        <v>541</v>
      </c>
      <c r="F119">
        <f>1-232-371-9991</f>
        <v>-10593</v>
      </c>
      <c r="G119">
        <v>0</v>
      </c>
    </row>
    <row r="120" spans="1:7" x14ac:dyDescent="0.35">
      <c r="A120">
        <v>120</v>
      </c>
      <c r="B120" t="s">
        <v>542</v>
      </c>
      <c r="C120" t="s">
        <v>543</v>
      </c>
      <c r="D120" t="s">
        <v>544</v>
      </c>
      <c r="E120" t="s">
        <v>545</v>
      </c>
      <c r="F120" t="s">
        <v>546</v>
      </c>
      <c r="G120">
        <v>0</v>
      </c>
    </row>
    <row r="121" spans="1:7" x14ac:dyDescent="0.35">
      <c r="A121">
        <v>121</v>
      </c>
      <c r="B121" t="s">
        <v>547</v>
      </c>
      <c r="C121" t="s">
        <v>548</v>
      </c>
      <c r="D121" t="s">
        <v>549</v>
      </c>
      <c r="E121" t="s">
        <v>545</v>
      </c>
      <c r="F121" t="s">
        <v>550</v>
      </c>
      <c r="G121">
        <v>0</v>
      </c>
    </row>
    <row r="122" spans="1:7" x14ac:dyDescent="0.35">
      <c r="A122">
        <v>122</v>
      </c>
      <c r="B122" t="s">
        <v>551</v>
      </c>
      <c r="C122" t="s">
        <v>552</v>
      </c>
      <c r="D122" t="s">
        <v>553</v>
      </c>
      <c r="E122" t="s">
        <v>394</v>
      </c>
      <c r="F122" t="s">
        <v>554</v>
      </c>
      <c r="G122">
        <v>0</v>
      </c>
    </row>
    <row r="123" spans="1:7" x14ac:dyDescent="0.35">
      <c r="A123">
        <v>123</v>
      </c>
      <c r="B123" t="s">
        <v>555</v>
      </c>
      <c r="C123" t="s">
        <v>556</v>
      </c>
      <c r="D123" t="s">
        <v>557</v>
      </c>
      <c r="E123" t="s">
        <v>221</v>
      </c>
      <c r="F123" t="s">
        <v>558</v>
      </c>
      <c r="G123">
        <v>0</v>
      </c>
    </row>
    <row r="124" spans="1:7" x14ac:dyDescent="0.35">
      <c r="A124">
        <v>124</v>
      </c>
      <c r="B124" t="s">
        <v>559</v>
      </c>
      <c r="C124" t="s">
        <v>560</v>
      </c>
      <c r="D124" t="s">
        <v>561</v>
      </c>
      <c r="E124" t="s">
        <v>202</v>
      </c>
      <c r="F124">
        <f>1-674-414-87</f>
        <v>-1174</v>
      </c>
      <c r="G124">
        <v>1</v>
      </c>
    </row>
    <row r="125" spans="1:7" x14ac:dyDescent="0.35">
      <c r="A125">
        <v>125</v>
      </c>
      <c r="B125" t="s">
        <v>562</v>
      </c>
      <c r="C125" t="s">
        <v>563</v>
      </c>
      <c r="D125" t="s">
        <v>564</v>
      </c>
      <c r="E125" t="s">
        <v>565</v>
      </c>
      <c r="F125">
        <v>1447199018</v>
      </c>
      <c r="G125">
        <v>0</v>
      </c>
    </row>
    <row r="126" spans="1:7" x14ac:dyDescent="0.35">
      <c r="A126">
        <v>126</v>
      </c>
      <c r="B126" t="s">
        <v>566</v>
      </c>
      <c r="C126" t="s">
        <v>567</v>
      </c>
      <c r="D126" t="s">
        <v>568</v>
      </c>
      <c r="E126" t="s">
        <v>569</v>
      </c>
      <c r="F126" t="s">
        <v>570</v>
      </c>
      <c r="G126">
        <v>1</v>
      </c>
    </row>
    <row r="127" spans="1:7" x14ac:dyDescent="0.35">
      <c r="A127">
        <v>127</v>
      </c>
      <c r="B127" t="s">
        <v>571</v>
      </c>
      <c r="C127" t="s">
        <v>572</v>
      </c>
      <c r="D127" t="s">
        <v>573</v>
      </c>
      <c r="E127" t="s">
        <v>574</v>
      </c>
      <c r="F127" t="s">
        <v>575</v>
      </c>
      <c r="G127">
        <v>0</v>
      </c>
    </row>
    <row r="128" spans="1:7" x14ac:dyDescent="0.35">
      <c r="A128">
        <v>128</v>
      </c>
      <c r="B128" t="s">
        <v>576</v>
      </c>
      <c r="C128" t="s">
        <v>577</v>
      </c>
      <c r="D128" t="s">
        <v>578</v>
      </c>
      <c r="E128" t="s">
        <v>579</v>
      </c>
      <c r="F128" t="s">
        <v>580</v>
      </c>
      <c r="G128">
        <v>0</v>
      </c>
    </row>
    <row r="129" spans="1:7" x14ac:dyDescent="0.35">
      <c r="A129">
        <v>129</v>
      </c>
      <c r="B129" t="s">
        <v>581</v>
      </c>
      <c r="C129" t="s">
        <v>582</v>
      </c>
      <c r="D129" t="s">
        <v>583</v>
      </c>
      <c r="E129" t="s">
        <v>584</v>
      </c>
      <c r="F129" t="s">
        <v>585</v>
      </c>
      <c r="G129">
        <v>0</v>
      </c>
    </row>
    <row r="130" spans="1:7" x14ac:dyDescent="0.35">
      <c r="A130">
        <v>130</v>
      </c>
      <c r="B130" t="s">
        <v>586</v>
      </c>
      <c r="C130" t="s">
        <v>587</v>
      </c>
      <c r="D130" t="s">
        <v>588</v>
      </c>
      <c r="E130" t="s">
        <v>8</v>
      </c>
      <c r="F130" t="s">
        <v>589</v>
      </c>
      <c r="G130">
        <v>0</v>
      </c>
    </row>
    <row r="131" spans="1:7" x14ac:dyDescent="0.35">
      <c r="A131">
        <v>131</v>
      </c>
      <c r="B131" t="s">
        <v>24</v>
      </c>
      <c r="C131" t="s">
        <v>590</v>
      </c>
      <c r="D131" t="s">
        <v>591</v>
      </c>
      <c r="E131" t="s">
        <v>592</v>
      </c>
      <c r="F131" t="s">
        <v>593</v>
      </c>
      <c r="G131">
        <v>1</v>
      </c>
    </row>
    <row r="132" spans="1:7" x14ac:dyDescent="0.35">
      <c r="A132">
        <v>132</v>
      </c>
      <c r="B132" t="s">
        <v>594</v>
      </c>
      <c r="C132" t="s">
        <v>595</v>
      </c>
      <c r="D132" t="s">
        <v>596</v>
      </c>
      <c r="E132" t="s">
        <v>597</v>
      </c>
      <c r="F132">
        <f>1-906-558-9171</f>
        <v>-10634</v>
      </c>
      <c r="G132">
        <v>0</v>
      </c>
    </row>
    <row r="133" spans="1:7" x14ac:dyDescent="0.35">
      <c r="A133">
        <v>133</v>
      </c>
      <c r="B133" t="s">
        <v>598</v>
      </c>
      <c r="C133" t="s">
        <v>599</v>
      </c>
      <c r="D133" t="s">
        <v>600</v>
      </c>
      <c r="E133" t="s">
        <v>358</v>
      </c>
      <c r="F133" t="s">
        <v>601</v>
      </c>
      <c r="G133">
        <v>0</v>
      </c>
    </row>
    <row r="134" spans="1:7" x14ac:dyDescent="0.35">
      <c r="A134">
        <v>134</v>
      </c>
      <c r="B134" t="s">
        <v>602</v>
      </c>
      <c r="C134" t="s">
        <v>603</v>
      </c>
      <c r="D134" t="s">
        <v>604</v>
      </c>
      <c r="E134" t="s">
        <v>605</v>
      </c>
      <c r="F134" t="s">
        <v>606</v>
      </c>
      <c r="G134">
        <v>0</v>
      </c>
    </row>
    <row r="135" spans="1:7" x14ac:dyDescent="0.35">
      <c r="A135">
        <v>135</v>
      </c>
      <c r="B135" t="s">
        <v>607</v>
      </c>
      <c r="C135" t="s">
        <v>608</v>
      </c>
      <c r="D135" t="s">
        <v>609</v>
      </c>
      <c r="E135" t="s">
        <v>610</v>
      </c>
      <c r="F135" t="s">
        <v>611</v>
      </c>
      <c r="G135">
        <v>0</v>
      </c>
    </row>
    <row r="136" spans="1:7" x14ac:dyDescent="0.35">
      <c r="A136">
        <v>136</v>
      </c>
      <c r="B136" t="s">
        <v>612</v>
      </c>
      <c r="C136" t="s">
        <v>613</v>
      </c>
      <c r="D136" t="s">
        <v>614</v>
      </c>
      <c r="E136" t="s">
        <v>615</v>
      </c>
      <c r="F136" t="s">
        <v>616</v>
      </c>
      <c r="G136">
        <v>0</v>
      </c>
    </row>
    <row r="137" spans="1:7" x14ac:dyDescent="0.35">
      <c r="A137">
        <v>137</v>
      </c>
      <c r="B137" t="s">
        <v>617</v>
      </c>
      <c r="C137" t="s">
        <v>618</v>
      </c>
      <c r="D137" t="s">
        <v>619</v>
      </c>
      <c r="E137" t="s">
        <v>620</v>
      </c>
      <c r="F137">
        <f>1-389-584-7291</f>
        <v>-8263</v>
      </c>
      <c r="G137">
        <v>0</v>
      </c>
    </row>
    <row r="138" spans="1:7" x14ac:dyDescent="0.35">
      <c r="A138">
        <v>138</v>
      </c>
      <c r="B138" t="s">
        <v>621</v>
      </c>
      <c r="C138" t="s">
        <v>622</v>
      </c>
      <c r="D138" t="s">
        <v>623</v>
      </c>
      <c r="E138" t="s">
        <v>624</v>
      </c>
      <c r="F138" t="s">
        <v>625</v>
      </c>
      <c r="G138">
        <v>0</v>
      </c>
    </row>
    <row r="139" spans="1:7" x14ac:dyDescent="0.35">
      <c r="A139">
        <v>139</v>
      </c>
      <c r="B139" t="s">
        <v>626</v>
      </c>
      <c r="C139" t="s">
        <v>627</v>
      </c>
      <c r="D139" t="s">
        <v>628</v>
      </c>
      <c r="E139" t="s">
        <v>629</v>
      </c>
      <c r="F139" t="s">
        <v>630</v>
      </c>
      <c r="G139">
        <v>0</v>
      </c>
    </row>
    <row r="140" spans="1:7" x14ac:dyDescent="0.35">
      <c r="A140">
        <v>140</v>
      </c>
      <c r="B140" t="s">
        <v>631</v>
      </c>
      <c r="C140" t="s">
        <v>632</v>
      </c>
      <c r="D140" t="s">
        <v>633</v>
      </c>
      <c r="E140" t="s">
        <v>634</v>
      </c>
      <c r="F140" t="s">
        <v>635</v>
      </c>
      <c r="G140">
        <v>0</v>
      </c>
    </row>
    <row r="141" spans="1:7" x14ac:dyDescent="0.35">
      <c r="A141">
        <v>141</v>
      </c>
      <c r="B141" t="s">
        <v>636</v>
      </c>
      <c r="C141" t="s">
        <v>637</v>
      </c>
      <c r="D141" t="s">
        <v>638</v>
      </c>
      <c r="E141" t="s">
        <v>639</v>
      </c>
      <c r="F141" t="s">
        <v>640</v>
      </c>
      <c r="G141">
        <v>0</v>
      </c>
    </row>
    <row r="142" spans="1:7" x14ac:dyDescent="0.35">
      <c r="A142">
        <v>142</v>
      </c>
      <c r="B142" t="s">
        <v>641</v>
      </c>
      <c r="C142" t="s">
        <v>642</v>
      </c>
      <c r="D142" t="s">
        <v>643</v>
      </c>
      <c r="E142" t="s">
        <v>644</v>
      </c>
      <c r="F142" t="s">
        <v>645</v>
      </c>
      <c r="G142">
        <v>0</v>
      </c>
    </row>
    <row r="143" spans="1:7" x14ac:dyDescent="0.35">
      <c r="A143">
        <v>143</v>
      </c>
      <c r="B143" t="s">
        <v>646</v>
      </c>
      <c r="C143" t="s">
        <v>647</v>
      </c>
      <c r="D143" t="s">
        <v>648</v>
      </c>
      <c r="E143" t="s">
        <v>649</v>
      </c>
      <c r="F143">
        <f>1-917-940-3134</f>
        <v>-4990</v>
      </c>
      <c r="G143">
        <v>0</v>
      </c>
    </row>
    <row r="144" spans="1:7" x14ac:dyDescent="0.35">
      <c r="A144">
        <v>144</v>
      </c>
      <c r="B144" t="s">
        <v>650</v>
      </c>
      <c r="C144" t="s">
        <v>651</v>
      </c>
      <c r="D144" t="s">
        <v>652</v>
      </c>
      <c r="E144" t="s">
        <v>247</v>
      </c>
      <c r="F144" t="s">
        <v>653</v>
      </c>
      <c r="G144">
        <v>0</v>
      </c>
    </row>
    <row r="145" spans="1:7" x14ac:dyDescent="0.35">
      <c r="A145">
        <v>145</v>
      </c>
      <c r="B145" t="s">
        <v>654</v>
      </c>
      <c r="C145" t="s">
        <v>655</v>
      </c>
      <c r="D145" t="s">
        <v>656</v>
      </c>
      <c r="E145" t="s">
        <v>211</v>
      </c>
      <c r="F145" t="s">
        <v>657</v>
      </c>
      <c r="G145">
        <v>0</v>
      </c>
    </row>
    <row r="146" spans="1:7" x14ac:dyDescent="0.35">
      <c r="A146">
        <v>146</v>
      </c>
      <c r="B146" t="s">
        <v>658</v>
      </c>
      <c r="C146" t="s">
        <v>659</v>
      </c>
      <c r="D146" t="s">
        <v>660</v>
      </c>
      <c r="E146" t="s">
        <v>661</v>
      </c>
      <c r="F146" t="s">
        <v>662</v>
      </c>
      <c r="G146">
        <v>0</v>
      </c>
    </row>
    <row r="147" spans="1:7" x14ac:dyDescent="0.35">
      <c r="A147">
        <v>147</v>
      </c>
      <c r="B147" t="s">
        <v>663</v>
      </c>
      <c r="C147" t="s">
        <v>664</v>
      </c>
      <c r="D147" t="s">
        <v>665</v>
      </c>
      <c r="E147" t="s">
        <v>404</v>
      </c>
      <c r="F147" t="s">
        <v>666</v>
      </c>
      <c r="G147">
        <v>0</v>
      </c>
    </row>
    <row r="148" spans="1:7" x14ac:dyDescent="0.35">
      <c r="A148">
        <v>148</v>
      </c>
      <c r="B148" t="s">
        <v>667</v>
      </c>
      <c r="C148" t="s">
        <v>668</v>
      </c>
      <c r="D148" t="s">
        <v>669</v>
      </c>
      <c r="E148" t="s">
        <v>670</v>
      </c>
      <c r="F148" t="s">
        <v>671</v>
      </c>
      <c r="G148">
        <v>0</v>
      </c>
    </row>
    <row r="149" spans="1:7" x14ac:dyDescent="0.35">
      <c r="A149">
        <v>149</v>
      </c>
      <c r="B149" t="s">
        <v>672</v>
      </c>
      <c r="C149" t="s">
        <v>673</v>
      </c>
      <c r="D149" t="s">
        <v>674</v>
      </c>
      <c r="E149" t="s">
        <v>675</v>
      </c>
      <c r="F149">
        <v>847001938</v>
      </c>
      <c r="G149">
        <v>0</v>
      </c>
    </row>
    <row r="150" spans="1:7" x14ac:dyDescent="0.35">
      <c r="A150">
        <v>150</v>
      </c>
      <c r="B150" t="s">
        <v>676</v>
      </c>
      <c r="C150" t="s">
        <v>677</v>
      </c>
      <c r="D150" t="s">
        <v>678</v>
      </c>
      <c r="E150" t="s">
        <v>105</v>
      </c>
      <c r="F150" t="s">
        <v>679</v>
      </c>
      <c r="G150">
        <v>0</v>
      </c>
    </row>
    <row r="151" spans="1:7" x14ac:dyDescent="0.35">
      <c r="A151">
        <v>151</v>
      </c>
      <c r="B151" t="s">
        <v>680</v>
      </c>
      <c r="C151" t="s">
        <v>681</v>
      </c>
      <c r="D151" t="s">
        <v>682</v>
      </c>
      <c r="E151" t="s">
        <v>683</v>
      </c>
      <c r="F151" t="s">
        <v>684</v>
      </c>
      <c r="G151">
        <v>0</v>
      </c>
    </row>
    <row r="152" spans="1:7" x14ac:dyDescent="0.35">
      <c r="A152">
        <v>152</v>
      </c>
      <c r="B152" t="s">
        <v>685</v>
      </c>
      <c r="C152" t="s">
        <v>686</v>
      </c>
      <c r="D152" t="s">
        <v>687</v>
      </c>
      <c r="E152" t="s">
        <v>476</v>
      </c>
      <c r="F152" t="s">
        <v>688</v>
      </c>
      <c r="G152">
        <v>0</v>
      </c>
    </row>
    <row r="153" spans="1:7" x14ac:dyDescent="0.35">
      <c r="A153">
        <v>153</v>
      </c>
      <c r="B153" t="s">
        <v>689</v>
      </c>
      <c r="C153" t="s">
        <v>690</v>
      </c>
      <c r="D153" t="s">
        <v>691</v>
      </c>
      <c r="E153" t="s">
        <v>416</v>
      </c>
      <c r="F153" t="s">
        <v>692</v>
      </c>
      <c r="G153">
        <v>0</v>
      </c>
    </row>
    <row r="154" spans="1:7" x14ac:dyDescent="0.35">
      <c r="A154">
        <v>154</v>
      </c>
      <c r="B154" t="s">
        <v>693</v>
      </c>
      <c r="C154" t="s">
        <v>694</v>
      </c>
      <c r="D154" t="s">
        <v>695</v>
      </c>
      <c r="E154" t="s">
        <v>696</v>
      </c>
      <c r="F154" t="s">
        <v>697</v>
      </c>
      <c r="G154">
        <v>0</v>
      </c>
    </row>
    <row r="155" spans="1:7" x14ac:dyDescent="0.35">
      <c r="A155">
        <v>155</v>
      </c>
      <c r="B155" t="s">
        <v>698</v>
      </c>
      <c r="C155" t="s">
        <v>699</v>
      </c>
      <c r="D155" t="s">
        <v>700</v>
      </c>
      <c r="E155" t="s">
        <v>639</v>
      </c>
      <c r="F155" t="s">
        <v>701</v>
      </c>
      <c r="G155">
        <v>0</v>
      </c>
    </row>
    <row r="156" spans="1:7" x14ac:dyDescent="0.35">
      <c r="A156">
        <v>156</v>
      </c>
      <c r="B156" t="s">
        <v>702</v>
      </c>
      <c r="C156" t="s">
        <v>703</v>
      </c>
      <c r="D156" t="s">
        <v>704</v>
      </c>
      <c r="E156" t="s">
        <v>705</v>
      </c>
      <c r="F156" t="s">
        <v>706</v>
      </c>
      <c r="G156">
        <v>0</v>
      </c>
    </row>
    <row r="157" spans="1:7" x14ac:dyDescent="0.35">
      <c r="A157">
        <v>157</v>
      </c>
      <c r="B157" t="s">
        <v>707</v>
      </c>
      <c r="C157" t="s">
        <v>708</v>
      </c>
      <c r="D157" t="s">
        <v>709</v>
      </c>
      <c r="E157" t="s">
        <v>105</v>
      </c>
      <c r="F157" t="s">
        <v>710</v>
      </c>
      <c r="G157">
        <v>0</v>
      </c>
    </row>
    <row r="158" spans="1:7" x14ac:dyDescent="0.35">
      <c r="A158">
        <v>158</v>
      </c>
      <c r="B158" t="s">
        <v>711</v>
      </c>
      <c r="C158" t="s">
        <v>712</v>
      </c>
      <c r="D158" t="s">
        <v>713</v>
      </c>
      <c r="E158" t="s">
        <v>225</v>
      </c>
      <c r="F158" t="s">
        <v>714</v>
      </c>
      <c r="G158">
        <v>0</v>
      </c>
    </row>
    <row r="159" spans="1:7" x14ac:dyDescent="0.35">
      <c r="A159">
        <v>159</v>
      </c>
      <c r="B159" t="s">
        <v>715</v>
      </c>
      <c r="C159" t="s">
        <v>716</v>
      </c>
      <c r="D159" t="s">
        <v>717</v>
      </c>
      <c r="E159" t="s">
        <v>718</v>
      </c>
      <c r="F159" t="s">
        <v>719</v>
      </c>
      <c r="G159">
        <v>0</v>
      </c>
    </row>
    <row r="160" spans="1:7" x14ac:dyDescent="0.35">
      <c r="A160">
        <v>160</v>
      </c>
      <c r="B160" t="s">
        <v>720</v>
      </c>
      <c r="C160" t="s">
        <v>721</v>
      </c>
      <c r="D160" t="s">
        <v>722</v>
      </c>
      <c r="E160" t="s">
        <v>723</v>
      </c>
      <c r="F160">
        <f>1-377-533-7515</f>
        <v>-8424</v>
      </c>
      <c r="G160">
        <v>0</v>
      </c>
    </row>
    <row r="161" spans="1:7" x14ac:dyDescent="0.35">
      <c r="A161">
        <v>161</v>
      </c>
      <c r="B161" t="s">
        <v>724</v>
      </c>
      <c r="C161" t="s">
        <v>725</v>
      </c>
      <c r="D161" t="s">
        <v>726</v>
      </c>
      <c r="E161" t="s">
        <v>532</v>
      </c>
      <c r="F161" t="s">
        <v>727</v>
      </c>
      <c r="G161">
        <v>0</v>
      </c>
    </row>
    <row r="162" spans="1:7" x14ac:dyDescent="0.35">
      <c r="A162">
        <v>162</v>
      </c>
      <c r="B162" t="s">
        <v>728</v>
      </c>
      <c r="C162" t="s">
        <v>729</v>
      </c>
      <c r="D162" t="s">
        <v>730</v>
      </c>
      <c r="E162" t="s">
        <v>731</v>
      </c>
      <c r="F162" t="s">
        <v>732</v>
      </c>
      <c r="G162">
        <v>0</v>
      </c>
    </row>
    <row r="163" spans="1:7" x14ac:dyDescent="0.35">
      <c r="A163">
        <v>163</v>
      </c>
      <c r="B163" t="s">
        <v>733</v>
      </c>
      <c r="C163" t="s">
        <v>734</v>
      </c>
      <c r="D163" t="s">
        <v>735</v>
      </c>
      <c r="E163" t="s">
        <v>216</v>
      </c>
      <c r="F163" t="s">
        <v>736</v>
      </c>
      <c r="G163">
        <v>0</v>
      </c>
    </row>
    <row r="164" spans="1:7" x14ac:dyDescent="0.35">
      <c r="A164">
        <v>164</v>
      </c>
      <c r="B164" t="s">
        <v>737</v>
      </c>
      <c r="C164" t="s">
        <v>738</v>
      </c>
      <c r="D164" t="s">
        <v>739</v>
      </c>
      <c r="E164" t="s">
        <v>740</v>
      </c>
      <c r="F164" t="s">
        <v>741</v>
      </c>
      <c r="G164">
        <v>0</v>
      </c>
    </row>
    <row r="165" spans="1:7" x14ac:dyDescent="0.35">
      <c r="A165">
        <v>165</v>
      </c>
      <c r="B165" t="s">
        <v>742</v>
      </c>
      <c r="C165" t="s">
        <v>743</v>
      </c>
      <c r="D165" t="s">
        <v>744</v>
      </c>
      <c r="E165" t="s">
        <v>293</v>
      </c>
      <c r="F165" t="s">
        <v>745</v>
      </c>
      <c r="G165">
        <v>0</v>
      </c>
    </row>
    <row r="166" spans="1:7" x14ac:dyDescent="0.35">
      <c r="A166">
        <v>166</v>
      </c>
      <c r="B166" t="s">
        <v>746</v>
      </c>
      <c r="C166" t="s">
        <v>747</v>
      </c>
      <c r="D166" t="s">
        <v>748</v>
      </c>
      <c r="E166" t="s">
        <v>749</v>
      </c>
      <c r="F166" t="s">
        <v>750</v>
      </c>
      <c r="G166">
        <v>0</v>
      </c>
    </row>
    <row r="167" spans="1:7" x14ac:dyDescent="0.35">
      <c r="A167">
        <v>167</v>
      </c>
      <c r="B167" t="s">
        <v>751</v>
      </c>
      <c r="C167" t="s">
        <v>752</v>
      </c>
      <c r="D167" t="s">
        <v>753</v>
      </c>
      <c r="E167" t="s">
        <v>754</v>
      </c>
      <c r="F167" t="s">
        <v>755</v>
      </c>
      <c r="G167">
        <v>0</v>
      </c>
    </row>
    <row r="168" spans="1:7" x14ac:dyDescent="0.35">
      <c r="A168">
        <v>168</v>
      </c>
      <c r="B168" t="s">
        <v>756</v>
      </c>
      <c r="C168" t="s">
        <v>757</v>
      </c>
      <c r="D168" t="s">
        <v>758</v>
      </c>
      <c r="E168" t="s">
        <v>42</v>
      </c>
      <c r="F168" t="s">
        <v>759</v>
      </c>
      <c r="G168">
        <v>0</v>
      </c>
    </row>
    <row r="169" spans="1:7" x14ac:dyDescent="0.35">
      <c r="A169">
        <v>169</v>
      </c>
      <c r="B169" t="s">
        <v>760</v>
      </c>
      <c r="C169" t="s">
        <v>761</v>
      </c>
      <c r="D169" t="s">
        <v>762</v>
      </c>
      <c r="E169" t="s">
        <v>76</v>
      </c>
      <c r="F169" t="s">
        <v>763</v>
      </c>
      <c r="G169">
        <v>0</v>
      </c>
    </row>
    <row r="170" spans="1:7" x14ac:dyDescent="0.35">
      <c r="A170">
        <v>170</v>
      </c>
      <c r="B170" t="s">
        <v>764</v>
      </c>
      <c r="C170" t="s">
        <v>765</v>
      </c>
      <c r="D170" t="s">
        <v>766</v>
      </c>
      <c r="E170" t="s">
        <v>276</v>
      </c>
      <c r="F170" t="s">
        <v>767</v>
      </c>
      <c r="G170">
        <v>0</v>
      </c>
    </row>
    <row r="171" spans="1:7" x14ac:dyDescent="0.35">
      <c r="A171">
        <v>171</v>
      </c>
      <c r="B171" t="s">
        <v>768</v>
      </c>
      <c r="C171" t="s">
        <v>769</v>
      </c>
      <c r="D171" t="s">
        <v>770</v>
      </c>
      <c r="E171" t="s">
        <v>394</v>
      </c>
      <c r="F171" t="s">
        <v>771</v>
      </c>
      <c r="G171">
        <v>0</v>
      </c>
    </row>
    <row r="172" spans="1:7" x14ac:dyDescent="0.35">
      <c r="A172">
        <v>172</v>
      </c>
      <c r="B172" t="s">
        <v>772</v>
      </c>
      <c r="C172" t="s">
        <v>773</v>
      </c>
      <c r="D172" t="s">
        <v>774</v>
      </c>
      <c r="E172" t="s">
        <v>281</v>
      </c>
      <c r="F172" t="s">
        <v>775</v>
      </c>
      <c r="G172">
        <v>0</v>
      </c>
    </row>
    <row r="173" spans="1:7" x14ac:dyDescent="0.35">
      <c r="A173">
        <v>173</v>
      </c>
      <c r="B173" t="s">
        <v>776</v>
      </c>
      <c r="C173" t="s">
        <v>777</v>
      </c>
      <c r="D173" t="s">
        <v>778</v>
      </c>
      <c r="E173" t="s">
        <v>52</v>
      </c>
      <c r="F173" t="s">
        <v>779</v>
      </c>
      <c r="G173">
        <v>0</v>
      </c>
    </row>
    <row r="174" spans="1:7" x14ac:dyDescent="0.35">
      <c r="A174">
        <v>174</v>
      </c>
      <c r="B174" t="s">
        <v>780</v>
      </c>
      <c r="C174" t="s">
        <v>781</v>
      </c>
      <c r="D174" t="s">
        <v>782</v>
      </c>
      <c r="E174" t="s">
        <v>532</v>
      </c>
      <c r="F174" t="s">
        <v>783</v>
      </c>
      <c r="G174">
        <v>0</v>
      </c>
    </row>
    <row r="175" spans="1:7" x14ac:dyDescent="0.35">
      <c r="A175">
        <v>175</v>
      </c>
      <c r="B175" t="s">
        <v>784</v>
      </c>
      <c r="C175" t="s">
        <v>785</v>
      </c>
      <c r="D175" t="s">
        <v>786</v>
      </c>
      <c r="E175" t="s">
        <v>190</v>
      </c>
      <c r="F175" t="s">
        <v>787</v>
      </c>
      <c r="G175">
        <v>0</v>
      </c>
    </row>
    <row r="176" spans="1:7" x14ac:dyDescent="0.35">
      <c r="A176">
        <v>176</v>
      </c>
      <c r="B176" t="s">
        <v>788</v>
      </c>
      <c r="C176" t="s">
        <v>789</v>
      </c>
      <c r="D176" t="s">
        <v>790</v>
      </c>
      <c r="E176" t="s">
        <v>754</v>
      </c>
      <c r="F176" t="s">
        <v>791</v>
      </c>
      <c r="G176">
        <v>0</v>
      </c>
    </row>
    <row r="177" spans="1:7" x14ac:dyDescent="0.35">
      <c r="A177">
        <v>177</v>
      </c>
      <c r="B177" t="s">
        <v>792</v>
      </c>
      <c r="C177" t="s">
        <v>793</v>
      </c>
      <c r="D177" t="s">
        <v>794</v>
      </c>
      <c r="E177" t="s">
        <v>795</v>
      </c>
      <c r="F177" t="s">
        <v>796</v>
      </c>
      <c r="G177">
        <v>1</v>
      </c>
    </row>
    <row r="178" spans="1:7" x14ac:dyDescent="0.35">
      <c r="A178">
        <v>178</v>
      </c>
      <c r="B178" t="s">
        <v>797</v>
      </c>
      <c r="C178" t="s">
        <v>798</v>
      </c>
      <c r="D178" t="s">
        <v>799</v>
      </c>
      <c r="E178" t="s">
        <v>800</v>
      </c>
      <c r="F178" t="s">
        <v>801</v>
      </c>
      <c r="G178">
        <v>0</v>
      </c>
    </row>
    <row r="179" spans="1:7" x14ac:dyDescent="0.35">
      <c r="A179">
        <v>179</v>
      </c>
      <c r="B179" t="s">
        <v>802</v>
      </c>
      <c r="C179" t="s">
        <v>803</v>
      </c>
      <c r="D179" t="s">
        <v>804</v>
      </c>
      <c r="E179" t="s">
        <v>462</v>
      </c>
      <c r="F179">
        <v>8240494316</v>
      </c>
      <c r="G179">
        <v>0</v>
      </c>
    </row>
    <row r="180" spans="1:7" x14ac:dyDescent="0.35">
      <c r="A180">
        <v>180</v>
      </c>
      <c r="B180" t="s">
        <v>805</v>
      </c>
      <c r="C180" t="s">
        <v>806</v>
      </c>
      <c r="D180" t="s">
        <v>807</v>
      </c>
      <c r="E180" t="s">
        <v>22</v>
      </c>
      <c r="F180">
        <f>1-975-601-908</f>
        <v>-2483</v>
      </c>
      <c r="G180">
        <v>0</v>
      </c>
    </row>
    <row r="181" spans="1:7" x14ac:dyDescent="0.35">
      <c r="A181">
        <v>181</v>
      </c>
      <c r="B181" t="s">
        <v>808</v>
      </c>
      <c r="C181" t="s">
        <v>809</v>
      </c>
      <c r="D181" t="s">
        <v>810</v>
      </c>
      <c r="E181" t="s">
        <v>705</v>
      </c>
      <c r="F181">
        <f>1-281-180-8801</f>
        <v>-9261</v>
      </c>
      <c r="G181">
        <v>1</v>
      </c>
    </row>
    <row r="182" spans="1:7" x14ac:dyDescent="0.35">
      <c r="A182">
        <v>182</v>
      </c>
      <c r="B182" t="s">
        <v>811</v>
      </c>
      <c r="C182" t="s">
        <v>812</v>
      </c>
      <c r="D182" t="s">
        <v>813</v>
      </c>
      <c r="E182" t="s">
        <v>795</v>
      </c>
      <c r="F182" t="s">
        <v>814</v>
      </c>
      <c r="G182">
        <v>0</v>
      </c>
    </row>
    <row r="183" spans="1:7" x14ac:dyDescent="0.35">
      <c r="A183">
        <v>183</v>
      </c>
      <c r="B183" t="s">
        <v>815</v>
      </c>
      <c r="C183" t="s">
        <v>816</v>
      </c>
      <c r="D183" t="s">
        <v>817</v>
      </c>
      <c r="E183" t="s">
        <v>610</v>
      </c>
      <c r="F183" t="s">
        <v>818</v>
      </c>
      <c r="G183">
        <v>0</v>
      </c>
    </row>
    <row r="184" spans="1:7" x14ac:dyDescent="0.35">
      <c r="A184">
        <v>184</v>
      </c>
      <c r="B184" t="s">
        <v>819</v>
      </c>
      <c r="C184" t="s">
        <v>820</v>
      </c>
      <c r="D184" t="s">
        <v>821</v>
      </c>
      <c r="E184" t="s">
        <v>172</v>
      </c>
      <c r="F184" t="s">
        <v>822</v>
      </c>
      <c r="G184">
        <v>0</v>
      </c>
    </row>
    <row r="185" spans="1:7" x14ac:dyDescent="0.35">
      <c r="A185">
        <v>185</v>
      </c>
      <c r="B185" t="s">
        <v>823</v>
      </c>
      <c r="C185" t="s">
        <v>824</v>
      </c>
      <c r="D185" t="s">
        <v>825</v>
      </c>
      <c r="E185" t="s">
        <v>574</v>
      </c>
      <c r="F185">
        <f>1-455-190-2051</f>
        <v>-2695</v>
      </c>
      <c r="G185">
        <v>0</v>
      </c>
    </row>
    <row r="186" spans="1:7" x14ac:dyDescent="0.35">
      <c r="A186">
        <v>186</v>
      </c>
      <c r="B186" t="s">
        <v>826</v>
      </c>
      <c r="C186" t="s">
        <v>827</v>
      </c>
      <c r="D186" t="s">
        <v>828</v>
      </c>
      <c r="E186" t="s">
        <v>829</v>
      </c>
      <c r="F186" t="s">
        <v>830</v>
      </c>
      <c r="G186">
        <v>0</v>
      </c>
    </row>
    <row r="187" spans="1:7" x14ac:dyDescent="0.35">
      <c r="A187">
        <v>187</v>
      </c>
      <c r="B187" t="s">
        <v>831</v>
      </c>
      <c r="C187" t="s">
        <v>832</v>
      </c>
      <c r="D187" t="s">
        <v>833</v>
      </c>
      <c r="E187" t="s">
        <v>190</v>
      </c>
      <c r="F187">
        <f>1-128-940-3878</f>
        <v>-4945</v>
      </c>
      <c r="G187">
        <v>0</v>
      </c>
    </row>
    <row r="188" spans="1:7" x14ac:dyDescent="0.35">
      <c r="A188">
        <v>188</v>
      </c>
      <c r="B188" t="s">
        <v>834</v>
      </c>
      <c r="C188" t="s">
        <v>835</v>
      </c>
      <c r="D188" t="s">
        <v>836</v>
      </c>
      <c r="E188" t="s">
        <v>574</v>
      </c>
      <c r="F188" t="s">
        <v>837</v>
      </c>
      <c r="G188">
        <v>0</v>
      </c>
    </row>
    <row r="189" spans="1:7" x14ac:dyDescent="0.35">
      <c r="A189">
        <v>189</v>
      </c>
      <c r="B189" t="s">
        <v>838</v>
      </c>
      <c r="C189" t="s">
        <v>839</v>
      </c>
      <c r="D189" t="s">
        <v>840</v>
      </c>
      <c r="E189" t="s">
        <v>841</v>
      </c>
      <c r="F189" t="s">
        <v>842</v>
      </c>
      <c r="G189">
        <v>0</v>
      </c>
    </row>
    <row r="190" spans="1:7" x14ac:dyDescent="0.35">
      <c r="A190">
        <v>190</v>
      </c>
      <c r="B190" t="s">
        <v>843</v>
      </c>
      <c r="C190" t="s">
        <v>844</v>
      </c>
      <c r="D190" t="s">
        <v>845</v>
      </c>
      <c r="E190" t="s">
        <v>846</v>
      </c>
      <c r="F190" t="s">
        <v>847</v>
      </c>
      <c r="G190">
        <v>0</v>
      </c>
    </row>
    <row r="191" spans="1:7" x14ac:dyDescent="0.35">
      <c r="A191">
        <v>191</v>
      </c>
      <c r="B191" t="s">
        <v>848</v>
      </c>
      <c r="C191" t="s">
        <v>849</v>
      </c>
      <c r="D191" t="s">
        <v>850</v>
      </c>
      <c r="E191" t="s">
        <v>128</v>
      </c>
      <c r="F191" t="s">
        <v>851</v>
      </c>
      <c r="G191">
        <v>0</v>
      </c>
    </row>
    <row r="192" spans="1:7" x14ac:dyDescent="0.35">
      <c r="A192">
        <v>192</v>
      </c>
      <c r="B192" t="s">
        <v>852</v>
      </c>
      <c r="C192" t="s">
        <v>853</v>
      </c>
      <c r="D192" t="s">
        <v>854</v>
      </c>
      <c r="E192" t="s">
        <v>584</v>
      </c>
      <c r="F192" t="s">
        <v>855</v>
      </c>
      <c r="G192">
        <v>0</v>
      </c>
    </row>
    <row r="193" spans="1:7" x14ac:dyDescent="0.35">
      <c r="A193">
        <v>193</v>
      </c>
      <c r="B193" t="s">
        <v>856</v>
      </c>
      <c r="C193" t="s">
        <v>857</v>
      </c>
      <c r="D193" t="s">
        <v>858</v>
      </c>
      <c r="E193" t="s">
        <v>859</v>
      </c>
      <c r="F193" t="s">
        <v>860</v>
      </c>
      <c r="G193">
        <v>0</v>
      </c>
    </row>
    <row r="194" spans="1:7" x14ac:dyDescent="0.35">
      <c r="A194">
        <v>194</v>
      </c>
      <c r="B194" t="s">
        <v>861</v>
      </c>
      <c r="C194" t="s">
        <v>862</v>
      </c>
      <c r="D194" t="s">
        <v>863</v>
      </c>
      <c r="E194" t="s">
        <v>634</v>
      </c>
      <c r="F194" t="s">
        <v>864</v>
      </c>
      <c r="G194">
        <v>0</v>
      </c>
    </row>
    <row r="195" spans="1:7" x14ac:dyDescent="0.35">
      <c r="A195">
        <v>195</v>
      </c>
      <c r="B195" t="s">
        <v>865</v>
      </c>
      <c r="C195" t="s">
        <v>866</v>
      </c>
      <c r="D195" t="s">
        <v>867</v>
      </c>
      <c r="E195" t="s">
        <v>868</v>
      </c>
      <c r="F195" t="s">
        <v>869</v>
      </c>
      <c r="G195">
        <v>1</v>
      </c>
    </row>
    <row r="196" spans="1:7" x14ac:dyDescent="0.35">
      <c r="A196">
        <v>196</v>
      </c>
      <c r="B196" t="s">
        <v>870</v>
      </c>
      <c r="C196" t="s">
        <v>871</v>
      </c>
      <c r="D196" t="s">
        <v>872</v>
      </c>
      <c r="E196" t="s">
        <v>27</v>
      </c>
      <c r="F196">
        <f>1-533-278-2517</f>
        <v>-3327</v>
      </c>
      <c r="G196">
        <v>0</v>
      </c>
    </row>
    <row r="197" spans="1:7" x14ac:dyDescent="0.35">
      <c r="A197">
        <v>197</v>
      </c>
      <c r="B197" t="s">
        <v>873</v>
      </c>
      <c r="C197" t="s">
        <v>874</v>
      </c>
      <c r="D197" t="s">
        <v>875</v>
      </c>
      <c r="E197" t="s">
        <v>876</v>
      </c>
      <c r="F197" t="s">
        <v>877</v>
      </c>
      <c r="G197">
        <v>0</v>
      </c>
    </row>
    <row r="198" spans="1:7" x14ac:dyDescent="0.35">
      <c r="A198">
        <v>198</v>
      </c>
      <c r="B198" t="s">
        <v>878</v>
      </c>
      <c r="C198" t="s">
        <v>879</v>
      </c>
      <c r="D198" t="s">
        <v>880</v>
      </c>
      <c r="E198" t="s">
        <v>881</v>
      </c>
      <c r="F198" t="s">
        <v>882</v>
      </c>
      <c r="G198">
        <v>0</v>
      </c>
    </row>
    <row r="199" spans="1:7" x14ac:dyDescent="0.35">
      <c r="A199">
        <v>199</v>
      </c>
      <c r="B199" t="s">
        <v>883</v>
      </c>
      <c r="C199" t="s">
        <v>884</v>
      </c>
      <c r="D199" t="s">
        <v>885</v>
      </c>
      <c r="E199" t="s">
        <v>167</v>
      </c>
      <c r="F199" t="s">
        <v>886</v>
      </c>
      <c r="G199">
        <v>0</v>
      </c>
    </row>
    <row r="200" spans="1:7" x14ac:dyDescent="0.35">
      <c r="A200">
        <v>200</v>
      </c>
      <c r="B200" t="s">
        <v>887</v>
      </c>
      <c r="C200" t="s">
        <v>888</v>
      </c>
      <c r="D200" t="s">
        <v>889</v>
      </c>
      <c r="E200" t="s">
        <v>416</v>
      </c>
      <c r="F200">
        <f>1-660-516-7427</f>
        <v>-8602</v>
      </c>
      <c r="G200">
        <v>0</v>
      </c>
    </row>
    <row r="201" spans="1:7" x14ac:dyDescent="0.35">
      <c r="A201">
        <v>201</v>
      </c>
      <c r="B201" t="s">
        <v>890</v>
      </c>
      <c r="C201" t="s">
        <v>891</v>
      </c>
      <c r="D201" t="s">
        <v>892</v>
      </c>
      <c r="E201" t="s">
        <v>723</v>
      </c>
      <c r="F201" t="s">
        <v>893</v>
      </c>
      <c r="G201">
        <v>0</v>
      </c>
    </row>
    <row r="202" spans="1:7" x14ac:dyDescent="0.35">
      <c r="A202">
        <v>202</v>
      </c>
      <c r="B202" t="s">
        <v>894</v>
      </c>
      <c r="C202" t="s">
        <v>895</v>
      </c>
      <c r="D202" t="s">
        <v>896</v>
      </c>
      <c r="E202" t="s">
        <v>897</v>
      </c>
      <c r="F202" t="s">
        <v>898</v>
      </c>
      <c r="G202">
        <v>0</v>
      </c>
    </row>
    <row r="203" spans="1:7" x14ac:dyDescent="0.35">
      <c r="A203">
        <v>203</v>
      </c>
      <c r="B203" t="s">
        <v>899</v>
      </c>
      <c r="C203" t="s">
        <v>900</v>
      </c>
      <c r="D203" t="s">
        <v>901</v>
      </c>
      <c r="E203" t="s">
        <v>859</v>
      </c>
      <c r="F203" t="s">
        <v>902</v>
      </c>
      <c r="G203">
        <v>0</v>
      </c>
    </row>
    <row r="204" spans="1:7" x14ac:dyDescent="0.35">
      <c r="A204">
        <v>204</v>
      </c>
      <c r="B204" t="s">
        <v>903</v>
      </c>
      <c r="C204" t="s">
        <v>904</v>
      </c>
      <c r="D204" t="s">
        <v>905</v>
      </c>
      <c r="E204" t="s">
        <v>800</v>
      </c>
      <c r="F204" t="s">
        <v>906</v>
      </c>
      <c r="G204">
        <v>0</v>
      </c>
    </row>
    <row r="205" spans="1:7" x14ac:dyDescent="0.35">
      <c r="A205">
        <v>205</v>
      </c>
      <c r="B205" t="s">
        <v>907</v>
      </c>
      <c r="C205" t="s">
        <v>908</v>
      </c>
      <c r="D205" t="s">
        <v>909</v>
      </c>
      <c r="E205" t="s">
        <v>211</v>
      </c>
      <c r="F205" t="s">
        <v>910</v>
      </c>
      <c r="G205">
        <v>0</v>
      </c>
    </row>
    <row r="206" spans="1:7" x14ac:dyDescent="0.35">
      <c r="A206">
        <v>206</v>
      </c>
      <c r="B206" t="s">
        <v>911</v>
      </c>
      <c r="C206" t="s">
        <v>912</v>
      </c>
      <c r="D206" t="s">
        <v>913</v>
      </c>
      <c r="E206" t="s">
        <v>293</v>
      </c>
      <c r="F206">
        <v>4453544151</v>
      </c>
      <c r="G206">
        <v>0</v>
      </c>
    </row>
    <row r="207" spans="1:7" x14ac:dyDescent="0.35">
      <c r="A207">
        <v>207</v>
      </c>
      <c r="B207" t="s">
        <v>914</v>
      </c>
      <c r="C207" t="s">
        <v>915</v>
      </c>
      <c r="D207" t="s">
        <v>916</v>
      </c>
      <c r="E207" t="s">
        <v>917</v>
      </c>
      <c r="F207" t="s">
        <v>918</v>
      </c>
      <c r="G207">
        <v>0</v>
      </c>
    </row>
    <row r="208" spans="1:7" x14ac:dyDescent="0.35">
      <c r="A208">
        <v>208</v>
      </c>
      <c r="B208" t="s">
        <v>919</v>
      </c>
      <c r="C208" t="s">
        <v>920</v>
      </c>
      <c r="D208" t="s">
        <v>921</v>
      </c>
      <c r="E208" t="s">
        <v>922</v>
      </c>
      <c r="F208" t="s">
        <v>923</v>
      </c>
      <c r="G208">
        <v>0</v>
      </c>
    </row>
    <row r="209" spans="1:7" x14ac:dyDescent="0.35">
      <c r="A209">
        <v>209</v>
      </c>
      <c r="B209" t="s">
        <v>924</v>
      </c>
      <c r="C209" t="s">
        <v>925</v>
      </c>
      <c r="D209" t="s">
        <v>926</v>
      </c>
      <c r="E209" t="s">
        <v>221</v>
      </c>
      <c r="F209" t="s">
        <v>927</v>
      </c>
      <c r="G209">
        <v>0</v>
      </c>
    </row>
    <row r="210" spans="1:7" x14ac:dyDescent="0.35">
      <c r="A210">
        <v>210</v>
      </c>
      <c r="B210" t="s">
        <v>928</v>
      </c>
      <c r="C210" t="s">
        <v>929</v>
      </c>
      <c r="D210" t="s">
        <v>930</v>
      </c>
      <c r="E210" t="s">
        <v>332</v>
      </c>
      <c r="F210" t="s">
        <v>931</v>
      </c>
      <c r="G210">
        <v>0</v>
      </c>
    </row>
    <row r="211" spans="1:7" x14ac:dyDescent="0.35">
      <c r="A211">
        <v>211</v>
      </c>
      <c r="B211" t="s">
        <v>932</v>
      </c>
      <c r="C211" t="s">
        <v>933</v>
      </c>
      <c r="D211" t="s">
        <v>934</v>
      </c>
      <c r="E211" t="s">
        <v>935</v>
      </c>
      <c r="F211">
        <v>4474301389</v>
      </c>
      <c r="G211">
        <v>0</v>
      </c>
    </row>
    <row r="212" spans="1:7" x14ac:dyDescent="0.35">
      <c r="A212">
        <v>212</v>
      </c>
      <c r="B212" t="s">
        <v>936</v>
      </c>
      <c r="C212" t="s">
        <v>937</v>
      </c>
      <c r="D212" t="s">
        <v>938</v>
      </c>
      <c r="E212" t="s">
        <v>372</v>
      </c>
      <c r="F212" t="s">
        <v>939</v>
      </c>
      <c r="G212">
        <v>0</v>
      </c>
    </row>
    <row r="213" spans="1:7" x14ac:dyDescent="0.35">
      <c r="A213">
        <v>213</v>
      </c>
      <c r="B213" t="s">
        <v>940</v>
      </c>
      <c r="C213" t="s">
        <v>941</v>
      </c>
      <c r="D213" t="s">
        <v>942</v>
      </c>
      <c r="E213" t="s">
        <v>943</v>
      </c>
      <c r="F213">
        <f>1-522-72-7604</f>
        <v>-8197</v>
      </c>
      <c r="G213">
        <v>1</v>
      </c>
    </row>
    <row r="214" spans="1:7" x14ac:dyDescent="0.35">
      <c r="A214">
        <v>214</v>
      </c>
      <c r="B214" t="s">
        <v>944</v>
      </c>
      <c r="C214" t="s">
        <v>945</v>
      </c>
      <c r="D214" t="s">
        <v>946</v>
      </c>
      <c r="E214" t="s">
        <v>416</v>
      </c>
      <c r="F214" t="s">
        <v>947</v>
      </c>
      <c r="G214">
        <v>0</v>
      </c>
    </row>
    <row r="215" spans="1:7" x14ac:dyDescent="0.35">
      <c r="A215">
        <v>215</v>
      </c>
      <c r="B215" t="s">
        <v>948</v>
      </c>
      <c r="C215" t="s">
        <v>949</v>
      </c>
      <c r="D215" t="s">
        <v>950</v>
      </c>
      <c r="E215" t="s">
        <v>96</v>
      </c>
      <c r="F215" t="s">
        <v>951</v>
      </c>
      <c r="G215">
        <v>0</v>
      </c>
    </row>
    <row r="216" spans="1:7" x14ac:dyDescent="0.35">
      <c r="A216">
        <v>216</v>
      </c>
      <c r="B216" t="s">
        <v>952</v>
      </c>
      <c r="C216" t="s">
        <v>953</v>
      </c>
      <c r="D216" t="s">
        <v>954</v>
      </c>
      <c r="E216" t="s">
        <v>545</v>
      </c>
      <c r="F216" t="s">
        <v>955</v>
      </c>
      <c r="G216">
        <v>0</v>
      </c>
    </row>
    <row r="217" spans="1:7" x14ac:dyDescent="0.35">
      <c r="A217">
        <v>217</v>
      </c>
      <c r="B217" t="s">
        <v>956</v>
      </c>
      <c r="C217" t="s">
        <v>957</v>
      </c>
      <c r="D217" t="s">
        <v>958</v>
      </c>
      <c r="E217" t="s">
        <v>959</v>
      </c>
      <c r="F217">
        <v>4010486578</v>
      </c>
      <c r="G217">
        <v>1</v>
      </c>
    </row>
    <row r="218" spans="1:7" x14ac:dyDescent="0.35">
      <c r="A218">
        <v>218</v>
      </c>
      <c r="B218" t="s">
        <v>960</v>
      </c>
      <c r="C218" t="s">
        <v>961</v>
      </c>
      <c r="D218" t="s">
        <v>962</v>
      </c>
      <c r="E218" t="s">
        <v>71</v>
      </c>
      <c r="F218" t="s">
        <v>963</v>
      </c>
      <c r="G218">
        <v>0</v>
      </c>
    </row>
    <row r="219" spans="1:7" x14ac:dyDescent="0.35">
      <c r="A219">
        <v>219</v>
      </c>
      <c r="B219" t="s">
        <v>964</v>
      </c>
      <c r="C219" t="s">
        <v>965</v>
      </c>
      <c r="D219" t="s">
        <v>966</v>
      </c>
      <c r="E219" t="s">
        <v>967</v>
      </c>
      <c r="F219" t="s">
        <v>968</v>
      </c>
      <c r="G219">
        <v>1</v>
      </c>
    </row>
    <row r="220" spans="1:7" x14ac:dyDescent="0.35">
      <c r="A220">
        <v>220</v>
      </c>
      <c r="B220" t="s">
        <v>969</v>
      </c>
      <c r="C220" t="s">
        <v>970</v>
      </c>
      <c r="D220" t="s">
        <v>971</v>
      </c>
      <c r="E220" t="s">
        <v>972</v>
      </c>
      <c r="F220" t="s">
        <v>973</v>
      </c>
      <c r="G220">
        <v>0</v>
      </c>
    </row>
    <row r="221" spans="1:7" x14ac:dyDescent="0.35">
      <c r="A221">
        <v>221</v>
      </c>
      <c r="B221" t="s">
        <v>974</v>
      </c>
      <c r="C221" t="s">
        <v>975</v>
      </c>
      <c r="D221" t="s">
        <v>976</v>
      </c>
      <c r="E221" t="s">
        <v>569</v>
      </c>
      <c r="F221">
        <v>173365162</v>
      </c>
      <c r="G221">
        <v>0</v>
      </c>
    </row>
    <row r="222" spans="1:7" x14ac:dyDescent="0.35">
      <c r="A222">
        <v>222</v>
      </c>
      <c r="B222" t="s">
        <v>977</v>
      </c>
      <c r="C222" t="s">
        <v>978</v>
      </c>
      <c r="D222" t="s">
        <v>979</v>
      </c>
      <c r="E222" t="s">
        <v>281</v>
      </c>
      <c r="F222" t="s">
        <v>980</v>
      </c>
      <c r="G222">
        <v>1</v>
      </c>
    </row>
    <row r="223" spans="1:7" x14ac:dyDescent="0.35">
      <c r="A223">
        <v>223</v>
      </c>
      <c r="B223" t="s">
        <v>981</v>
      </c>
      <c r="C223" t="s">
        <v>982</v>
      </c>
      <c r="D223" t="s">
        <v>983</v>
      </c>
      <c r="E223" t="s">
        <v>984</v>
      </c>
      <c r="F223" t="s">
        <v>985</v>
      </c>
      <c r="G223">
        <v>0</v>
      </c>
    </row>
    <row r="224" spans="1:7" x14ac:dyDescent="0.35">
      <c r="A224">
        <v>224</v>
      </c>
      <c r="B224" t="s">
        <v>986</v>
      </c>
      <c r="C224" t="s">
        <v>987</v>
      </c>
      <c r="D224" t="s">
        <v>988</v>
      </c>
      <c r="E224" t="s">
        <v>989</v>
      </c>
      <c r="F224" t="s">
        <v>990</v>
      </c>
      <c r="G224">
        <v>0</v>
      </c>
    </row>
    <row r="225" spans="1:7" x14ac:dyDescent="0.35">
      <c r="A225">
        <v>225</v>
      </c>
      <c r="B225" t="s">
        <v>991</v>
      </c>
      <c r="C225" t="s">
        <v>992</v>
      </c>
      <c r="D225" t="s">
        <v>993</v>
      </c>
      <c r="E225" t="s">
        <v>404</v>
      </c>
      <c r="F225">
        <f>1-950-715-3807</f>
        <v>-5471</v>
      </c>
      <c r="G225">
        <v>0</v>
      </c>
    </row>
    <row r="226" spans="1:7" x14ac:dyDescent="0.35">
      <c r="A226">
        <v>226</v>
      </c>
      <c r="B226" t="s">
        <v>994</v>
      </c>
      <c r="C226" t="s">
        <v>995</v>
      </c>
      <c r="D226" t="s">
        <v>996</v>
      </c>
      <c r="E226" t="s">
        <v>86</v>
      </c>
      <c r="F226">
        <v>2108024666</v>
      </c>
      <c r="G226">
        <v>0</v>
      </c>
    </row>
    <row r="227" spans="1:7" x14ac:dyDescent="0.35">
      <c r="A227">
        <v>227</v>
      </c>
      <c r="B227" t="s">
        <v>997</v>
      </c>
      <c r="C227" t="s">
        <v>998</v>
      </c>
      <c r="D227" t="s">
        <v>999</v>
      </c>
      <c r="E227" t="s">
        <v>1000</v>
      </c>
      <c r="F227">
        <v>5546642354</v>
      </c>
      <c r="G227">
        <v>0</v>
      </c>
    </row>
    <row r="228" spans="1:7" x14ac:dyDescent="0.35">
      <c r="A228">
        <v>228</v>
      </c>
      <c r="B228" t="s">
        <v>1001</v>
      </c>
      <c r="C228" t="s">
        <v>1002</v>
      </c>
      <c r="D228" t="s">
        <v>1003</v>
      </c>
      <c r="E228" t="s">
        <v>1004</v>
      </c>
      <c r="F228">
        <f>1-180-683-5109</f>
        <v>-5971</v>
      </c>
      <c r="G228">
        <v>0</v>
      </c>
    </row>
    <row r="229" spans="1:7" x14ac:dyDescent="0.35">
      <c r="A229">
        <v>229</v>
      </c>
      <c r="B229" t="s">
        <v>1005</v>
      </c>
      <c r="C229" t="s">
        <v>1006</v>
      </c>
      <c r="D229" t="s">
        <v>1007</v>
      </c>
      <c r="E229" t="s">
        <v>230</v>
      </c>
      <c r="F229" t="s">
        <v>1008</v>
      </c>
      <c r="G229">
        <v>0</v>
      </c>
    </row>
    <row r="230" spans="1:7" x14ac:dyDescent="0.35">
      <c r="A230">
        <v>230</v>
      </c>
      <c r="B230" t="s">
        <v>1009</v>
      </c>
      <c r="C230" t="s">
        <v>1010</v>
      </c>
      <c r="D230" t="s">
        <v>1011</v>
      </c>
      <c r="E230" t="s">
        <v>162</v>
      </c>
      <c r="F230">
        <f>1-595-571-7819</f>
        <v>-8984</v>
      </c>
      <c r="G230">
        <v>0</v>
      </c>
    </row>
    <row r="231" spans="1:7" x14ac:dyDescent="0.35">
      <c r="A231">
        <v>231</v>
      </c>
      <c r="B231" t="s">
        <v>1012</v>
      </c>
      <c r="C231" t="s">
        <v>1013</v>
      </c>
      <c r="D231" t="s">
        <v>1014</v>
      </c>
      <c r="E231" t="s">
        <v>800</v>
      </c>
      <c r="F231">
        <f>1-705-553-6421</f>
        <v>-7678</v>
      </c>
      <c r="G231">
        <v>0</v>
      </c>
    </row>
    <row r="232" spans="1:7" x14ac:dyDescent="0.35">
      <c r="A232">
        <v>232</v>
      </c>
      <c r="B232" t="s">
        <v>1015</v>
      </c>
      <c r="C232" t="s">
        <v>1016</v>
      </c>
      <c r="D232" t="s">
        <v>1017</v>
      </c>
      <c r="E232" t="s">
        <v>123</v>
      </c>
      <c r="F232" t="s">
        <v>1018</v>
      </c>
      <c r="G232">
        <v>0</v>
      </c>
    </row>
    <row r="233" spans="1:7" x14ac:dyDescent="0.35">
      <c r="A233">
        <v>233</v>
      </c>
      <c r="B233" t="s">
        <v>1019</v>
      </c>
      <c r="C233" t="s">
        <v>1020</v>
      </c>
      <c r="D233" t="s">
        <v>1021</v>
      </c>
      <c r="E233" t="s">
        <v>1022</v>
      </c>
      <c r="F233" t="s">
        <v>1023</v>
      </c>
      <c r="G233">
        <v>0</v>
      </c>
    </row>
    <row r="234" spans="1:7" x14ac:dyDescent="0.35">
      <c r="A234">
        <v>234</v>
      </c>
      <c r="B234" t="s">
        <v>1024</v>
      </c>
      <c r="C234" t="s">
        <v>1025</v>
      </c>
      <c r="D234" t="s">
        <v>1026</v>
      </c>
      <c r="E234" t="s">
        <v>876</v>
      </c>
      <c r="F234" t="s">
        <v>1027</v>
      </c>
      <c r="G234">
        <v>0</v>
      </c>
    </row>
    <row r="235" spans="1:7" x14ac:dyDescent="0.35">
      <c r="A235">
        <v>235</v>
      </c>
      <c r="B235" t="s">
        <v>1028</v>
      </c>
      <c r="C235" t="s">
        <v>1029</v>
      </c>
      <c r="D235" t="s">
        <v>1030</v>
      </c>
      <c r="E235" t="s">
        <v>1031</v>
      </c>
      <c r="F235" t="s">
        <v>1032</v>
      </c>
      <c r="G235">
        <v>0</v>
      </c>
    </row>
    <row r="236" spans="1:7" x14ac:dyDescent="0.35">
      <c r="A236">
        <v>236</v>
      </c>
      <c r="B236" t="s">
        <v>1033</v>
      </c>
      <c r="C236" t="s">
        <v>1034</v>
      </c>
      <c r="D236" t="s">
        <v>1035</v>
      </c>
      <c r="E236" t="s">
        <v>541</v>
      </c>
      <c r="F236" t="s">
        <v>1036</v>
      </c>
      <c r="G236">
        <v>1</v>
      </c>
    </row>
    <row r="237" spans="1:7" x14ac:dyDescent="0.35">
      <c r="A237">
        <v>237</v>
      </c>
      <c r="B237" t="s">
        <v>1037</v>
      </c>
      <c r="C237" t="s">
        <v>1038</v>
      </c>
      <c r="D237" t="s">
        <v>1039</v>
      </c>
      <c r="E237" t="s">
        <v>394</v>
      </c>
      <c r="F237" t="s">
        <v>1040</v>
      </c>
      <c r="G237">
        <v>0</v>
      </c>
    </row>
    <row r="238" spans="1:7" x14ac:dyDescent="0.35">
      <c r="A238">
        <v>238</v>
      </c>
      <c r="B238" t="s">
        <v>1041</v>
      </c>
      <c r="C238" t="s">
        <v>1042</v>
      </c>
      <c r="D238" t="s">
        <v>774</v>
      </c>
      <c r="E238" t="s">
        <v>649</v>
      </c>
      <c r="F238">
        <f>1-57-631-6172</f>
        <v>-6859</v>
      </c>
      <c r="G238">
        <v>1</v>
      </c>
    </row>
    <row r="239" spans="1:7" x14ac:dyDescent="0.35">
      <c r="A239">
        <v>239</v>
      </c>
      <c r="B239" t="s">
        <v>1043</v>
      </c>
      <c r="C239" t="s">
        <v>1044</v>
      </c>
      <c r="D239" t="s">
        <v>1045</v>
      </c>
      <c r="E239" t="s">
        <v>22</v>
      </c>
      <c r="F239" t="s">
        <v>1046</v>
      </c>
      <c r="G239">
        <v>0</v>
      </c>
    </row>
    <row r="240" spans="1:7" x14ac:dyDescent="0.35">
      <c r="A240">
        <v>240</v>
      </c>
      <c r="B240" t="s">
        <v>1047</v>
      </c>
      <c r="C240" t="s">
        <v>1048</v>
      </c>
      <c r="D240" t="s">
        <v>1049</v>
      </c>
      <c r="E240" t="s">
        <v>917</v>
      </c>
      <c r="F240" t="s">
        <v>1050</v>
      </c>
      <c r="G240">
        <v>0</v>
      </c>
    </row>
    <row r="241" spans="1:7" x14ac:dyDescent="0.35">
      <c r="A241">
        <v>241</v>
      </c>
      <c r="B241" t="s">
        <v>1051</v>
      </c>
      <c r="C241" t="s">
        <v>1052</v>
      </c>
      <c r="D241" t="s">
        <v>1053</v>
      </c>
      <c r="E241" t="s">
        <v>358</v>
      </c>
      <c r="F241">
        <f>1-530-291-414</f>
        <v>-1234</v>
      </c>
      <c r="G241">
        <v>0</v>
      </c>
    </row>
    <row r="242" spans="1:7" x14ac:dyDescent="0.35">
      <c r="A242">
        <v>242</v>
      </c>
      <c r="B242" t="s">
        <v>1054</v>
      </c>
      <c r="C242" t="s">
        <v>1055</v>
      </c>
      <c r="D242" t="s">
        <v>1056</v>
      </c>
      <c r="E242" t="s">
        <v>1057</v>
      </c>
      <c r="F242">
        <v>6902287496</v>
      </c>
      <c r="G242">
        <v>0</v>
      </c>
    </row>
    <row r="243" spans="1:7" x14ac:dyDescent="0.35">
      <c r="A243">
        <v>243</v>
      </c>
      <c r="B243" t="s">
        <v>1058</v>
      </c>
      <c r="C243" t="s">
        <v>1059</v>
      </c>
      <c r="D243" t="s">
        <v>1060</v>
      </c>
      <c r="E243" t="s">
        <v>476</v>
      </c>
      <c r="F243" t="s">
        <v>1061</v>
      </c>
      <c r="G243">
        <v>0</v>
      </c>
    </row>
    <row r="244" spans="1:7" x14ac:dyDescent="0.35">
      <c r="A244">
        <v>244</v>
      </c>
      <c r="B244" t="s">
        <v>1062</v>
      </c>
      <c r="C244" t="s">
        <v>1063</v>
      </c>
      <c r="D244" t="s">
        <v>1064</v>
      </c>
      <c r="E244" t="s">
        <v>1065</v>
      </c>
      <c r="F244" t="s">
        <v>1066</v>
      </c>
      <c r="G244">
        <v>0</v>
      </c>
    </row>
    <row r="245" spans="1:7" x14ac:dyDescent="0.35">
      <c r="A245">
        <v>245</v>
      </c>
      <c r="B245" t="s">
        <v>1067</v>
      </c>
      <c r="C245" t="s">
        <v>1068</v>
      </c>
      <c r="D245" t="s">
        <v>1069</v>
      </c>
      <c r="E245" t="s">
        <v>1070</v>
      </c>
      <c r="F245" t="s">
        <v>1071</v>
      </c>
      <c r="G245">
        <v>1</v>
      </c>
    </row>
    <row r="246" spans="1:7" x14ac:dyDescent="0.35">
      <c r="A246">
        <v>246</v>
      </c>
      <c r="B246" t="s">
        <v>1072</v>
      </c>
      <c r="C246" t="s">
        <v>1073</v>
      </c>
      <c r="D246" t="s">
        <v>1074</v>
      </c>
      <c r="E246" t="s">
        <v>276</v>
      </c>
      <c r="F246" t="s">
        <v>1075</v>
      </c>
      <c r="G246">
        <v>0</v>
      </c>
    </row>
    <row r="247" spans="1:7" x14ac:dyDescent="0.35">
      <c r="A247">
        <v>247</v>
      </c>
      <c r="B247" t="s">
        <v>1076</v>
      </c>
      <c r="C247" t="s">
        <v>1077</v>
      </c>
      <c r="D247" t="s">
        <v>1078</v>
      </c>
      <c r="E247" t="s">
        <v>846</v>
      </c>
      <c r="F247">
        <f>1-82-416-1911</f>
        <v>-2408</v>
      </c>
      <c r="G247">
        <v>0</v>
      </c>
    </row>
    <row r="248" spans="1:7" x14ac:dyDescent="0.35">
      <c r="A248">
        <v>248</v>
      </c>
      <c r="B248" t="s">
        <v>1079</v>
      </c>
      <c r="C248" t="s">
        <v>1080</v>
      </c>
      <c r="D248" t="s">
        <v>1081</v>
      </c>
      <c r="E248" t="s">
        <v>723</v>
      </c>
      <c r="F248" t="s">
        <v>1082</v>
      </c>
      <c r="G248">
        <v>0</v>
      </c>
    </row>
    <row r="249" spans="1:7" x14ac:dyDescent="0.35">
      <c r="A249">
        <v>249</v>
      </c>
      <c r="B249" t="s">
        <v>1083</v>
      </c>
      <c r="C249" t="s">
        <v>1084</v>
      </c>
      <c r="D249" t="s">
        <v>1085</v>
      </c>
      <c r="E249" t="s">
        <v>298</v>
      </c>
      <c r="F249">
        <f>1-93-505-8704</f>
        <v>-9301</v>
      </c>
      <c r="G249">
        <v>0</v>
      </c>
    </row>
    <row r="250" spans="1:7" x14ac:dyDescent="0.35">
      <c r="A250">
        <v>250</v>
      </c>
      <c r="B250" t="s">
        <v>1086</v>
      </c>
      <c r="C250" t="s">
        <v>1087</v>
      </c>
      <c r="D250" t="s">
        <v>1088</v>
      </c>
      <c r="E250" t="s">
        <v>1089</v>
      </c>
      <c r="F250">
        <f>1-227-72-6498</f>
        <v>-6796</v>
      </c>
      <c r="G250">
        <v>1</v>
      </c>
    </row>
    <row r="251" spans="1:7" x14ac:dyDescent="0.35">
      <c r="A251">
        <v>251</v>
      </c>
      <c r="B251" t="s">
        <v>1090</v>
      </c>
      <c r="C251" t="s">
        <v>1091</v>
      </c>
      <c r="D251" t="s">
        <v>1092</v>
      </c>
      <c r="E251" t="s">
        <v>17</v>
      </c>
      <c r="F251">
        <v>7648467821</v>
      </c>
      <c r="G251">
        <v>0</v>
      </c>
    </row>
    <row r="252" spans="1:7" x14ac:dyDescent="0.35">
      <c r="A252">
        <v>252</v>
      </c>
      <c r="B252" t="s">
        <v>1093</v>
      </c>
      <c r="C252" t="s">
        <v>1094</v>
      </c>
      <c r="D252" t="s">
        <v>1095</v>
      </c>
      <c r="E252" t="s">
        <v>52</v>
      </c>
      <c r="F252">
        <f>1-899-128-5678</f>
        <v>-6704</v>
      </c>
      <c r="G252">
        <v>0</v>
      </c>
    </row>
    <row r="253" spans="1:7" x14ac:dyDescent="0.35">
      <c r="A253">
        <v>253</v>
      </c>
      <c r="B253" t="s">
        <v>1096</v>
      </c>
      <c r="C253" t="s">
        <v>1097</v>
      </c>
      <c r="D253" t="s">
        <v>1098</v>
      </c>
      <c r="E253" t="s">
        <v>1099</v>
      </c>
      <c r="F253" t="s">
        <v>1100</v>
      </c>
      <c r="G253">
        <v>0</v>
      </c>
    </row>
    <row r="254" spans="1:7" x14ac:dyDescent="0.35">
      <c r="A254">
        <v>254</v>
      </c>
      <c r="B254" t="s">
        <v>1101</v>
      </c>
      <c r="C254" t="s">
        <v>1102</v>
      </c>
      <c r="D254" t="s">
        <v>1103</v>
      </c>
      <c r="E254" t="s">
        <v>180</v>
      </c>
      <c r="F254">
        <f>1-719-474-9046</f>
        <v>-10238</v>
      </c>
      <c r="G254">
        <v>0</v>
      </c>
    </row>
    <row r="255" spans="1:7" x14ac:dyDescent="0.35">
      <c r="A255">
        <v>255</v>
      </c>
      <c r="B255" t="s">
        <v>1104</v>
      </c>
      <c r="C255" t="s">
        <v>1105</v>
      </c>
      <c r="D255" t="s">
        <v>1106</v>
      </c>
      <c r="E255" t="s">
        <v>312</v>
      </c>
      <c r="F255" t="s">
        <v>1107</v>
      </c>
      <c r="G255">
        <v>0</v>
      </c>
    </row>
    <row r="256" spans="1:7" x14ac:dyDescent="0.35">
      <c r="A256">
        <v>256</v>
      </c>
      <c r="B256" t="s">
        <v>1108</v>
      </c>
      <c r="C256" t="s">
        <v>1109</v>
      </c>
      <c r="D256" t="s">
        <v>1110</v>
      </c>
      <c r="E256" t="s">
        <v>67</v>
      </c>
      <c r="F256" t="s">
        <v>1111</v>
      </c>
      <c r="G256">
        <v>0</v>
      </c>
    </row>
    <row r="257" spans="1:7" x14ac:dyDescent="0.35">
      <c r="A257">
        <v>257</v>
      </c>
      <c r="B257" t="s">
        <v>1112</v>
      </c>
      <c r="C257" t="s">
        <v>1113</v>
      </c>
      <c r="D257" t="s">
        <v>1114</v>
      </c>
      <c r="E257" t="s">
        <v>1115</v>
      </c>
      <c r="F257" t="s">
        <v>1116</v>
      </c>
      <c r="G257">
        <v>1</v>
      </c>
    </row>
    <row r="258" spans="1:7" x14ac:dyDescent="0.35">
      <c r="A258">
        <v>258</v>
      </c>
      <c r="B258" t="s">
        <v>1117</v>
      </c>
      <c r="C258" t="s">
        <v>1118</v>
      </c>
      <c r="D258" t="s">
        <v>1119</v>
      </c>
      <c r="E258" t="s">
        <v>238</v>
      </c>
      <c r="F258">
        <v>7032412637</v>
      </c>
      <c r="G258">
        <v>0</v>
      </c>
    </row>
    <row r="259" spans="1:7" x14ac:dyDescent="0.35">
      <c r="A259">
        <v>259</v>
      </c>
      <c r="B259" t="s">
        <v>1120</v>
      </c>
      <c r="C259" t="s">
        <v>1121</v>
      </c>
      <c r="D259" t="s">
        <v>1122</v>
      </c>
      <c r="E259" t="s">
        <v>1123</v>
      </c>
      <c r="F259">
        <f>1-437-274-1579</f>
        <v>-2289</v>
      </c>
      <c r="G259">
        <v>0</v>
      </c>
    </row>
    <row r="260" spans="1:7" x14ac:dyDescent="0.35">
      <c r="A260">
        <v>260</v>
      </c>
      <c r="B260" t="s">
        <v>1124</v>
      </c>
      <c r="C260" t="s">
        <v>1125</v>
      </c>
      <c r="D260" t="s">
        <v>1126</v>
      </c>
      <c r="E260" t="s">
        <v>1127</v>
      </c>
      <c r="F260" t="s">
        <v>1128</v>
      </c>
      <c r="G260">
        <v>0</v>
      </c>
    </row>
    <row r="261" spans="1:7" x14ac:dyDescent="0.35">
      <c r="A261">
        <v>261</v>
      </c>
      <c r="B261" t="s">
        <v>1129</v>
      </c>
      <c r="C261" t="s">
        <v>1130</v>
      </c>
      <c r="D261" t="s">
        <v>1131</v>
      </c>
      <c r="E261" t="s">
        <v>96</v>
      </c>
      <c r="F261" t="s">
        <v>1132</v>
      </c>
      <c r="G261">
        <v>0</v>
      </c>
    </row>
    <row r="262" spans="1:7" x14ac:dyDescent="0.35">
      <c r="A262">
        <v>262</v>
      </c>
      <c r="B262" t="s">
        <v>1133</v>
      </c>
      <c r="C262" t="s">
        <v>1134</v>
      </c>
      <c r="D262" t="s">
        <v>1135</v>
      </c>
      <c r="E262" t="s">
        <v>569</v>
      </c>
      <c r="F262" t="s">
        <v>1136</v>
      </c>
      <c r="G262">
        <v>0</v>
      </c>
    </row>
    <row r="263" spans="1:7" x14ac:dyDescent="0.35">
      <c r="A263">
        <v>263</v>
      </c>
      <c r="B263" t="s">
        <v>1137</v>
      </c>
      <c r="C263" t="s">
        <v>1138</v>
      </c>
      <c r="D263" t="s">
        <v>1139</v>
      </c>
      <c r="E263" t="s">
        <v>675</v>
      </c>
      <c r="F263" t="s">
        <v>1140</v>
      </c>
      <c r="G263">
        <v>0</v>
      </c>
    </row>
    <row r="264" spans="1:7" x14ac:dyDescent="0.35">
      <c r="A264">
        <v>264</v>
      </c>
      <c r="B264" t="s">
        <v>1141</v>
      </c>
      <c r="C264" t="s">
        <v>1142</v>
      </c>
      <c r="D264" t="s">
        <v>1143</v>
      </c>
      <c r="E264" t="s">
        <v>859</v>
      </c>
      <c r="F264" t="s">
        <v>1144</v>
      </c>
      <c r="G264">
        <v>0</v>
      </c>
    </row>
    <row r="265" spans="1:7" x14ac:dyDescent="0.35">
      <c r="A265">
        <v>265</v>
      </c>
      <c r="B265" t="s">
        <v>1145</v>
      </c>
      <c r="C265" t="s">
        <v>1146</v>
      </c>
      <c r="D265" t="s">
        <v>1147</v>
      </c>
      <c r="E265" t="s">
        <v>394</v>
      </c>
      <c r="F265" t="s">
        <v>1148</v>
      </c>
      <c r="G265">
        <v>1</v>
      </c>
    </row>
    <row r="266" spans="1:7" x14ac:dyDescent="0.35">
      <c r="A266">
        <v>266</v>
      </c>
      <c r="B266" t="s">
        <v>1149</v>
      </c>
      <c r="C266" t="s">
        <v>1150</v>
      </c>
      <c r="D266" t="s">
        <v>1151</v>
      </c>
      <c r="E266" t="s">
        <v>216</v>
      </c>
      <c r="F266">
        <f>1-187-276-5863</f>
        <v>-6325</v>
      </c>
      <c r="G266">
        <v>0</v>
      </c>
    </row>
    <row r="267" spans="1:7" x14ac:dyDescent="0.35">
      <c r="A267">
        <v>267</v>
      </c>
      <c r="B267" t="s">
        <v>1152</v>
      </c>
      <c r="C267" t="s">
        <v>1153</v>
      </c>
      <c r="D267" t="s">
        <v>1154</v>
      </c>
      <c r="E267" t="s">
        <v>298</v>
      </c>
      <c r="F267" t="s">
        <v>1155</v>
      </c>
      <c r="G267">
        <v>0</v>
      </c>
    </row>
    <row r="268" spans="1:7" x14ac:dyDescent="0.35">
      <c r="A268">
        <v>268</v>
      </c>
      <c r="B268" t="s">
        <v>1156</v>
      </c>
      <c r="C268" t="s">
        <v>1157</v>
      </c>
      <c r="D268" t="s">
        <v>1158</v>
      </c>
      <c r="E268" t="s">
        <v>486</v>
      </c>
      <c r="F268" t="s">
        <v>1159</v>
      </c>
      <c r="G268">
        <v>1</v>
      </c>
    </row>
    <row r="269" spans="1:7" x14ac:dyDescent="0.35">
      <c r="A269">
        <v>269</v>
      </c>
      <c r="B269" t="s">
        <v>1160</v>
      </c>
      <c r="C269" t="s">
        <v>1161</v>
      </c>
      <c r="D269" t="s">
        <v>1162</v>
      </c>
      <c r="E269" t="s">
        <v>1163</v>
      </c>
      <c r="F269" t="s">
        <v>1164</v>
      </c>
      <c r="G269">
        <v>0</v>
      </c>
    </row>
    <row r="270" spans="1:7" x14ac:dyDescent="0.35">
      <c r="A270">
        <v>270</v>
      </c>
      <c r="B270" t="s">
        <v>1165</v>
      </c>
      <c r="C270" t="s">
        <v>1166</v>
      </c>
      <c r="D270" t="s">
        <v>1167</v>
      </c>
      <c r="E270" t="s">
        <v>303</v>
      </c>
      <c r="F270" t="s">
        <v>1168</v>
      </c>
      <c r="G270">
        <v>0</v>
      </c>
    </row>
    <row r="271" spans="1:7" x14ac:dyDescent="0.35">
      <c r="A271">
        <v>271</v>
      </c>
      <c r="B271" t="s">
        <v>1169</v>
      </c>
      <c r="C271" t="s">
        <v>1170</v>
      </c>
      <c r="D271" t="s">
        <v>1171</v>
      </c>
      <c r="E271" t="s">
        <v>1172</v>
      </c>
      <c r="F271" t="s">
        <v>1173</v>
      </c>
      <c r="G271">
        <v>1</v>
      </c>
    </row>
    <row r="272" spans="1:7" x14ac:dyDescent="0.35">
      <c r="A272">
        <v>272</v>
      </c>
      <c r="B272" t="s">
        <v>1174</v>
      </c>
      <c r="C272" t="s">
        <v>1175</v>
      </c>
      <c r="D272" t="s">
        <v>242</v>
      </c>
      <c r="E272" t="s">
        <v>1176</v>
      </c>
      <c r="F272" t="s">
        <v>1177</v>
      </c>
      <c r="G272">
        <v>0</v>
      </c>
    </row>
    <row r="273" spans="1:7" x14ac:dyDescent="0.35">
      <c r="A273">
        <v>273</v>
      </c>
      <c r="B273" t="s">
        <v>1178</v>
      </c>
      <c r="C273" t="s">
        <v>1179</v>
      </c>
      <c r="D273" t="s">
        <v>1180</v>
      </c>
      <c r="E273" t="s">
        <v>202</v>
      </c>
      <c r="F273" t="s">
        <v>1181</v>
      </c>
      <c r="G273">
        <v>0</v>
      </c>
    </row>
    <row r="274" spans="1:7" x14ac:dyDescent="0.35">
      <c r="A274">
        <v>274</v>
      </c>
      <c r="B274" t="s">
        <v>1182</v>
      </c>
      <c r="C274" t="s">
        <v>1183</v>
      </c>
      <c r="D274" t="s">
        <v>1184</v>
      </c>
      <c r="E274" t="s">
        <v>341</v>
      </c>
      <c r="F274">
        <f>1-611-539-7848</f>
        <v>-8997</v>
      </c>
      <c r="G274">
        <v>0</v>
      </c>
    </row>
    <row r="275" spans="1:7" x14ac:dyDescent="0.35">
      <c r="A275">
        <v>275</v>
      </c>
      <c r="B275" t="s">
        <v>1185</v>
      </c>
      <c r="C275" t="s">
        <v>1186</v>
      </c>
      <c r="D275" t="s">
        <v>1187</v>
      </c>
      <c r="E275" t="s">
        <v>1188</v>
      </c>
      <c r="F275" t="s">
        <v>1189</v>
      </c>
      <c r="G275">
        <v>0</v>
      </c>
    </row>
    <row r="276" spans="1:7" x14ac:dyDescent="0.35">
      <c r="A276">
        <v>276</v>
      </c>
      <c r="B276" t="s">
        <v>1190</v>
      </c>
      <c r="C276" t="s">
        <v>1191</v>
      </c>
      <c r="D276" t="s">
        <v>1192</v>
      </c>
      <c r="E276" t="s">
        <v>96</v>
      </c>
      <c r="F276" t="s">
        <v>1193</v>
      </c>
      <c r="G276">
        <v>0</v>
      </c>
    </row>
    <row r="277" spans="1:7" x14ac:dyDescent="0.35">
      <c r="A277">
        <v>277</v>
      </c>
      <c r="B277" t="s">
        <v>1194</v>
      </c>
      <c r="C277" t="s">
        <v>1195</v>
      </c>
      <c r="D277" t="s">
        <v>1196</v>
      </c>
      <c r="E277" t="s">
        <v>670</v>
      </c>
      <c r="F277">
        <f>1-866-120-3343</f>
        <v>-4328</v>
      </c>
      <c r="G277">
        <v>0</v>
      </c>
    </row>
    <row r="278" spans="1:7" x14ac:dyDescent="0.35">
      <c r="A278">
        <v>278</v>
      </c>
      <c r="B278" t="s">
        <v>1197</v>
      </c>
      <c r="C278" t="s">
        <v>1198</v>
      </c>
      <c r="D278" t="s">
        <v>1199</v>
      </c>
      <c r="E278" t="s">
        <v>1200</v>
      </c>
      <c r="F278" t="s">
        <v>1201</v>
      </c>
      <c r="G278">
        <v>0</v>
      </c>
    </row>
    <row r="279" spans="1:7" x14ac:dyDescent="0.35">
      <c r="A279">
        <v>279</v>
      </c>
      <c r="B279" t="s">
        <v>1202</v>
      </c>
      <c r="C279" t="s">
        <v>1203</v>
      </c>
      <c r="D279" t="s">
        <v>1204</v>
      </c>
      <c r="E279" t="s">
        <v>584</v>
      </c>
      <c r="F279">
        <f>1-191-951-5219</f>
        <v>-6360</v>
      </c>
      <c r="G279">
        <v>0</v>
      </c>
    </row>
    <row r="280" spans="1:7" x14ac:dyDescent="0.35">
      <c r="A280">
        <v>280</v>
      </c>
      <c r="B280" t="s">
        <v>1205</v>
      </c>
      <c r="C280" t="s">
        <v>1206</v>
      </c>
      <c r="D280" t="s">
        <v>1207</v>
      </c>
      <c r="E280" t="s">
        <v>1208</v>
      </c>
      <c r="F280">
        <v>9193551959</v>
      </c>
      <c r="G280">
        <v>0</v>
      </c>
    </row>
    <row r="281" spans="1:7" x14ac:dyDescent="0.35">
      <c r="A281">
        <v>281</v>
      </c>
      <c r="B281" t="s">
        <v>1209</v>
      </c>
      <c r="C281" t="s">
        <v>1210</v>
      </c>
      <c r="D281" t="s">
        <v>1211</v>
      </c>
      <c r="E281" t="s">
        <v>486</v>
      </c>
      <c r="F281">
        <f>1-158-967-9442</f>
        <v>-10566</v>
      </c>
      <c r="G281">
        <v>0</v>
      </c>
    </row>
    <row r="282" spans="1:7" x14ac:dyDescent="0.35">
      <c r="A282">
        <v>282</v>
      </c>
      <c r="B282" t="s">
        <v>1212</v>
      </c>
      <c r="C282" t="s">
        <v>1213</v>
      </c>
      <c r="D282" t="s">
        <v>1214</v>
      </c>
      <c r="E282" t="s">
        <v>1215</v>
      </c>
      <c r="F282" t="s">
        <v>1216</v>
      </c>
      <c r="G282">
        <v>0</v>
      </c>
    </row>
    <row r="283" spans="1:7" x14ac:dyDescent="0.35">
      <c r="A283">
        <v>283</v>
      </c>
      <c r="B283" t="s">
        <v>1217</v>
      </c>
      <c r="C283" t="s">
        <v>1218</v>
      </c>
      <c r="D283" t="s">
        <v>1219</v>
      </c>
      <c r="E283" t="s">
        <v>1220</v>
      </c>
      <c r="F283" t="s">
        <v>1221</v>
      </c>
      <c r="G283">
        <v>0</v>
      </c>
    </row>
    <row r="284" spans="1:7" x14ac:dyDescent="0.35">
      <c r="A284">
        <v>284</v>
      </c>
      <c r="B284" t="s">
        <v>1222</v>
      </c>
      <c r="C284" t="s">
        <v>1223</v>
      </c>
      <c r="D284" t="s">
        <v>1224</v>
      </c>
      <c r="E284" t="s">
        <v>190</v>
      </c>
      <c r="F284" t="s">
        <v>1225</v>
      </c>
      <c r="G284">
        <v>0</v>
      </c>
    </row>
    <row r="285" spans="1:7" x14ac:dyDescent="0.35">
      <c r="A285">
        <v>285</v>
      </c>
      <c r="B285" t="s">
        <v>1226</v>
      </c>
      <c r="C285" t="s">
        <v>1227</v>
      </c>
      <c r="D285" t="s">
        <v>1228</v>
      </c>
      <c r="E285" t="s">
        <v>399</v>
      </c>
      <c r="F285">
        <v>3070933405</v>
      </c>
      <c r="G285">
        <v>0</v>
      </c>
    </row>
    <row r="286" spans="1:7" x14ac:dyDescent="0.35">
      <c r="A286">
        <v>286</v>
      </c>
      <c r="B286" t="s">
        <v>1229</v>
      </c>
      <c r="C286" t="s">
        <v>1230</v>
      </c>
      <c r="D286" t="s">
        <v>1231</v>
      </c>
      <c r="E286" t="s">
        <v>1215</v>
      </c>
      <c r="F286" t="s">
        <v>1232</v>
      </c>
      <c r="G286">
        <v>1</v>
      </c>
    </row>
    <row r="287" spans="1:7" x14ac:dyDescent="0.35">
      <c r="A287">
        <v>287</v>
      </c>
      <c r="B287" t="s">
        <v>1233</v>
      </c>
      <c r="C287" t="s">
        <v>1234</v>
      </c>
      <c r="D287" t="s">
        <v>1235</v>
      </c>
      <c r="E287" t="s">
        <v>972</v>
      </c>
      <c r="F287">
        <v>5871308038</v>
      </c>
      <c r="G287">
        <v>0</v>
      </c>
    </row>
    <row r="288" spans="1:7" x14ac:dyDescent="0.35">
      <c r="A288">
        <v>288</v>
      </c>
      <c r="B288" t="s">
        <v>1236</v>
      </c>
      <c r="C288" t="s">
        <v>1237</v>
      </c>
      <c r="D288" t="s">
        <v>1238</v>
      </c>
      <c r="E288" t="s">
        <v>332</v>
      </c>
      <c r="F288" t="s">
        <v>1239</v>
      </c>
      <c r="G288">
        <v>0</v>
      </c>
    </row>
    <row r="289" spans="1:7" x14ac:dyDescent="0.35">
      <c r="A289">
        <v>289</v>
      </c>
      <c r="B289" t="s">
        <v>1240</v>
      </c>
      <c r="C289" t="s">
        <v>1241</v>
      </c>
      <c r="D289" t="s">
        <v>604</v>
      </c>
      <c r="E289" t="s">
        <v>859</v>
      </c>
      <c r="F289" t="s">
        <v>1242</v>
      </c>
      <c r="G289">
        <v>1</v>
      </c>
    </row>
    <row r="290" spans="1:7" x14ac:dyDescent="0.35">
      <c r="A290">
        <v>290</v>
      </c>
      <c r="B290" t="s">
        <v>1243</v>
      </c>
      <c r="C290" t="s">
        <v>1244</v>
      </c>
      <c r="D290" t="s">
        <v>1245</v>
      </c>
      <c r="E290" t="s">
        <v>252</v>
      </c>
      <c r="F290" t="s">
        <v>1246</v>
      </c>
      <c r="G290">
        <v>0</v>
      </c>
    </row>
    <row r="291" spans="1:7" x14ac:dyDescent="0.35">
      <c r="A291">
        <v>291</v>
      </c>
      <c r="B291" t="s">
        <v>1247</v>
      </c>
      <c r="C291" t="s">
        <v>1248</v>
      </c>
      <c r="D291" t="s">
        <v>1249</v>
      </c>
      <c r="E291" t="s">
        <v>1250</v>
      </c>
      <c r="F291" t="s">
        <v>1251</v>
      </c>
      <c r="G291">
        <v>0</v>
      </c>
    </row>
    <row r="292" spans="1:7" x14ac:dyDescent="0.35">
      <c r="A292">
        <v>292</v>
      </c>
      <c r="B292" t="s">
        <v>1252</v>
      </c>
      <c r="C292" t="s">
        <v>1253</v>
      </c>
      <c r="D292" t="s">
        <v>1254</v>
      </c>
      <c r="E292" t="s">
        <v>634</v>
      </c>
      <c r="F292" t="s">
        <v>1255</v>
      </c>
      <c r="G292">
        <v>0</v>
      </c>
    </row>
    <row r="293" spans="1:7" x14ac:dyDescent="0.35">
      <c r="A293">
        <v>293</v>
      </c>
      <c r="B293" t="s">
        <v>1256</v>
      </c>
      <c r="C293" t="s">
        <v>1257</v>
      </c>
      <c r="D293" t="s">
        <v>1258</v>
      </c>
      <c r="E293" t="s">
        <v>22</v>
      </c>
      <c r="F293">
        <v>1181014553</v>
      </c>
      <c r="G293">
        <v>0</v>
      </c>
    </row>
    <row r="294" spans="1:7" x14ac:dyDescent="0.35">
      <c r="A294">
        <v>294</v>
      </c>
      <c r="B294" t="s">
        <v>1259</v>
      </c>
      <c r="C294" t="s">
        <v>1260</v>
      </c>
      <c r="D294" t="s">
        <v>1261</v>
      </c>
      <c r="E294" t="s">
        <v>471</v>
      </c>
      <c r="F294">
        <f>1-690-390-8320</f>
        <v>-9399</v>
      </c>
      <c r="G294">
        <v>0</v>
      </c>
    </row>
    <row r="295" spans="1:7" x14ac:dyDescent="0.35">
      <c r="A295">
        <v>295</v>
      </c>
      <c r="B295" t="s">
        <v>1262</v>
      </c>
      <c r="C295" t="s">
        <v>1263</v>
      </c>
      <c r="D295" t="s">
        <v>1264</v>
      </c>
      <c r="E295" t="s">
        <v>829</v>
      </c>
      <c r="F295" t="s">
        <v>1265</v>
      </c>
      <c r="G295">
        <v>0</v>
      </c>
    </row>
    <row r="296" spans="1:7" x14ac:dyDescent="0.35">
      <c r="A296">
        <v>296</v>
      </c>
      <c r="B296" t="s">
        <v>1266</v>
      </c>
      <c r="C296" t="s">
        <v>1267</v>
      </c>
      <c r="D296" t="s">
        <v>1268</v>
      </c>
      <c r="E296" t="s">
        <v>358</v>
      </c>
      <c r="F296" t="s">
        <v>1269</v>
      </c>
      <c r="G296">
        <v>0</v>
      </c>
    </row>
    <row r="297" spans="1:7" x14ac:dyDescent="0.35">
      <c r="A297">
        <v>297</v>
      </c>
      <c r="B297" t="s">
        <v>1270</v>
      </c>
      <c r="C297" t="s">
        <v>1271</v>
      </c>
      <c r="D297" t="s">
        <v>1272</v>
      </c>
      <c r="E297" t="s">
        <v>1123</v>
      </c>
      <c r="F297">
        <f>1-894-195-3032</f>
        <v>-4120</v>
      </c>
      <c r="G297">
        <v>0</v>
      </c>
    </row>
    <row r="298" spans="1:7" x14ac:dyDescent="0.35">
      <c r="A298">
        <v>298</v>
      </c>
      <c r="B298" t="s">
        <v>1273</v>
      </c>
      <c r="C298" t="s">
        <v>1274</v>
      </c>
      <c r="D298" t="s">
        <v>1275</v>
      </c>
      <c r="E298" t="s">
        <v>471</v>
      </c>
      <c r="F298" t="s">
        <v>1276</v>
      </c>
      <c r="G298">
        <v>0</v>
      </c>
    </row>
    <row r="299" spans="1:7" x14ac:dyDescent="0.35">
      <c r="A299">
        <v>299</v>
      </c>
      <c r="B299" t="s">
        <v>1277</v>
      </c>
      <c r="C299" t="s">
        <v>1278</v>
      </c>
      <c r="D299" t="s">
        <v>1279</v>
      </c>
      <c r="E299" t="s">
        <v>1280</v>
      </c>
      <c r="F299">
        <v>731090885</v>
      </c>
      <c r="G299">
        <v>0</v>
      </c>
    </row>
    <row r="300" spans="1:7" x14ac:dyDescent="0.35">
      <c r="A300">
        <v>300</v>
      </c>
      <c r="B300" t="s">
        <v>1281</v>
      </c>
      <c r="C300" t="s">
        <v>1282</v>
      </c>
      <c r="D300" t="s">
        <v>1283</v>
      </c>
      <c r="E300" t="s">
        <v>327</v>
      </c>
      <c r="F300" t="s">
        <v>1284</v>
      </c>
      <c r="G3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srecepient_data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dcterms:created xsi:type="dcterms:W3CDTF">2020-11-18T11:05:03Z</dcterms:created>
  <dcterms:modified xsi:type="dcterms:W3CDTF">2020-11-18T11:05:03Z</dcterms:modified>
</cp:coreProperties>
</file>