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B3103A2-EFCD-45B0-ACB1-835B2B9F29EF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3" i="5"/>
  <c r="K2" i="5"/>
  <c r="J2" i="5"/>
  <c r="L2" i="12"/>
  <c r="K3" i="12"/>
  <c r="J3" i="12"/>
  <c r="J2" i="12"/>
  <c r="K2" i="12"/>
  <c r="K10" i="7"/>
  <c r="K3" i="7"/>
  <c r="K4" i="7"/>
  <c r="K5" i="7"/>
  <c r="K6" i="7"/>
  <c r="K7" i="7"/>
  <c r="K8" i="7"/>
  <c r="K9" i="7"/>
  <c r="K2" i="7"/>
  <c r="J3" i="7"/>
  <c r="J4" i="7"/>
  <c r="J5" i="7"/>
  <c r="J6" i="7"/>
  <c r="J7" i="7"/>
  <c r="J8" i="7"/>
  <c r="J9" i="7"/>
  <c r="J10" i="7"/>
  <c r="J2" i="7"/>
  <c r="M3" i="7"/>
  <c r="M4" i="7"/>
  <c r="M5" i="7"/>
  <c r="M6" i="7"/>
  <c r="M7" i="7"/>
  <c r="M8" i="7"/>
  <c r="M9" i="7"/>
  <c r="M10" i="7"/>
  <c r="L3" i="7"/>
  <c r="L4" i="7"/>
  <c r="L5" i="7"/>
  <c r="L6" i="7"/>
  <c r="L7" i="7"/>
  <c r="L8" i="7"/>
  <c r="L9" i="7"/>
  <c r="L10" i="7"/>
  <c r="L2" i="7"/>
  <c r="M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L2" i="8"/>
  <c r="O3" i="4"/>
  <c r="O4" i="4"/>
  <c r="O5" i="4"/>
  <c r="O6" i="4"/>
  <c r="O7" i="4"/>
  <c r="O8" i="4"/>
  <c r="O9" i="4"/>
  <c r="O10" i="4"/>
  <c r="O2" i="4"/>
  <c r="N3" i="4"/>
  <c r="N4" i="4"/>
  <c r="N5" i="4"/>
  <c r="N6" i="4"/>
  <c r="N7" i="4"/>
  <c r="N8" i="4"/>
  <c r="N9" i="4"/>
  <c r="N10" i="4"/>
  <c r="N2" i="4"/>
  <c r="M3" i="4"/>
  <c r="M4" i="4"/>
  <c r="M5" i="4"/>
  <c r="M6" i="4"/>
  <c r="M7" i="4"/>
  <c r="M8" i="4"/>
  <c r="M9" i="4"/>
  <c r="M10" i="4"/>
  <c r="M2" i="4"/>
  <c r="K3" i="4"/>
  <c r="K4" i="4"/>
  <c r="K5" i="4"/>
  <c r="K6" i="4"/>
  <c r="K7" i="4"/>
  <c r="K8" i="4"/>
  <c r="K9" i="4"/>
  <c r="K10" i="4"/>
  <c r="K2" i="4"/>
  <c r="L3" i="4"/>
  <c r="L4" i="4"/>
  <c r="L5" i="4"/>
  <c r="L6" i="4"/>
  <c r="L7" i="4"/>
  <c r="L8" i="4"/>
  <c r="L9" i="4"/>
  <c r="L10" i="4"/>
  <c r="L2" i="4"/>
  <c r="L3" i="2"/>
  <c r="L4" i="2"/>
  <c r="L5" i="2"/>
  <c r="L6" i="2"/>
  <c r="L7" i="2"/>
  <c r="L8" i="2"/>
  <c r="L9" i="2"/>
  <c r="L10" i="2"/>
  <c r="L2" i="2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5" i="9"/>
  <c r="J5" i="9"/>
  <c r="K4" i="9"/>
  <c r="J4" i="9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<sst xmlns="http://schemas.openxmlformats.org/spreadsheetml/2006/main" count="585" uniqueCount="89">
  <si>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</si>
  <si>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</si>
  <si>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</si>
  <si>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</si>
  <si>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</si>
  <si>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</si>
  <si>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</si>
  <si>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</si>
  <si>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</si>
  <si>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</si>
  <si>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</si>
  <si>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</si>
  <si>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</si>
  <si>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</si>
  <si>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</si>
  <si>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</si>
  <si>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</si>
  <si>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</si>
  <si>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</si>
  <si>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</si>
  <si>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</si>
  <si>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</si>
  <si>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</si>
  <si>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</si>
  <si>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</si>
  <si>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</si>
  <si>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</si>
  <si>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</si>
  <si>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</si>
  <si>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</si>
  <si>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</si>
  <si>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</si>
  <si>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</si>
  <si>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</si>
  <si>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</si>
  <si>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</si>
  <si>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</si>
  <si>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</si>
  <si>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</si>
  <si>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</si>
  <si>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</si>
  <si>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</si>
  <si>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</si>
  <si>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</si>
  <si>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</si>
  <si>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</si>
  <si>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</si>
  <si>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</si>
  <si>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</si>
  <si>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</si>
  <si>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</si>
  <si>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</si>
  <si>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</si>
  <si>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</si>
  <si>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</si>
  <si>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</si>
  <si>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</si>
  <si>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</si>
  <si>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</si>
  <si>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</si>
  <si>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</si>
  <si>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</si>
  <si>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</si>
  <si>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</si>
  <si>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</si>
  <si>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</si>
  <si>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</si>
  <si>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</si>
  <si>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</si>
  <si>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</si>
  <si>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</si>
  <si>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</si>
  <si>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</si>
  <si>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</si>
  <si>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</si>
  <si>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</si>
  <si>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</si>
  <si>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</si>
  <si>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</si>
  <si>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</si>
  <si>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</si>
  <si>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</si>
  <si>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</si>
  <si>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</si>
  <si>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</si>
  <si>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</si>
  <si>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</si>
  <si>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ifs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</si>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</sst>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6" sqref="K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 xml:space="preserve"> MAX(H2:H10)</f>
        <v>37933</v>
      </c>
      <c r="K2" s="1">
        <f xml:space="preserve"> 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 xml:space="preserve"> 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xml:space="preserve"> MAX(D2:D10)</f>
        <v>38</v>
      </c>
      <c r="K4">
        <f xml:space="preserve"> MIN(D2:D10)</f>
        <v>29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>
        <f xml:space="preserve"> MAX(I2:I10)</f>
        <v>42986</v>
      </c>
      <c r="K5" s="1">
        <f xml:space="preserve"> MIN(I2:I10)</f>
        <v>40800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xml:space="preserve"> CONCATENATE(B2, " ", 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 xml:space="preserve"> CONCATENATE(B3, " ", 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2" sqref="L2"/>
    </sheetView>
  </sheetViews>
  <sheetFormatPr defaultRowHeight="15" x14ac:dyDescent="0.25"/>
  <cols>
    <col min="8" max="8" width="14.42578125" style="3" customWidth="1"/>
    <col min="9" max="9" width="13.28515625" style="4" customWidth="1"/>
    <col min="10" max="10" width="9.140625" style="3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s="3" t="s">
        <v>36</v>
      </c>
      <c r="I1" s="4" t="s">
        <v>37</v>
      </c>
      <c r="J1" s="3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4" t="s">
        <v>56</v>
      </c>
      <c r="J2" s="3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4" t="s">
        <v>57</v>
      </c>
      <c r="J3" s="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4" t="s">
        <v>58</v>
      </c>
      <c r="J4" s="3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4" t="s">
        <v>59</v>
      </c>
      <c r="J5" s="3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4" t="s">
        <v>60</v>
      </c>
      <c r="J6" s="3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4" t="s">
        <v>61</v>
      </c>
      <c r="J7" s="3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4" t="s">
        <v>61</v>
      </c>
      <c r="J8" s="3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4" t="s">
        <v>62</v>
      </c>
      <c r="J9" s="3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4" t="s">
        <v>62</v>
      </c>
      <c r="J10" s="3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23" customWidth="1"/>
    <col min="11" max="11" width="18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82</v>
      </c>
      <c r="L1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IF(G2:G10&gt;=50000,"rich","poor")</f>
        <v>poor</v>
      </c>
      <c r="L2" t="e">
        <f ca="1" xml:space="preserve"> ifs(F2:F10 = "Salesman","Sales",F2:F10 = "HR","Fire immediately",F2:F10 ="Regional Manager","Give Christmas")</f>
        <v>#NAME?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str">
        <f t="shared" ref="K3:K10" si="1">IF(G3:G11&gt;=50000,"rich","poor")</f>
        <v>poor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rich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poor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rich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rich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poor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poor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poor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2" sqref="L2:L10"/>
    </sheetView>
  </sheetViews>
  <sheetFormatPr defaultColWidth="10.85546875" defaultRowHeight="15" x14ac:dyDescent="0.25"/>
  <cols>
    <col min="1" max="1" width="10.7109375" bestFit="1" customWidth="1"/>
    <col min="2" max="2" width="13.7109375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LEN(F2:F10)</f>
        <v>8</v>
      </c>
      <c r="K2">
        <f>LEN(C2:C10)</f>
        <v>7</v>
      </c>
      <c r="L2">
        <f xml:space="preserve"> 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  <c r="K3">
        <f t="shared" ref="K3:K10" si="1">LEN(C3:C11)</f>
        <v>7</v>
      </c>
      <c r="L3">
        <f t="shared" ref="L3:L10" si="2" xml:space="preserve"> 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8</v>
      </c>
      <c r="K4">
        <f t="shared" si="1"/>
        <v>7</v>
      </c>
      <c r="L4">
        <f t="shared" si="2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10</v>
      </c>
      <c r="K5">
        <f t="shared" si="1"/>
        <v>6</v>
      </c>
      <c r="L5">
        <f t="shared" si="2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  <c r="K6">
        <f t="shared" si="1"/>
        <v>10</v>
      </c>
      <c r="L6">
        <f t="shared" si="2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16</v>
      </c>
      <c r="K7">
        <f t="shared" si="1"/>
        <v>5</v>
      </c>
      <c r="L7">
        <f t="shared" si="2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18</v>
      </c>
      <c r="K8">
        <f t="shared" si="1"/>
        <v>6</v>
      </c>
      <c r="L8">
        <f t="shared" si="2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8</v>
      </c>
      <c r="K9">
        <f t="shared" si="1"/>
        <v>6</v>
      </c>
      <c r="L9">
        <f t="shared" si="2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10</v>
      </c>
      <c r="K10">
        <f t="shared" si="1"/>
        <v>6</v>
      </c>
      <c r="L10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O10"/>
  <sheetViews>
    <sheetView topLeftCell="F1" workbookViewId="0">
      <selection activeCell="P2" sqref="P2"/>
    </sheetView>
  </sheetViews>
  <sheetFormatPr defaultColWidth="14.5703125" defaultRowHeight="15" x14ac:dyDescent="0.25"/>
  <cols>
    <col min="4" max="4" width="8" customWidth="1"/>
    <col min="10" max="10" width="46.140625" customWidth="1"/>
    <col min="11" max="11" width="14" customWidth="1"/>
  </cols>
  <sheetData>
    <row r="1" spans="1:1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L1" t="s">
        <v>85</v>
      </c>
      <c r="M1" t="s">
        <v>86</v>
      </c>
      <c r="N1" t="s">
        <v>86</v>
      </c>
      <c r="O1" t="s">
        <v>88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s="1" t="str">
        <f>LEFT(F2:F10, 4 )</f>
        <v>Sale</v>
      </c>
      <c r="L2" t="str">
        <f>LEFT(C2:C10, 4)</f>
        <v>Halp</v>
      </c>
      <c r="M2" t="str">
        <f>RIGHT(B2:B10,3)</f>
        <v>Jim</v>
      </c>
      <c r="N2" t="str">
        <f>RIGHT(A2:A10,1)</f>
        <v>1</v>
      </c>
      <c r="O2" t="str">
        <f>RIGHT(H2:H10, 4)</f>
        <v>2001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s="1" t="str">
        <f t="shared" ref="K3:K10" si="0">LEFT(F3:F11, 4 )</f>
        <v>Rece</v>
      </c>
      <c r="L3" t="str">
        <f t="shared" ref="L3:L10" si="1">LEFT(C3:C11, 4)</f>
        <v>Beas</v>
      </c>
      <c r="M3" t="str">
        <f t="shared" ref="M3:M10" si="2">RIGHT(B3:B11,3)</f>
        <v>Pam</v>
      </c>
      <c r="N3" t="str">
        <f t="shared" ref="N3:N10" si="3">RIGHT(A3:A11,1)</f>
        <v>2</v>
      </c>
      <c r="O3" t="str">
        <f t="shared" ref="O3:O10" si="4">RIGHT(H3:H11, 4)</f>
        <v>1999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s="1" t="str">
        <f t="shared" si="0"/>
        <v>Sale</v>
      </c>
      <c r="L4" t="str">
        <f t="shared" si="1"/>
        <v>Schr</v>
      </c>
      <c r="M4" t="str">
        <f t="shared" si="2"/>
        <v>ght</v>
      </c>
      <c r="N4" t="str">
        <f t="shared" si="3"/>
        <v>3</v>
      </c>
      <c r="O4" t="str">
        <f t="shared" si="4"/>
        <v>2000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s="1" t="str">
        <f t="shared" si="0"/>
        <v>Acco</v>
      </c>
      <c r="L5" t="str">
        <f t="shared" si="1"/>
        <v>Mart</v>
      </c>
      <c r="M5" t="str">
        <f t="shared" si="2"/>
        <v>ela</v>
      </c>
      <c r="N5" t="str">
        <f t="shared" si="3"/>
        <v>4</v>
      </c>
      <c r="O5" t="str">
        <f t="shared" si="4"/>
        <v>2000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s="1" t="str">
        <f t="shared" si="0"/>
        <v>HR</v>
      </c>
      <c r="L6" t="str">
        <f t="shared" si="1"/>
        <v>Flen</v>
      </c>
      <c r="M6" t="str">
        <f t="shared" si="2"/>
        <v>oby</v>
      </c>
      <c r="N6" t="str">
        <f t="shared" si="3"/>
        <v>5</v>
      </c>
      <c r="O6" t="str">
        <f t="shared" si="4"/>
        <v>2001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s="1" t="str">
        <f t="shared" si="0"/>
        <v>Regi</v>
      </c>
      <c r="L7" t="str">
        <f t="shared" si="1"/>
        <v>Scot</v>
      </c>
      <c r="M7" t="str">
        <f t="shared" si="2"/>
        <v>ael</v>
      </c>
      <c r="N7" t="str">
        <f t="shared" si="3"/>
        <v>6</v>
      </c>
      <c r="O7" t="str">
        <f t="shared" si="4"/>
        <v>2001</v>
      </c>
    </row>
    <row r="8" spans="1:15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s="1" t="str">
        <f t="shared" si="0"/>
        <v>Supp</v>
      </c>
      <c r="L8" t="str">
        <f t="shared" si="1"/>
        <v>Palm</v>
      </c>
      <c r="M8" t="str">
        <f t="shared" si="2"/>
        <v>ith</v>
      </c>
      <c r="N8" t="str">
        <f t="shared" si="3"/>
        <v>7</v>
      </c>
      <c r="O8" t="str">
        <f t="shared" si="4"/>
        <v>2003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s="1" t="str">
        <f t="shared" si="0"/>
        <v>Sale</v>
      </c>
      <c r="L9" t="str">
        <f t="shared" si="1"/>
        <v>Huds</v>
      </c>
      <c r="M9" t="str">
        <f t="shared" si="2"/>
        <v>ley</v>
      </c>
      <c r="N9" t="str">
        <f t="shared" si="3"/>
        <v>8</v>
      </c>
      <c r="O9" t="str">
        <f t="shared" si="4"/>
        <v>2002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s="1" t="str">
        <f t="shared" si="0"/>
        <v>Acco</v>
      </c>
      <c r="L10" t="str">
        <f t="shared" si="1"/>
        <v>Malo</v>
      </c>
      <c r="M10" t="str">
        <f t="shared" si="2"/>
        <v>vin</v>
      </c>
      <c r="N10" t="str">
        <f t="shared" si="3"/>
        <v>9</v>
      </c>
      <c r="O10" t="str">
        <f t="shared" si="4"/>
        <v>2003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02/11/2001</v>
      </c>
      <c r="M2" t="str">
        <f>RIGHT(L2:L10,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2"/>
      <c r="L3" t="str">
        <f t="shared" si="0"/>
        <v>03/10/1999</v>
      </c>
      <c r="M3" t="str">
        <f t="shared" ref="M3:M10" si="1">RIGHT(L3:L11,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 "/", "-", 1)</f>
        <v>11-2/2001</v>
      </c>
      <c r="K2" t="str">
        <f>SUBSTITUTE(H2:H10, "/", "-", 2)</f>
        <v>11/2-2001</v>
      </c>
      <c r="L2" t="str">
        <f>SUBSTITUTE(I2:I10, "/", "-")</f>
        <v>9-6-2015</v>
      </c>
      <c r="M2" t="str">
        <f>SUBSTITUTE(H2:H10, "/", 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 "/", "-", 1)</f>
        <v>10-3/1999</v>
      </c>
      <c r="K3" t="str">
        <f t="shared" ref="K3:K9" si="1">SUBSTITUTE(H3:H11, "/", "-", 2)</f>
        <v>10/3-1999</v>
      </c>
      <c r="L3" t="str">
        <f t="shared" ref="L3:L10" si="2">SUBSTITUTE(I3:I11, "/", "-")</f>
        <v>10-10-2015</v>
      </c>
      <c r="M3" t="str">
        <f>SUBSTITUTE(H3:H11, "/", "-")</f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9-8-2017</v>
      </c>
      <c r="M4" t="str">
        <f>SUBSTITUTE(H4:H12, "/", "-")</f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12-3-2015</v>
      </c>
      <c r="M5" t="str">
        <f>SUBSTITUTE(H5:H13, "/", "-")</f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8-30-2017</v>
      </c>
      <c r="M6" t="str">
        <f>SUBSTITUTE(H6:H14, "/", "-")</f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9-11-2013</v>
      </c>
      <c r="M7" t="str">
        <f>SUBSTITUTE(H7:H15, "/", "-")</f>
        <v>5-6-2001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9-11-2013</v>
      </c>
      <c r="M8" t="str">
        <f>SUBSTITUTE(H8:H16, "/", "-")</f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4-22-2015</v>
      </c>
      <c r="M9" t="str">
        <f>SUBSTITUTE(H9:H17, "/", "-")</f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>SUBSTITUTE(H10:H18, "/", "-", 2)</f>
        <v>8/10-2003</v>
      </c>
      <c r="L10" t="str">
        <f t="shared" si="2"/>
        <v>4-22-2015</v>
      </c>
      <c r="M10" t="str">
        <f>SUBSTITUTE(H10:H18, "/", "-")</f>
        <v>8-10-2003</v>
      </c>
    </row>
    <row r="12" spans="1:13" x14ac:dyDescent="0.25">
      <c r="H12" s="2"/>
      <c r="I12" s="2"/>
    </row>
    <row r="13" spans="1:13" x14ac:dyDescent="0.25">
      <c r="H13" s="2"/>
      <c r="I13" s="2"/>
    </row>
    <row r="14" spans="1:13" x14ac:dyDescent="0.25">
      <c r="H14" s="2"/>
      <c r="I14" s="2"/>
    </row>
    <row r="15" spans="1:13" x14ac:dyDescent="0.25">
      <c r="H15" s="2"/>
      <c r="I15" s="2"/>
    </row>
    <row r="16" spans="1:13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"&gt;=50000")</f>
        <v>178000</v>
      </c>
      <c r="L2">
        <f>SUMIFS(G2:G10, E2:E10, 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SUM(D2:D10)</f>
        <v>288</v>
      </c>
      <c r="K3">
        <f>SUMIF(D2:D10,"&gt;=30")</f>
        <v>259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COUNTIF(D2:D10, "&gt;=30")</f>
        <v>8</v>
      </c>
      <c r="L2">
        <f>COUNTIFS(A2:A10, 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>COUNTIF(G2:G10, "&gt;50000")</f>
        <v>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2023-03-17T05:41:59Z</dcterms:modified>
</cp:coreProperties>
</file>