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/>
  <xr:revisionPtr revIDLastSave="0" documentId="13_ncr:1_{7176DFE6-0FFE-4E28-ACFD-2FC2E9EABABB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Test Execution Report" sheetId="15" r:id="rId1"/>
    <sheet name="TCA001_SRCreation" sheetId="6" r:id="rId2"/>
    <sheet name="TCA002_SRCreation" sheetId="17" r:id="rId3"/>
    <sheet name="TCA003_SRCreation" sheetId="18" r:id="rId4"/>
    <sheet name="Index" sheetId="16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5" l="1"/>
  <c r="D3" i="15"/>
  <c r="E3" i="15"/>
  <c r="C4" i="15"/>
  <c r="D4" i="15"/>
  <c r="E4" i="15"/>
  <c r="F3" i="15"/>
  <c r="F4" i="15"/>
  <c r="I4" i="15"/>
  <c r="B4" i="15"/>
  <c r="I3" i="15"/>
  <c r="B3" i="15"/>
  <c r="G4" i="15" l="1"/>
  <c r="H4" i="15" s="1"/>
  <c r="F6" i="15"/>
  <c r="E6" i="15"/>
  <c r="D6" i="15"/>
  <c r="C6" i="15"/>
  <c r="G3" i="15"/>
  <c r="G6" i="15" l="1"/>
  <c r="H3" i="15"/>
</calcChain>
</file>

<file path=xl/sharedStrings.xml><?xml version="1.0" encoding="utf-8"?>
<sst xmlns="http://schemas.openxmlformats.org/spreadsheetml/2006/main" count="567" uniqueCount="91">
  <si>
    <t>Test Status</t>
  </si>
  <si>
    <t>Description</t>
  </si>
  <si>
    <t>PASSED</t>
  </si>
  <si>
    <t>FAILED</t>
  </si>
  <si>
    <t xml:space="preserve">Test Case Name </t>
  </si>
  <si>
    <t>Execution Status</t>
  </si>
  <si>
    <t>EXECUTION PENDING</t>
  </si>
  <si>
    <t>#</t>
  </si>
  <si>
    <r>
      <rPr>
        <sz val="11"/>
        <color theme="1"/>
        <rFont val="Calibri"/>
        <family val="2"/>
        <scheme val="minor"/>
      </rPr>
      <t xml:space="preserve">Click </t>
    </r>
    <r>
      <rPr>
        <b/>
        <sz val="11"/>
        <color theme="1"/>
        <rFont val="Calibri"/>
        <family val="2"/>
        <scheme val="minor"/>
      </rPr>
      <t>ALT + CTRL + F9</t>
    </r>
    <r>
      <rPr>
        <sz val="11"/>
        <color theme="1"/>
        <rFont val="Calibri"/>
        <family val="2"/>
        <scheme val="minor"/>
      </rPr>
      <t xml:space="preserve"> for data refresh</t>
    </r>
  </si>
  <si>
    <t>Final Status</t>
  </si>
  <si>
    <t>Test Case Worksheet</t>
  </si>
  <si>
    <t>Go Back --&gt; DashBoard</t>
  </si>
  <si>
    <t>PENDING</t>
  </si>
  <si>
    <t>Execute Data Set (if YES)</t>
  </si>
  <si>
    <t>Yes</t>
  </si>
  <si>
    <t>Test Data Set Enabled For Testing</t>
  </si>
  <si>
    <t>Test Cases</t>
  </si>
  <si>
    <t>Total Time</t>
  </si>
  <si>
    <t>Tested At</t>
  </si>
  <si>
    <t>No</t>
  </si>
  <si>
    <r>
      <rPr>
        <b/>
        <sz val="11"/>
        <color theme="1"/>
        <rFont val="Calibri"/>
        <family val="2"/>
        <scheme val="minor"/>
      </rPr>
      <t xml:space="preserve">Test case objective: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Test case steps: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Expected Result:</t>
    </r>
  </si>
  <si>
    <t>SkipAll</t>
  </si>
  <si>
    <t xml:space="preserve">ExecuteData </t>
  </si>
  <si>
    <t>DeviceName</t>
  </si>
  <si>
    <t>iPhone 8 Plus</t>
  </si>
  <si>
    <t>PlatformVersion</t>
  </si>
  <si>
    <t>iPhone Simulator</t>
  </si>
  <si>
    <t>AppiumDeviceName</t>
  </si>
  <si>
    <t>iPhone 8</t>
  </si>
  <si>
    <t>12.4</t>
  </si>
  <si>
    <t>User Name</t>
  </si>
  <si>
    <t>Password</t>
  </si>
  <si>
    <t>Property Name</t>
  </si>
  <si>
    <t>User Comments</t>
  </si>
  <si>
    <t>Request No</t>
  </si>
  <si>
    <t>Submitted Date</t>
  </si>
  <si>
    <t>Unit Details</t>
  </si>
  <si>
    <t>13.0</t>
  </si>
  <si>
    <t>iPhone Xʀ</t>
  </si>
  <si>
    <t>iPhone Xs Max</t>
  </si>
  <si>
    <t>iPhone Xs</t>
  </si>
  <si>
    <t>iPhone X</t>
  </si>
  <si>
    <t>iPhone 7 Plus</t>
  </si>
  <si>
    <t>iPhone 7</t>
  </si>
  <si>
    <t>iPhone 6s Plus</t>
  </si>
  <si>
    <t>iPhone 6s</t>
  </si>
  <si>
    <t>iPhone 6</t>
  </si>
  <si>
    <t>TCA001_SRCreation</t>
  </si>
  <si>
    <t>TCA002_SRCreation</t>
  </si>
  <si>
    <t>AppName</t>
  </si>
  <si>
    <t>app-development-release-unsigned.apk</t>
  </si>
  <si>
    <t>TestEmulator001_Pixel3API28</t>
  </si>
  <si>
    <t>EmulatorName</t>
  </si>
  <si>
    <t>TestEmulator002_Pixel2API28</t>
  </si>
  <si>
    <t>EmulatorDetails</t>
  </si>
  <si>
    <t>abcd1234</t>
  </si>
  <si>
    <t>Request 001 created by Nishad for testing purpose via Appium Test Automation Tool. Please ignore.</t>
  </si>
  <si>
    <t>Request 002 created by Nishad for testing purpose via Appium Test Automation Tool. Please ignore.</t>
  </si>
  <si>
    <t>Request 003 created by Nishad for testing purpose via Appium Test Automation Tool. Please ignore.</t>
  </si>
  <si>
    <t>Request 004 created by Nishad for testing purpose via Appium Test Automation Tool. Please ignore.</t>
  </si>
  <si>
    <t>Request 005 created by Nishad for testing purpose via Appium Test Automation Tool. Please ignore.</t>
  </si>
  <si>
    <t>TestEmulator003_Nexus5XAPI28</t>
  </si>
  <si>
    <t>jo1@emaar.ae</t>
  </si>
  <si>
    <t>DC Harbour Views T1-29-2903, Dubai Creek Harbour</t>
  </si>
  <si>
    <t>Request 006 created by Nishad for testing purpose via Appium Test Automation Tool. Please ignore.</t>
  </si>
  <si>
    <t>Request 007 created by Nishad for testing purpose via Appium Test Automation Tool. Please ignore.</t>
  </si>
  <si>
    <t>Request 008 created by Nishad for testing purpose via Appium Test Automation Tool. Please ignore.</t>
  </si>
  <si>
    <t>Request 009 created by Nishad for testing purpose via Appium Test Automation Tool. Please ignore.</t>
  </si>
  <si>
    <t>ES Greenview-V-1, Emaar South</t>
  </si>
  <si>
    <t>ES Greenview-V-2, Emaar South</t>
  </si>
  <si>
    <t>ES Greenview-V-3, Emaar South</t>
  </si>
  <si>
    <t>ES Greenview-V-4, Emaar South</t>
  </si>
  <si>
    <t>ES Greenview-V-6, Emaar South</t>
  </si>
  <si>
    <t>ES Greenview-V-5, Emaar South</t>
  </si>
  <si>
    <t>EB Beach Isle T1-G-G01, Emaar Beachfront</t>
  </si>
  <si>
    <t>EB Sunrise Bay T1-24-2401, Emaar Beachfront</t>
  </si>
  <si>
    <t>DM 52 42 T2-34-3402, Dubai Marina</t>
  </si>
  <si>
    <t>Request 010 created by Nishad for testing purpose via Appium Test Automation Tool. Please ignore.</t>
  </si>
  <si>
    <t>Request 011 created by Nishad for testing purpose via Appium Test Automation Tool. Please ignore.</t>
  </si>
  <si>
    <t>Request 012 created by Nishad for testing purpose via Appium Test Automation Tool. Please ignore.</t>
  </si>
  <si>
    <t>Request 013 created by Nishad for testing purpose via Appium Test Automation Tool. Please ignore.</t>
  </si>
  <si>
    <t>Request 014 created by Nishad for testing purpose via Appium Test Automation Tool. Please ignore.</t>
  </si>
  <si>
    <t>Request 015 created by Nishad for testing purpose via Appium Test Automation Tool. Please ignore.</t>
  </si>
  <si>
    <t>Request 016 created by Nishad for testing purpose via Appium Test Automation Tool. Please ignore.</t>
  </si>
  <si>
    <t>Request 017 created by Nishad for testing purpose via Appium Test Automation Tool. Please ignore.</t>
  </si>
  <si>
    <t>Request 018 created by Nishad for testing purpose via Appium Test Automation Tool. Please ignore.</t>
  </si>
  <si>
    <t>Request 019 created by Nishad for testing purpose via Appium Test Automation Tool. Please ignore.</t>
  </si>
  <si>
    <t>Request 020 created by Nishad for testing purpose via Appium Test Automation Tool. Please ignore.</t>
  </si>
  <si>
    <t>cnidarsha@emaar.ae</t>
  </si>
  <si>
    <t>EH The Hills A2-6-602, Emirates Hills</t>
  </si>
  <si>
    <t>BD Burj Vista T2-9-904, Downtown Dubai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</si>
</sst>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3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0" tint="-4.9989318521683403E-2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0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0" fillId="0" borderId="1" xfId="0" applyBorder="1"/>
    <xf numFmtId="1" fontId="0" fillId="0" borderId="0" xfId="0" applyNumberFormat="1"/>
    <xf numFmtId="164" fontId="1" fillId="2" borderId="1" xfId="0" applyNumberFormat="1" applyFont="1" applyFill="1" applyBorder="1"/>
    <xf numFmtId="49" fontId="0" fillId="0" borderId="0" xfId="0" applyNumberFormat="1" applyBorder="1" applyAlignment="1"/>
    <xf numFmtId="0" fontId="3" fillId="0" borderId="0" xfId="0" applyFont="1"/>
    <xf numFmtId="0" fontId="1" fillId="7" borderId="1" xfId="0" applyFont="1" applyFill="1" applyBorder="1"/>
    <xf numFmtId="0" fontId="7" fillId="0" borderId="1" xfId="2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7" fillId="0" borderId="1" xfId="4" applyFont="1" applyFill="1" applyBorder="1" applyAlignment="1">
      <alignment horizontal="center" vertical="center"/>
    </xf>
    <xf numFmtId="0" fontId="8" fillId="0" borderId="0" xfId="0" applyFont="1" applyFill="1"/>
    <xf numFmtId="49" fontId="1" fillId="2" borderId="0" xfId="0" applyNumberFormat="1" applyFont="1" applyFill="1"/>
    <xf numFmtId="49" fontId="0" fillId="2" borderId="0" xfId="0" applyNumberFormat="1" applyFill="1"/>
    <xf numFmtId="1" fontId="0" fillId="2" borderId="0" xfId="0" applyNumberFormat="1" applyFill="1"/>
    <xf numFmtId="49" fontId="9" fillId="2" borderId="0" xfId="1" applyNumberFormat="1" applyFont="1" applyFill="1"/>
    <xf numFmtId="0" fontId="2" fillId="0" borderId="0" xfId="1"/>
    <xf numFmtId="0" fontId="7" fillId="0" borderId="0" xfId="0" applyFont="1" applyFill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7" fillId="0" borderId="0" xfId="2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0" fontId="7" fillId="0" borderId="0" xfId="4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8" borderId="1" xfId="0" applyFont="1" applyFill="1" applyBorder="1"/>
    <xf numFmtId="0" fontId="1" fillId="8" borderId="1" xfId="2" applyFont="1" applyFill="1" applyBorder="1" applyAlignment="1">
      <alignment horizontal="center" vertical="center"/>
    </xf>
    <xf numFmtId="0" fontId="1" fillId="8" borderId="1" xfId="3" applyFont="1" applyFill="1" applyBorder="1" applyAlignment="1">
      <alignment horizontal="center" vertical="center"/>
    </xf>
    <xf numFmtId="0" fontId="1" fillId="8" borderId="1" xfId="4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1" fillId="8" borderId="1" xfId="1" applyFont="1" applyFill="1" applyBorder="1"/>
    <xf numFmtId="0" fontId="10" fillId="0" borderId="0" xfId="0" applyFont="1"/>
    <xf numFmtId="0" fontId="2" fillId="0" borderId="0" xfId="1" applyFill="1"/>
    <xf numFmtId="49" fontId="0" fillId="0" borderId="0" xfId="0" applyNumberFormat="1" applyBorder="1"/>
    <xf numFmtId="49" fontId="1" fillId="9" borderId="1" xfId="0" applyNumberFormat="1" applyFont="1" applyFill="1" applyBorder="1"/>
    <xf numFmtId="49" fontId="0" fillId="0" borderId="0" xfId="0" applyNumberFormat="1" applyFill="1"/>
    <xf numFmtId="1" fontId="0" fillId="0" borderId="0" xfId="0" applyNumberFormat="1" applyBorder="1"/>
    <xf numFmtId="49" fontId="0" fillId="0" borderId="1" xfId="0" applyNumberFormat="1" applyFill="1" applyBorder="1"/>
    <xf numFmtId="49" fontId="2" fillId="0" borderId="1" xfId="1" applyNumberFormat="1" applyFill="1" applyBorder="1"/>
    <xf numFmtId="0" fontId="0" fillId="0" borderId="1" xfId="0" applyFill="1" applyBorder="1"/>
    <xf numFmtId="49" fontId="0" fillId="0" borderId="0" xfId="0" applyNumberFormat="1" applyFill="1" applyBorder="1"/>
    <xf numFmtId="1" fontId="0" fillId="0" borderId="0" xfId="0" applyNumberFormat="1" applyFill="1" applyBorder="1"/>
    <xf numFmtId="49" fontId="0" fillId="0" borderId="0" xfId="0" applyNumberFormat="1" applyAlignment="1">
      <alignment vertical="justify" wrapText="1"/>
    </xf>
    <xf numFmtId="49" fontId="1" fillId="9" borderId="1" xfId="0" applyNumberFormat="1" applyFont="1" applyFill="1" applyBorder="1" applyAlignment="1">
      <alignment vertical="justify" wrapText="1"/>
    </xf>
    <xf numFmtId="49" fontId="0" fillId="0" borderId="1" xfId="0" applyNumberFormat="1" applyFill="1" applyBorder="1" applyAlignment="1">
      <alignment vertical="justify" wrapText="1"/>
    </xf>
    <xf numFmtId="49" fontId="0" fillId="2" borderId="0" xfId="0" applyNumberFormat="1" applyFill="1" applyAlignment="1">
      <alignment vertical="justify" wrapText="1"/>
    </xf>
    <xf numFmtId="49" fontId="0" fillId="0" borderId="0" xfId="0" applyNumberFormat="1" applyBorder="1" applyAlignment="1">
      <alignment vertical="justify" wrapText="1"/>
    </xf>
    <xf numFmtId="49" fontId="2" fillId="2" borderId="0" xfId="1" applyNumberFormat="1" applyFill="1"/>
    <xf numFmtId="49" fontId="2" fillId="0" borderId="0" xfId="1" applyNumberFormat="1" applyFill="1" applyBorder="1"/>
    <xf numFmtId="0" fontId="0" fillId="0" borderId="0" xfId="0" applyFill="1" applyBorder="1"/>
    <xf numFmtId="49" fontId="0" fillId="0" borderId="0" xfId="0" applyNumberFormat="1" applyFill="1" applyBorder="1" applyAlignment="1">
      <alignment vertical="justify" wrapText="1"/>
    </xf>
    <xf numFmtId="0" fontId="1" fillId="7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 vertical="justify" wrapText="1"/>
    </xf>
    <xf numFmtId="49" fontId="0" fillId="3" borderId="2" xfId="0" applyNumberFormat="1" applyFill="1" applyBorder="1" applyAlignment="1">
      <alignment horizontal="left" vertical="center" wrapText="1"/>
    </xf>
    <xf numFmtId="49" fontId="0" fillId="3" borderId="0" xfId="0" applyNumberFormat="1" applyFill="1" applyBorder="1" applyAlignment="1">
      <alignment horizontal="left" vertical="center" wrapText="1"/>
    </xf>
  </cellXfs>
  <cellStyles count="12">
    <cellStyle name="Bad" xfId="3" builtinId="27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Good" xfId="2" builtinId="26"/>
    <cellStyle name="Hyperlink" xfId="1" builtinId="8"/>
    <cellStyle name="Neutral" xfId="4" builtinId="28"/>
    <cellStyle name="Normal" xfId="0" builtinId="0"/>
  </cellStyles>
  <dxfs count="194"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gradientFill degree="90">
          <stop position="0">
            <color rgb="FFFF0000"/>
          </stop>
          <stop position="0.5">
            <color theme="5" tint="0.59999389629810485"/>
          </stop>
          <stop position="1">
            <color rgb="FFFF0000"/>
          </stop>
        </gradientFill>
      </fill>
      <border>
        <vertical/>
        <horizontal/>
      </border>
    </dxf>
    <dxf>
      <font>
        <b/>
        <i val="0"/>
      </font>
      <fill>
        <gradientFill degree="90">
          <stop position="0">
            <color rgb="FF00B050"/>
          </stop>
          <stop position="0.5">
            <color theme="6" tint="0.59999389629810485"/>
          </stop>
          <stop position="1">
            <color rgb="FF00B050"/>
          </stop>
        </gradientFill>
      </fill>
      <border>
        <vertical/>
        <horizontal/>
      </border>
    </dxf>
    <dxf>
      <font>
        <b/>
        <i val="0"/>
      </font>
      <fill>
        <gradientFill degree="270">
          <stop position="0">
            <color rgb="FFFF0000"/>
          </stop>
          <stop position="1">
            <color theme="4"/>
          </stop>
        </gradientFill>
      </fill>
      <border>
        <vertical/>
        <horizontal/>
      </border>
    </dxf>
    <dxf>
      <fill>
        <gradientFill degree="90">
          <stop position="0">
            <color rgb="FFFF0000"/>
          </stop>
          <stop position="1">
            <color theme="4" tint="0.59999389629810485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theme="5" tint="0.59999389629810485"/>
          </stop>
          <stop position="1">
            <color rgb="FFFF0000"/>
          </stop>
        </gradientFill>
      </fill>
      <border>
        <vertical/>
        <horizontal/>
      </border>
    </dxf>
    <dxf>
      <font>
        <b/>
        <i val="0"/>
      </font>
      <fill>
        <gradientFill degree="90">
          <stop position="0">
            <color rgb="FF00B050"/>
          </stop>
          <stop position="0.5">
            <color theme="6" tint="0.59999389629810485"/>
          </stop>
          <stop position="1">
            <color rgb="FF00B050"/>
          </stop>
        </gradientFill>
      </fill>
      <border>
        <vertical/>
        <horizontal/>
      </border>
    </dxf>
    <dxf>
      <font>
        <b/>
        <i val="0"/>
      </font>
      <fill>
        <gradientFill degree="270">
          <stop position="0">
            <color rgb="FFFF0000"/>
          </stop>
          <stop position="1">
            <color theme="4"/>
          </stop>
        </gradientFill>
      </fill>
      <border>
        <vertical/>
        <horizontal/>
      </border>
    </dxf>
    <dxf>
      <fill>
        <gradientFill degree="90">
          <stop position="0">
            <color rgb="FFFF0000"/>
          </stop>
          <stop position="1">
            <color theme="4" tint="0.59999389629810485"/>
          </stop>
        </gradientFill>
      </fill>
    </dxf>
    <dxf>
      <font>
        <b/>
        <i val="0"/>
      </font>
      <fill>
        <patternFill>
          <bgColor rgb="FFFFFFCC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</dxfs>
  <tableStyles count="0" defaultTableStyle="TableStyleMedium2" defaultPivotStyle="PivotStyleMedium9"/>
  <colors>
    <mruColors>
      <color rgb="FFFFFFCC"/>
      <color rgb="FFC9ED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o1@emaar.ae" TargetMode="External"/><Relationship Id="rId13" Type="http://schemas.openxmlformats.org/officeDocument/2006/relationships/hyperlink" Target="mailto:jo1@emaar.ae" TargetMode="External"/><Relationship Id="rId18" Type="http://schemas.openxmlformats.org/officeDocument/2006/relationships/hyperlink" Target="mailto:cnidarsha@emaar.ae" TargetMode="External"/><Relationship Id="rId3" Type="http://schemas.openxmlformats.org/officeDocument/2006/relationships/hyperlink" Target="mailto:jo1@emaar.ae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mailto:jo1@emaar.ae" TargetMode="External"/><Relationship Id="rId12" Type="http://schemas.openxmlformats.org/officeDocument/2006/relationships/hyperlink" Target="mailto:jo1@emaar.ae" TargetMode="External"/><Relationship Id="rId17" Type="http://schemas.openxmlformats.org/officeDocument/2006/relationships/hyperlink" Target="mailto:jo1@emaar.ae" TargetMode="External"/><Relationship Id="rId2" Type="http://schemas.openxmlformats.org/officeDocument/2006/relationships/hyperlink" Target="mailto:jo1@emaar.ae" TargetMode="External"/><Relationship Id="rId16" Type="http://schemas.openxmlformats.org/officeDocument/2006/relationships/hyperlink" Target="mailto:jo1@emaar.ae" TargetMode="External"/><Relationship Id="rId20" Type="http://schemas.openxmlformats.org/officeDocument/2006/relationships/hyperlink" Target="mailto:jo1@emaar.ae" TargetMode="External"/><Relationship Id="rId1" Type="http://schemas.openxmlformats.org/officeDocument/2006/relationships/hyperlink" Target="mailto:jo1@emaar.ae" TargetMode="External"/><Relationship Id="rId6" Type="http://schemas.openxmlformats.org/officeDocument/2006/relationships/hyperlink" Target="mailto:jo1@emaar.ae" TargetMode="External"/><Relationship Id="rId11" Type="http://schemas.openxmlformats.org/officeDocument/2006/relationships/hyperlink" Target="mailto:jo1@emaar.ae" TargetMode="External"/><Relationship Id="rId5" Type="http://schemas.openxmlformats.org/officeDocument/2006/relationships/hyperlink" Target="mailto:jo1@emaar.ae" TargetMode="External"/><Relationship Id="rId15" Type="http://schemas.openxmlformats.org/officeDocument/2006/relationships/hyperlink" Target="mailto:jo1@emaar.ae" TargetMode="External"/><Relationship Id="rId10" Type="http://schemas.openxmlformats.org/officeDocument/2006/relationships/hyperlink" Target="mailto:jo1@emaar.ae" TargetMode="External"/><Relationship Id="rId19" Type="http://schemas.openxmlformats.org/officeDocument/2006/relationships/hyperlink" Target="mailto:cnidarsha@emaar.ae" TargetMode="External"/><Relationship Id="rId4" Type="http://schemas.openxmlformats.org/officeDocument/2006/relationships/hyperlink" Target="mailto:jo1@emaar.ae" TargetMode="External"/><Relationship Id="rId9" Type="http://schemas.openxmlformats.org/officeDocument/2006/relationships/hyperlink" Target="mailto:jo1@emaar.ae" TargetMode="External"/><Relationship Id="rId14" Type="http://schemas.openxmlformats.org/officeDocument/2006/relationships/hyperlink" Target="mailto:jo1@emaar.a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o1@emaar.ae" TargetMode="External"/><Relationship Id="rId13" Type="http://schemas.openxmlformats.org/officeDocument/2006/relationships/hyperlink" Target="mailto:jo1@emaar.ae" TargetMode="External"/><Relationship Id="rId18" Type="http://schemas.openxmlformats.org/officeDocument/2006/relationships/hyperlink" Target="mailto:jo1@emaar.ae" TargetMode="External"/><Relationship Id="rId3" Type="http://schemas.openxmlformats.org/officeDocument/2006/relationships/hyperlink" Target="mailto:cnidarsha@emaar.ae" TargetMode="External"/><Relationship Id="rId21" Type="http://schemas.openxmlformats.org/officeDocument/2006/relationships/hyperlink" Target="mailto:jo1@emaar.ae" TargetMode="External"/><Relationship Id="rId7" Type="http://schemas.openxmlformats.org/officeDocument/2006/relationships/hyperlink" Target="mailto:jo1@emaar.ae" TargetMode="External"/><Relationship Id="rId12" Type="http://schemas.openxmlformats.org/officeDocument/2006/relationships/hyperlink" Target="mailto:jo1@emaar.ae" TargetMode="External"/><Relationship Id="rId17" Type="http://schemas.openxmlformats.org/officeDocument/2006/relationships/hyperlink" Target="mailto:jo1@emaar.ae" TargetMode="External"/><Relationship Id="rId2" Type="http://schemas.openxmlformats.org/officeDocument/2006/relationships/hyperlink" Target="mailto:cnidarsha@emaar.ae" TargetMode="External"/><Relationship Id="rId16" Type="http://schemas.openxmlformats.org/officeDocument/2006/relationships/hyperlink" Target="mailto:jo1@emaar.ae" TargetMode="External"/><Relationship Id="rId20" Type="http://schemas.openxmlformats.org/officeDocument/2006/relationships/hyperlink" Target="mailto:jo1@emaar.ae" TargetMode="External"/><Relationship Id="rId1" Type="http://schemas.openxmlformats.org/officeDocument/2006/relationships/hyperlink" Target="mailto:oneapptester@emaar.ae" TargetMode="External"/><Relationship Id="rId6" Type="http://schemas.openxmlformats.org/officeDocument/2006/relationships/hyperlink" Target="mailto:jo1@emaar.ae" TargetMode="External"/><Relationship Id="rId11" Type="http://schemas.openxmlformats.org/officeDocument/2006/relationships/hyperlink" Target="mailto:jo1@emaar.ae" TargetMode="External"/><Relationship Id="rId5" Type="http://schemas.openxmlformats.org/officeDocument/2006/relationships/hyperlink" Target="mailto:jo1@emaar.ae" TargetMode="External"/><Relationship Id="rId15" Type="http://schemas.openxmlformats.org/officeDocument/2006/relationships/hyperlink" Target="mailto:jo1@emaar.ae" TargetMode="External"/><Relationship Id="rId10" Type="http://schemas.openxmlformats.org/officeDocument/2006/relationships/hyperlink" Target="mailto:jo1@emaar.ae" TargetMode="External"/><Relationship Id="rId19" Type="http://schemas.openxmlformats.org/officeDocument/2006/relationships/hyperlink" Target="mailto:jo1@emaar.ae" TargetMode="External"/><Relationship Id="rId4" Type="http://schemas.openxmlformats.org/officeDocument/2006/relationships/hyperlink" Target="mailto:jo1@emaar.ae" TargetMode="External"/><Relationship Id="rId9" Type="http://schemas.openxmlformats.org/officeDocument/2006/relationships/hyperlink" Target="mailto:jo1@emaar.ae" TargetMode="External"/><Relationship Id="rId14" Type="http://schemas.openxmlformats.org/officeDocument/2006/relationships/hyperlink" Target="mailto:jo1@emaar.a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o1@emaar.ae" TargetMode="External"/><Relationship Id="rId13" Type="http://schemas.openxmlformats.org/officeDocument/2006/relationships/hyperlink" Target="mailto:jo1@emaar.ae" TargetMode="External"/><Relationship Id="rId18" Type="http://schemas.openxmlformats.org/officeDocument/2006/relationships/hyperlink" Target="mailto:jo1@emaar.ae" TargetMode="External"/><Relationship Id="rId3" Type="http://schemas.openxmlformats.org/officeDocument/2006/relationships/hyperlink" Target="mailto:jo1@emaar.ae" TargetMode="External"/><Relationship Id="rId21" Type="http://schemas.openxmlformats.org/officeDocument/2006/relationships/hyperlink" Target="mailto:jo1@emaar.ae" TargetMode="External"/><Relationship Id="rId7" Type="http://schemas.openxmlformats.org/officeDocument/2006/relationships/hyperlink" Target="mailto:jo1@emaar.ae" TargetMode="External"/><Relationship Id="rId12" Type="http://schemas.openxmlformats.org/officeDocument/2006/relationships/hyperlink" Target="mailto:jo1@emaar.ae" TargetMode="External"/><Relationship Id="rId17" Type="http://schemas.openxmlformats.org/officeDocument/2006/relationships/hyperlink" Target="mailto:jo1@emaar.ae" TargetMode="External"/><Relationship Id="rId2" Type="http://schemas.openxmlformats.org/officeDocument/2006/relationships/hyperlink" Target="mailto:jo1@emaar.ae" TargetMode="External"/><Relationship Id="rId16" Type="http://schemas.openxmlformats.org/officeDocument/2006/relationships/hyperlink" Target="mailto:jo1@emaar.ae" TargetMode="External"/><Relationship Id="rId20" Type="http://schemas.openxmlformats.org/officeDocument/2006/relationships/hyperlink" Target="mailto:jo1@emaar.ae" TargetMode="External"/><Relationship Id="rId1" Type="http://schemas.openxmlformats.org/officeDocument/2006/relationships/hyperlink" Target="mailto:oneapptester@emaar.ae" TargetMode="External"/><Relationship Id="rId6" Type="http://schemas.openxmlformats.org/officeDocument/2006/relationships/hyperlink" Target="mailto:jo1@emaar.ae" TargetMode="External"/><Relationship Id="rId11" Type="http://schemas.openxmlformats.org/officeDocument/2006/relationships/hyperlink" Target="mailto:jo1@emaar.ae" TargetMode="External"/><Relationship Id="rId5" Type="http://schemas.openxmlformats.org/officeDocument/2006/relationships/hyperlink" Target="mailto:jo1@emaar.ae" TargetMode="External"/><Relationship Id="rId15" Type="http://schemas.openxmlformats.org/officeDocument/2006/relationships/hyperlink" Target="mailto:jo1@emaar.ae" TargetMode="External"/><Relationship Id="rId10" Type="http://schemas.openxmlformats.org/officeDocument/2006/relationships/hyperlink" Target="mailto:jo1@emaar.ae" TargetMode="External"/><Relationship Id="rId19" Type="http://schemas.openxmlformats.org/officeDocument/2006/relationships/hyperlink" Target="mailto:jo1@emaar.ae" TargetMode="External"/><Relationship Id="rId4" Type="http://schemas.openxmlformats.org/officeDocument/2006/relationships/hyperlink" Target="mailto:jo1@emaar.ae" TargetMode="External"/><Relationship Id="rId9" Type="http://schemas.openxmlformats.org/officeDocument/2006/relationships/hyperlink" Target="mailto:jo1@emaar.ae" TargetMode="External"/><Relationship Id="rId14" Type="http://schemas.openxmlformats.org/officeDocument/2006/relationships/hyperlink" Target="mailto:jo1@emaar.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zoomScaleNormal="130" zoomScalePageLayoutView="130" workbookViewId="0">
      <selection activeCell="D14" sqref="D14"/>
    </sheetView>
  </sheetViews>
  <sheetFormatPr defaultColWidth="16" defaultRowHeight="14.4" x14ac:dyDescent="0.3"/>
  <cols>
    <col min="1" max="1" width="4" customWidth="1" collapsed="1"/>
    <col min="2" max="2" width="34" bestFit="1" customWidth="1" collapsed="1"/>
    <col min="3" max="5" width="20.6640625" style="12" customWidth="1" collapsed="1"/>
    <col min="6" max="6" width="20.6640625" style="18" customWidth="1" collapsed="1"/>
    <col min="7" max="7" width="16" style="20" collapsed="1"/>
    <col min="8" max="8" width="39.33203125" bestFit="1" customWidth="1" collapsed="1"/>
    <col min="9" max="9" width="33.77734375" customWidth="1" collapsed="1"/>
  </cols>
  <sheetData>
    <row r="1" spans="1:9" s="7" customFormat="1" ht="15" customHeight="1" x14ac:dyDescent="0.3">
      <c r="A1" s="52" t="s">
        <v>7</v>
      </c>
      <c r="B1" s="52" t="s">
        <v>4</v>
      </c>
      <c r="C1" s="56" t="s">
        <v>5</v>
      </c>
      <c r="D1" s="56"/>
      <c r="E1" s="56"/>
      <c r="F1" s="57" t="s">
        <v>15</v>
      </c>
      <c r="G1" s="52" t="s">
        <v>16</v>
      </c>
      <c r="H1" s="52" t="s">
        <v>9</v>
      </c>
      <c r="I1" s="52" t="s">
        <v>10</v>
      </c>
    </row>
    <row r="2" spans="1:9" s="7" customFormat="1" x14ac:dyDescent="0.3">
      <c r="A2" s="52"/>
      <c r="B2" s="52"/>
      <c r="C2" s="8" t="s">
        <v>2</v>
      </c>
      <c r="D2" s="8" t="s">
        <v>3</v>
      </c>
      <c r="E2" s="8" t="s">
        <v>6</v>
      </c>
      <c r="F2" s="57"/>
      <c r="G2" s="52"/>
      <c r="H2" s="52"/>
      <c r="I2" s="52"/>
    </row>
    <row r="3" spans="1:9" x14ac:dyDescent="0.3">
      <c r="A3" s="3">
        <v>1</v>
      </c>
      <c r="B3" s="3" t="str">
        <f>IF(TCA001_SRCreation!A1 &lt;&gt; "", TCA001_SRCreation!A1, "")</f>
        <v>TCA001_SRCreation</v>
      </c>
      <c r="C3" s="9">
        <f>COUNTIF(TCA001_SRCreation!A4:ZW1014, "PASSED")</f>
        <v>0</v>
      </c>
      <c r="D3" s="10">
        <f>COUNTIF(TCA001_SRCreation!A4:ZW1014, "FAILED")</f>
        <v>0</v>
      </c>
      <c r="E3" s="11">
        <f>COUNTIF(TCA001_SRCreation!A4:ZW1014, "PENDING")</f>
        <v>20</v>
      </c>
      <c r="F3" s="11">
        <f>COUNTIF(TCA001_SRCreation!A4:A106, "YES")</f>
        <v>9</v>
      </c>
      <c r="G3" s="19">
        <f t="shared" ref="G3" si="0">SUM(C3:E3)</f>
        <v>20</v>
      </c>
      <c r="H3" s="3" t="str">
        <f>IF(AND((C3=G3),(D3=0),(E3=0)),"Test Case PASSED",(IF(AND((C3=F3),(C3&gt;0)),"Test Case PASSED",(IF((D3&gt;0),"Test Case FAILED","Test Case PENDING")))))</f>
        <v>Test Case PENDING</v>
      </c>
      <c r="I3" s="33" t="str">
        <f>IF(TCA001_SRCreation!A1 &lt;&gt; "", TCA001_SRCreation!A1, "")</f>
        <v>TCA001_SRCreation</v>
      </c>
    </row>
    <row r="4" spans="1:9" x14ac:dyDescent="0.3">
      <c r="A4" s="3">
        <v>2</v>
      </c>
      <c r="B4" s="3" t="str">
        <f>IF(TCA002_SRCreation!A1&lt;&gt; "", TCA002_SRCreation!A1, "")</f>
        <v>TCA002_SRCreation</v>
      </c>
      <c r="C4" s="9">
        <f>COUNTIF(TCA002_SRCreation!A4:ZZ1006, "PASSED")</f>
        <v>0</v>
      </c>
      <c r="D4" s="10">
        <f>COUNTIF(TCA002_SRCreation!A4:ZZ1006, "FAILED")</f>
        <v>0</v>
      </c>
      <c r="E4" s="11">
        <f>COUNTIF(TCA002_SRCreation!A4:ZZ1006, "PENDING")</f>
        <v>20</v>
      </c>
      <c r="F4" s="11">
        <f>COUNTIF(TCA002_SRCreation!A4:A98, "YES")</f>
        <v>7</v>
      </c>
      <c r="G4" s="19">
        <f t="shared" ref="G4" si="1">SUM(C4:E4)</f>
        <v>20</v>
      </c>
      <c r="H4" s="3" t="str">
        <f>IF(AND((C4=G4),(D4=0),(E4=0)),"Test Case PASSED",(IF(AND((C4=F4),(C4&gt;0)),"Test Case PASSED",(IF((D4&gt;0),"Test Case FAILED","Test Case PENDING")))))</f>
        <v>Test Case PENDING</v>
      </c>
      <c r="I4" s="33" t="str">
        <f>IF(TCA002_SRCreation!A1 &lt;&gt; "", TCA002_SRCreation!A1, "")</f>
        <v>TCA002_SRCreation</v>
      </c>
    </row>
    <row r="5" spans="1:9" x14ac:dyDescent="0.3">
      <c r="A5" s="21"/>
      <c r="B5" s="21"/>
      <c r="C5" s="22"/>
      <c r="D5" s="23"/>
      <c r="E5" s="24"/>
      <c r="F5" s="24"/>
      <c r="G5" s="25"/>
      <c r="H5" s="21"/>
      <c r="I5" s="17"/>
    </row>
    <row r="6" spans="1:9" s="32" customFormat="1" x14ac:dyDescent="0.3">
      <c r="A6" s="26"/>
      <c r="B6" s="26"/>
      <c r="C6" s="27">
        <f>SUM(C3:C5)</f>
        <v>0</v>
      </c>
      <c r="D6" s="28">
        <f>SUM(D3:D5)</f>
        <v>0</v>
      </c>
      <c r="E6" s="29">
        <f>SUM(E3:E5)</f>
        <v>40</v>
      </c>
      <c r="F6" s="29">
        <f>SUM(F3:F5)</f>
        <v>16</v>
      </c>
      <c r="G6" s="30">
        <f>SUM(G3:G5)</f>
        <v>40</v>
      </c>
      <c r="H6" s="26"/>
      <c r="I6" s="31"/>
    </row>
    <row r="7" spans="1:9" x14ac:dyDescent="0.3">
      <c r="A7" s="21"/>
      <c r="B7" s="21"/>
      <c r="C7" s="22"/>
      <c r="D7" s="23"/>
      <c r="E7" s="24"/>
      <c r="F7" s="24"/>
      <c r="G7" s="25"/>
      <c r="H7" s="21"/>
      <c r="I7" s="17"/>
    </row>
    <row r="8" spans="1:9" x14ac:dyDescent="0.3">
      <c r="A8" s="21"/>
      <c r="B8" s="21"/>
      <c r="C8" s="22"/>
      <c r="D8" s="23"/>
      <c r="E8" s="24"/>
      <c r="F8" s="24"/>
      <c r="G8" s="25"/>
      <c r="H8" s="21"/>
      <c r="I8" s="17"/>
    </row>
    <row r="9" spans="1:9" ht="15" thickBot="1" x14ac:dyDescent="0.35"/>
    <row r="10" spans="1:9" ht="15" thickBot="1" x14ac:dyDescent="0.35">
      <c r="C10" s="53" t="s">
        <v>8</v>
      </c>
      <c r="D10" s="54"/>
      <c r="E10" s="54"/>
      <c r="F10" s="54"/>
      <c r="G10" s="54"/>
      <c r="H10" s="55"/>
    </row>
  </sheetData>
  <mergeCells count="8">
    <mergeCell ref="A1:A2"/>
    <mergeCell ref="G1:G2"/>
    <mergeCell ref="I1:I2"/>
    <mergeCell ref="C10:H10"/>
    <mergeCell ref="H1:H2"/>
    <mergeCell ref="C1:E1"/>
    <mergeCell ref="B1:B2"/>
    <mergeCell ref="F1:F2"/>
  </mergeCells>
  <conditionalFormatting sqref="H14:H1048576 H11:H12 H1:H9">
    <cfRule type="cellIs" dxfId="193" priority="5" operator="equal">
      <formula>"Test Case PASSED"</formula>
    </cfRule>
    <cfRule type="cellIs" dxfId="192" priority="6" operator="equal">
      <formula>"Test Case FAILED"</formula>
    </cfRule>
    <cfRule type="cellIs" dxfId="191" priority="7" operator="equal">
      <formula>"Test Case PENDING"</formula>
    </cfRule>
    <cfRule type="containsText" dxfId="190" priority="12" operator="containsText" text="TEST CASE EXECUTION PENDING OR FAILED">
      <formula>NOT(ISERROR(SEARCH("TEST CASE EXECUTION PENDING OR FAILED",H1)))</formula>
    </cfRule>
    <cfRule type="containsText" dxfId="189" priority="13" operator="containsText" text="TEST CASE EXECUTION PENDING OR FAILED">
      <formula>NOT(ISERROR(SEARCH("TEST CASE EXECUTION PENDING OR FAILED",H1)))</formula>
    </cfRule>
    <cfRule type="containsText" dxfId="188" priority="14" operator="containsText" text="ALL CASES EXECUTED SUCCESSFULLY">
      <formula>NOT(ISERROR(SEARCH("ALL CASES EXECUTED SUCCESSFULLY",H1)))</formula>
    </cfRule>
    <cfRule type="containsText" dxfId="187" priority="15" operator="containsText" text="SOME CASES PENDING OR FAILED">
      <formula>NOT(ISERROR(SEARCH("SOME CASES PENDING OR FAILED",H1)))</formula>
    </cfRule>
  </conditionalFormatting>
  <conditionalFormatting sqref="I1:I2">
    <cfRule type="containsText" dxfId="186" priority="8" operator="containsText" text="TEST CASE EXECUTION PENDING OR FAILED">
      <formula>NOT(ISERROR(SEARCH("TEST CASE EXECUTION PENDING OR FAILED",I1)))</formula>
    </cfRule>
    <cfRule type="containsText" dxfId="185" priority="9" operator="containsText" text="TEST CASE EXECUTION PENDING OR FAILED">
      <formula>NOT(ISERROR(SEARCH("TEST CASE EXECUTION PENDING OR FAILED",I1)))</formula>
    </cfRule>
    <cfRule type="containsText" dxfId="184" priority="10" operator="containsText" text="ALL CASES EXECUTED SUCCESSFULLY">
      <formula>NOT(ISERROR(SEARCH("ALL CASES EXECUTED SUCCESSFULLY",I1)))</formula>
    </cfRule>
    <cfRule type="containsText" dxfId="183" priority="11" operator="containsText" text="SOME CASES PENDING OR FAILED">
      <formula>NOT(ISERROR(SEARCH("SOME CASES PENDING OR FAILED",I1)))</formula>
    </cfRule>
  </conditionalFormatting>
  <conditionalFormatting sqref="C11:C1048576 C3:C9">
    <cfRule type="cellIs" dxfId="182" priority="3" operator="greaterThan">
      <formula>0</formula>
    </cfRule>
  </conditionalFormatting>
  <conditionalFormatting sqref="C2">
    <cfRule type="cellIs" dxfId="181" priority="2" operator="between">
      <formula>1</formula>
      <formula>1000</formula>
    </cfRule>
  </conditionalFormatting>
  <conditionalFormatting sqref="D1 D3:D1048576">
    <cfRule type="cellIs" dxfId="180" priority="1" operator="greaterThan">
      <formula>0</formula>
    </cfRule>
  </conditionalFormatting>
  <hyperlinks>
    <hyperlink ref="I3" location="TCA001_SF_LeadCreation!A1" display="TCA001_SF_LeadCreation!A1" xr:uid="{00000000-0004-0000-0000-000000000000}"/>
    <hyperlink ref="I4" location="TCA002_SRCreation!A1" display="TCA002_SRCreation!A1" xr:uid="{00000000-0004-0000-0000-000001000000}"/>
  </hyperlinks>
  <pageMargins left="0.7" right="0.7" top="0.75" bottom="0.75" header="0.3" footer="0.3"/>
  <pageSetup orientation="portrait" r:id="rId1"/>
  <headerFooter>
    <oddFooter>&amp;C&amp;1#&amp;"Calibri"&amp;10&amp;K000000Classified: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167"/>
  <sheetViews>
    <sheetView zoomScaleNormal="100" zoomScalePageLayoutView="125" workbookViewId="0">
      <selection activeCell="A5" sqref="A5"/>
    </sheetView>
  </sheetViews>
  <sheetFormatPr defaultColWidth="27.77734375" defaultRowHeight="14.4" x14ac:dyDescent="0.3"/>
  <cols>
    <col min="1" max="1" width="28.44140625" style="1" bestFit="1" customWidth="1" collapsed="1"/>
    <col min="2" max="2" width="67.6640625" style="1" bestFit="1" customWidth="1"/>
    <col min="3" max="3" width="30" style="1" bestFit="1" customWidth="1" collapsed="1"/>
    <col min="4" max="4" width="28.6640625" style="1" bestFit="1" customWidth="1"/>
    <col min="5" max="5" width="23.6640625" style="4" bestFit="1" customWidth="1" collapsed="1"/>
    <col min="6" max="6" width="38.77734375" style="4" bestFit="1" customWidth="1" collapsed="1"/>
    <col min="7" max="7" width="83.5546875" style="4" bestFit="1" customWidth="1"/>
    <col min="8" max="8" width="19" style="1" customWidth="1" collapsed="1"/>
    <col min="9" max="9" width="19" style="1" customWidth="1"/>
    <col min="10" max="10" width="10.44140625" style="1" bestFit="1" customWidth="1" collapsed="1"/>
    <col min="11" max="11" width="45.44140625" style="43" customWidth="1" collapsed="1"/>
    <col min="12" max="12" width="38.109375" style="43" customWidth="1" collapsed="1"/>
    <col min="13" max="13" width="45.33203125" style="43" customWidth="1" collapsed="1"/>
    <col min="14" max="14" width="36.6640625" style="43" customWidth="1" collapsed="1"/>
    <col min="15" max="65" width="27.77734375" style="1"/>
    <col min="66" max="66" width="27.77734375" style="1" collapsed="1"/>
    <col min="67" max="67" width="27.77734375" style="1"/>
    <col min="68" max="68" width="27.77734375" style="1" collapsed="1"/>
    <col min="69" max="69" width="27.77734375" style="1"/>
    <col min="70" max="16384" width="27.77734375" style="1" collapsed="1"/>
  </cols>
  <sheetData>
    <row r="1" spans="1:14" x14ac:dyDescent="0.3">
      <c r="A1" s="48" t="s">
        <v>47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14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12</v>
      </c>
      <c r="K4" s="45"/>
      <c r="L4" s="45"/>
      <c r="M4" s="45"/>
      <c r="N4" s="45"/>
    </row>
    <row r="5" spans="1:14" s="36" customFormat="1" x14ac:dyDescent="0.3">
      <c r="A5" s="38" t="s">
        <v>14</v>
      </c>
      <c r="B5" s="38" t="s">
        <v>50</v>
      </c>
      <c r="C5" s="38" t="s">
        <v>61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14</v>
      </c>
      <c r="B6" s="38" t="s">
        <v>50</v>
      </c>
      <c r="C6" s="38" t="s">
        <v>53</v>
      </c>
      <c r="D6" s="39" t="s">
        <v>88</v>
      </c>
      <c r="E6" s="38" t="s">
        <v>55</v>
      </c>
      <c r="F6" s="38" t="s">
        <v>89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14</v>
      </c>
      <c r="B7" s="38" t="s">
        <v>50</v>
      </c>
      <c r="C7" s="38" t="s">
        <v>51</v>
      </c>
      <c r="D7" s="39" t="s">
        <v>88</v>
      </c>
      <c r="E7" s="38" t="s">
        <v>55</v>
      </c>
      <c r="F7" s="38" t="s">
        <v>90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179" priority="211" operator="equal">
      <formula>"FAILED"</formula>
    </cfRule>
    <cfRule type="cellIs" dxfId="178" priority="212" operator="equal">
      <formula>"PASSED"</formula>
    </cfRule>
    <cfRule type="cellIs" dxfId="177" priority="213" operator="equal">
      <formula>"PENDING"</formula>
    </cfRule>
  </conditionalFormatting>
  <conditionalFormatting sqref="J5">
    <cfRule type="cellIs" dxfId="176" priority="55" operator="equal">
      <formula>"FAILED"</formula>
    </cfRule>
    <cfRule type="cellIs" dxfId="175" priority="56" operator="equal">
      <formula>"PASSED"</formula>
    </cfRule>
    <cfRule type="cellIs" dxfId="174" priority="57" operator="equal">
      <formula>"PENDING"</formula>
    </cfRule>
  </conditionalFormatting>
  <conditionalFormatting sqref="J6">
    <cfRule type="cellIs" dxfId="173" priority="52" operator="equal">
      <formula>"FAILED"</formula>
    </cfRule>
    <cfRule type="cellIs" dxfId="172" priority="53" operator="equal">
      <formula>"PASSED"</formula>
    </cfRule>
    <cfRule type="cellIs" dxfId="171" priority="54" operator="equal">
      <formula>"PENDING"</formula>
    </cfRule>
  </conditionalFormatting>
  <conditionalFormatting sqref="J7">
    <cfRule type="cellIs" dxfId="170" priority="49" operator="equal">
      <formula>"FAILED"</formula>
    </cfRule>
    <cfRule type="cellIs" dxfId="169" priority="50" operator="equal">
      <formula>"PASSED"</formula>
    </cfRule>
    <cfRule type="cellIs" dxfId="168" priority="51" operator="equal">
      <formula>"PENDING"</formula>
    </cfRule>
  </conditionalFormatting>
  <conditionalFormatting sqref="J8">
    <cfRule type="cellIs" dxfId="167" priority="46" operator="equal">
      <formula>"FAILED"</formula>
    </cfRule>
    <cfRule type="cellIs" dxfId="166" priority="47" operator="equal">
      <formula>"PASSED"</formula>
    </cfRule>
    <cfRule type="cellIs" dxfId="165" priority="48" operator="equal">
      <formula>"PENDING"</formula>
    </cfRule>
  </conditionalFormatting>
  <conditionalFormatting sqref="J9">
    <cfRule type="cellIs" dxfId="164" priority="43" operator="equal">
      <formula>"FAILED"</formula>
    </cfRule>
    <cfRule type="cellIs" dxfId="163" priority="44" operator="equal">
      <formula>"PASSED"</formula>
    </cfRule>
    <cfRule type="cellIs" dxfId="162" priority="45" operator="equal">
      <formula>"PENDING"</formula>
    </cfRule>
  </conditionalFormatting>
  <conditionalFormatting sqref="J10">
    <cfRule type="cellIs" dxfId="161" priority="40" operator="equal">
      <formula>"FAILED"</formula>
    </cfRule>
    <cfRule type="cellIs" dxfId="160" priority="41" operator="equal">
      <formula>"PASSED"</formula>
    </cfRule>
    <cfRule type="cellIs" dxfId="159" priority="42" operator="equal">
      <formula>"PENDING"</formula>
    </cfRule>
  </conditionalFormatting>
  <conditionalFormatting sqref="J11">
    <cfRule type="cellIs" dxfId="158" priority="37" operator="equal">
      <formula>"FAILED"</formula>
    </cfRule>
    <cfRule type="cellIs" dxfId="157" priority="38" operator="equal">
      <formula>"PASSED"</formula>
    </cfRule>
    <cfRule type="cellIs" dxfId="156" priority="39" operator="equal">
      <formula>"PENDING"</formula>
    </cfRule>
  </conditionalFormatting>
  <conditionalFormatting sqref="J12">
    <cfRule type="cellIs" dxfId="155" priority="34" operator="equal">
      <formula>"FAILED"</formula>
    </cfRule>
    <cfRule type="cellIs" dxfId="154" priority="35" operator="equal">
      <formula>"PASSED"</formula>
    </cfRule>
    <cfRule type="cellIs" dxfId="153" priority="36" operator="equal">
      <formula>"PENDING"</formula>
    </cfRule>
  </conditionalFormatting>
  <conditionalFormatting sqref="J13">
    <cfRule type="cellIs" dxfId="152" priority="31" operator="equal">
      <formula>"FAILED"</formula>
    </cfRule>
    <cfRule type="cellIs" dxfId="151" priority="32" operator="equal">
      <formula>"PASSED"</formula>
    </cfRule>
    <cfRule type="cellIs" dxfId="150" priority="33" operator="equal">
      <formula>"PENDING"</formula>
    </cfRule>
  </conditionalFormatting>
  <conditionalFormatting sqref="J14">
    <cfRule type="cellIs" dxfId="149" priority="28" operator="equal">
      <formula>"FAILED"</formula>
    </cfRule>
    <cfRule type="cellIs" dxfId="148" priority="29" operator="equal">
      <formula>"PASSED"</formula>
    </cfRule>
    <cfRule type="cellIs" dxfId="147" priority="30" operator="equal">
      <formula>"PENDING"</formula>
    </cfRule>
  </conditionalFormatting>
  <conditionalFormatting sqref="J15 J24">
    <cfRule type="cellIs" dxfId="146" priority="25" operator="equal">
      <formula>"FAILED"</formula>
    </cfRule>
    <cfRule type="cellIs" dxfId="145" priority="26" operator="equal">
      <formula>"PASSED"</formula>
    </cfRule>
    <cfRule type="cellIs" dxfId="144" priority="27" operator="equal">
      <formula>"PENDING"</formula>
    </cfRule>
  </conditionalFormatting>
  <conditionalFormatting sqref="J16">
    <cfRule type="cellIs" dxfId="143" priority="22" operator="equal">
      <formula>"FAILED"</formula>
    </cfRule>
    <cfRule type="cellIs" dxfId="142" priority="23" operator="equal">
      <formula>"PASSED"</formula>
    </cfRule>
    <cfRule type="cellIs" dxfId="141" priority="24" operator="equal">
      <formula>"PENDING"</formula>
    </cfRule>
  </conditionalFormatting>
  <conditionalFormatting sqref="J17">
    <cfRule type="cellIs" dxfId="140" priority="19" operator="equal">
      <formula>"FAILED"</formula>
    </cfRule>
    <cfRule type="cellIs" dxfId="139" priority="20" operator="equal">
      <formula>"PASSED"</formula>
    </cfRule>
    <cfRule type="cellIs" dxfId="138" priority="21" operator="equal">
      <formula>"PENDING"</formula>
    </cfRule>
  </conditionalFormatting>
  <conditionalFormatting sqref="J18">
    <cfRule type="cellIs" dxfId="137" priority="16" operator="equal">
      <formula>"FAILED"</formula>
    </cfRule>
    <cfRule type="cellIs" dxfId="136" priority="17" operator="equal">
      <formula>"PASSED"</formula>
    </cfRule>
    <cfRule type="cellIs" dxfId="135" priority="18" operator="equal">
      <formula>"PENDING"</formula>
    </cfRule>
  </conditionalFormatting>
  <conditionalFormatting sqref="J19">
    <cfRule type="cellIs" dxfId="134" priority="13" operator="equal">
      <formula>"FAILED"</formula>
    </cfRule>
    <cfRule type="cellIs" dxfId="133" priority="14" operator="equal">
      <formula>"PASSED"</formula>
    </cfRule>
    <cfRule type="cellIs" dxfId="132" priority="15" operator="equal">
      <formula>"PENDING"</formula>
    </cfRule>
  </conditionalFormatting>
  <conditionalFormatting sqref="J20">
    <cfRule type="cellIs" dxfId="131" priority="10" operator="equal">
      <formula>"FAILED"</formula>
    </cfRule>
    <cfRule type="cellIs" dxfId="130" priority="11" operator="equal">
      <formula>"PASSED"</formula>
    </cfRule>
    <cfRule type="cellIs" dxfId="129" priority="12" operator="equal">
      <formula>"PENDING"</formula>
    </cfRule>
  </conditionalFormatting>
  <conditionalFormatting sqref="J21">
    <cfRule type="cellIs" dxfId="128" priority="7" operator="equal">
      <formula>"FAILED"</formula>
    </cfRule>
    <cfRule type="cellIs" dxfId="127" priority="8" operator="equal">
      <formula>"PASSED"</formula>
    </cfRule>
    <cfRule type="cellIs" dxfId="126" priority="9" operator="equal">
      <formula>"PENDING"</formula>
    </cfRule>
  </conditionalFormatting>
  <conditionalFormatting sqref="J22">
    <cfRule type="cellIs" dxfId="125" priority="4" operator="equal">
      <formula>"FAILED"</formula>
    </cfRule>
    <cfRule type="cellIs" dxfId="124" priority="5" operator="equal">
      <formula>"PASSED"</formula>
    </cfRule>
    <cfRule type="cellIs" dxfId="123" priority="6" operator="equal">
      <formula>"PENDING"</formula>
    </cfRule>
  </conditionalFormatting>
  <conditionalFormatting sqref="J23">
    <cfRule type="cellIs" dxfId="122" priority="1" operator="equal">
      <formula>"FAILED"</formula>
    </cfRule>
    <cfRule type="cellIs" dxfId="121" priority="2" operator="equal">
      <formula>"PASSED"</formula>
    </cfRule>
    <cfRule type="cellIs" dxfId="120" priority="3" operator="equal">
      <formula>"PENDING"</formula>
    </cfRule>
  </conditionalFormatting>
  <hyperlinks>
    <hyperlink ref="C1" location="'Test Execution Report'!A1" display="DashBoard" xr:uid="{00000000-0004-0000-0100-000000000000}"/>
    <hyperlink ref="D4" r:id="rId1" xr:uid="{4B87A911-6DDC-461C-B451-61F184643D9A}"/>
    <hyperlink ref="D9" r:id="rId2" xr:uid="{4C9018B0-7CA8-428C-A2B0-CF7E4EA63326}"/>
    <hyperlink ref="D8" r:id="rId3" xr:uid="{CC9E27BD-74DF-4113-940E-075D905119E1}"/>
    <hyperlink ref="D12" r:id="rId4" xr:uid="{218B2F95-DEDD-4683-9A9B-6E9AC1A43A90}"/>
    <hyperlink ref="D11" r:id="rId5" xr:uid="{18B2DD50-1F93-420D-A7AE-1E49950CBB72}"/>
    <hyperlink ref="D10" r:id="rId6" xr:uid="{FF65AD4B-7499-4854-96FE-52B447D5BDB5}"/>
    <hyperlink ref="D13" r:id="rId7" xr:uid="{7335EE1D-3168-40D0-8F39-CFEE8F407821}"/>
    <hyperlink ref="D14" r:id="rId8" xr:uid="{0BC42160-ABE3-4A1A-9173-84746004F945}"/>
    <hyperlink ref="D15" r:id="rId9" xr:uid="{239F4B12-55D2-4A7A-B382-6938A290DC38}"/>
    <hyperlink ref="D16" r:id="rId10" xr:uid="{2C08D622-C644-4576-8191-E6C59DE7344A}"/>
    <hyperlink ref="D17" r:id="rId11" xr:uid="{BF021AF4-BB36-448B-9F0D-AE0EC704A640}"/>
    <hyperlink ref="D18" r:id="rId12" xr:uid="{B708AB3D-28C0-42F3-8CF2-B3C361775B25}"/>
    <hyperlink ref="D19" r:id="rId13" xr:uid="{FBCFF35D-7E53-43A2-BF29-50C20568560D}"/>
    <hyperlink ref="D20" r:id="rId14" xr:uid="{4037E055-59D9-4208-A989-B3DE5D01AC7B}"/>
    <hyperlink ref="D21" r:id="rId15" xr:uid="{ACDD3B27-E7B9-4D43-BC38-B32C43719871}"/>
    <hyperlink ref="D22" r:id="rId16" xr:uid="{EDEAF288-ABF3-4473-AE57-F3786F151368}"/>
    <hyperlink ref="D23" r:id="rId17" xr:uid="{25641ACD-FA9A-4CAF-A328-17A6EC867B1A}"/>
    <hyperlink ref="D6" r:id="rId18" xr:uid="{538ACBFD-3334-47EA-95FA-BC7C6D6397E3}"/>
    <hyperlink ref="D7" r:id="rId19" xr:uid="{EBC530B0-10CB-4D7A-B0DF-A76C63CCB433}"/>
    <hyperlink ref="D5" r:id="rId20" xr:uid="{2F23D8D0-DDA9-4F57-BF30-A3EA174519DB}"/>
  </hyperlinks>
  <pageMargins left="0.7" right="0.7" top="0.75" bottom="0.75" header="0.3" footer="0.3"/>
  <pageSetup orientation="portrait" r:id="rId21"/>
  <headerFooter>
    <oddFooter>&amp;C&amp;1#&amp;"Calibri"&amp;10&amp;K000000Classified: Internal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Index!$A$2:$A$5</xm:f>
          </x14:formula1>
          <xm:sqref>A4:A24</xm:sqref>
        </x14:dataValidation>
        <x14:dataValidation type="list" allowBlank="1" showInputMessage="1" showErrorMessage="1" xr:uid="{00000000-0002-0000-0100-000001000000}">
          <x14:formula1>
            <xm:f>Index!$C$2:$C$10</xm:f>
          </x14:formula1>
          <xm:sqref>C4:C24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167"/>
  <sheetViews>
    <sheetView tabSelected="1" zoomScaleNormal="125" zoomScalePageLayoutView="125" workbookViewId="0">
      <selection activeCell="C4" sqref="C4"/>
    </sheetView>
  </sheetViews>
  <sheetFormatPr defaultColWidth="27.77734375" defaultRowHeight="14.4" x14ac:dyDescent="0.3"/>
  <cols>
    <col min="1" max="1" width="28.44140625" style="1" bestFit="1" customWidth="1" collapsed="1"/>
    <col min="2" max="2" width="67.6640625" style="1" bestFit="1" customWidth="1"/>
    <col min="3" max="3" width="30" style="1" bestFit="1" customWidth="1" collapsed="1"/>
    <col min="4" max="4" width="28.6640625" style="1" bestFit="1" customWidth="1"/>
    <col min="5" max="5" width="23.6640625" style="4" bestFit="1" customWidth="1" collapsed="1"/>
    <col min="6" max="6" width="38.77734375" style="4" bestFit="1" customWidth="1" collapsed="1"/>
    <col min="7" max="7" width="83.5546875" style="4" bestFit="1" customWidth="1"/>
    <col min="8" max="8" width="19" style="1" customWidth="1" collapsed="1"/>
    <col min="9" max="9" width="19" style="1" customWidth="1"/>
    <col min="10" max="10" width="10.44140625" style="1" bestFit="1" customWidth="1" collapsed="1"/>
    <col min="11" max="11" width="45.44140625" style="43" customWidth="1" collapsed="1"/>
    <col min="12" max="12" width="38.109375" style="43" customWidth="1" collapsed="1"/>
    <col min="13" max="13" width="45.33203125" style="43" customWidth="1" collapsed="1"/>
    <col min="14" max="14" width="36.6640625" style="43" customWidth="1" collapsed="1"/>
    <col min="15" max="65" width="27.77734375" style="1"/>
    <col min="66" max="66" width="27.77734375" style="1" collapsed="1"/>
    <col min="67" max="67" width="27.77734375" style="1"/>
    <col min="68" max="68" width="27.77734375" style="1" collapsed="1"/>
    <col min="69" max="69" width="27.77734375" style="1"/>
    <col min="70" max="16384" width="27.77734375" style="1" collapsed="1"/>
  </cols>
  <sheetData>
    <row r="1" spans="1:14" x14ac:dyDescent="0.3">
      <c r="A1" s="48" t="s">
        <v>48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14</v>
      </c>
      <c r="B4" s="38" t="s">
        <v>50</v>
      </c>
      <c r="C4" s="38" t="s">
        <v>61</v>
      </c>
      <c r="D4" s="39" t="s">
        <v>88</v>
      </c>
      <c r="E4" s="38" t="s">
        <v>55</v>
      </c>
      <c r="F4" s="38" t="s">
        <v>89</v>
      </c>
      <c r="G4" s="3" t="s">
        <v>56</v>
      </c>
      <c r="H4" s="38"/>
      <c r="I4" s="38"/>
      <c r="J4" s="40" t="s">
        <v>12</v>
      </c>
      <c r="K4" s="45"/>
      <c r="L4" s="45"/>
      <c r="M4" s="45"/>
      <c r="N4" s="45"/>
    </row>
    <row r="5" spans="1:14" s="36" customFormat="1" x14ac:dyDescent="0.3">
      <c r="A5" s="38" t="s">
        <v>21</v>
      </c>
      <c r="B5" s="38" t="s">
        <v>50</v>
      </c>
      <c r="C5" s="38" t="s">
        <v>53</v>
      </c>
      <c r="D5" s="39" t="s">
        <v>88</v>
      </c>
      <c r="E5" s="38" t="s">
        <v>55</v>
      </c>
      <c r="F5" s="38" t="s">
        <v>90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21</v>
      </c>
      <c r="B6" s="38" t="s">
        <v>50</v>
      </c>
      <c r="C6" s="38" t="s">
        <v>53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14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119" priority="58" operator="equal">
      <formula>"FAILED"</formula>
    </cfRule>
    <cfRule type="cellIs" dxfId="118" priority="59" operator="equal">
      <formula>"PASSED"</formula>
    </cfRule>
    <cfRule type="cellIs" dxfId="117" priority="60" operator="equal">
      <formula>"PENDING"</formula>
    </cfRule>
  </conditionalFormatting>
  <conditionalFormatting sqref="J5">
    <cfRule type="cellIs" dxfId="116" priority="55" operator="equal">
      <formula>"FAILED"</formula>
    </cfRule>
    <cfRule type="cellIs" dxfId="115" priority="56" operator="equal">
      <formula>"PASSED"</formula>
    </cfRule>
    <cfRule type="cellIs" dxfId="114" priority="57" operator="equal">
      <formula>"PENDING"</formula>
    </cfRule>
  </conditionalFormatting>
  <conditionalFormatting sqref="J6">
    <cfRule type="cellIs" dxfId="113" priority="52" operator="equal">
      <formula>"FAILED"</formula>
    </cfRule>
    <cfRule type="cellIs" dxfId="112" priority="53" operator="equal">
      <formula>"PASSED"</formula>
    </cfRule>
    <cfRule type="cellIs" dxfId="111" priority="54" operator="equal">
      <formula>"PENDING"</formula>
    </cfRule>
  </conditionalFormatting>
  <conditionalFormatting sqref="J7">
    <cfRule type="cellIs" dxfId="110" priority="49" operator="equal">
      <formula>"FAILED"</formula>
    </cfRule>
    <cfRule type="cellIs" dxfId="109" priority="50" operator="equal">
      <formula>"PASSED"</formula>
    </cfRule>
    <cfRule type="cellIs" dxfId="108" priority="51" operator="equal">
      <formula>"PENDING"</formula>
    </cfRule>
  </conditionalFormatting>
  <conditionalFormatting sqref="J8">
    <cfRule type="cellIs" dxfId="107" priority="46" operator="equal">
      <formula>"FAILED"</formula>
    </cfRule>
    <cfRule type="cellIs" dxfId="106" priority="47" operator="equal">
      <formula>"PASSED"</formula>
    </cfRule>
    <cfRule type="cellIs" dxfId="105" priority="48" operator="equal">
      <formula>"PENDING"</formula>
    </cfRule>
  </conditionalFormatting>
  <conditionalFormatting sqref="J9">
    <cfRule type="cellIs" dxfId="104" priority="43" operator="equal">
      <formula>"FAILED"</formula>
    </cfRule>
    <cfRule type="cellIs" dxfId="103" priority="44" operator="equal">
      <formula>"PASSED"</formula>
    </cfRule>
    <cfRule type="cellIs" dxfId="102" priority="45" operator="equal">
      <formula>"PENDING"</formula>
    </cfRule>
  </conditionalFormatting>
  <conditionalFormatting sqref="J10">
    <cfRule type="cellIs" dxfId="101" priority="40" operator="equal">
      <formula>"FAILED"</formula>
    </cfRule>
    <cfRule type="cellIs" dxfId="100" priority="41" operator="equal">
      <formula>"PASSED"</formula>
    </cfRule>
    <cfRule type="cellIs" dxfId="99" priority="42" operator="equal">
      <formula>"PENDING"</formula>
    </cfRule>
  </conditionalFormatting>
  <conditionalFormatting sqref="J11">
    <cfRule type="cellIs" dxfId="98" priority="37" operator="equal">
      <formula>"FAILED"</formula>
    </cfRule>
    <cfRule type="cellIs" dxfId="97" priority="38" operator="equal">
      <formula>"PASSED"</formula>
    </cfRule>
    <cfRule type="cellIs" dxfId="96" priority="39" operator="equal">
      <formula>"PENDING"</formula>
    </cfRule>
  </conditionalFormatting>
  <conditionalFormatting sqref="J12">
    <cfRule type="cellIs" dxfId="95" priority="34" operator="equal">
      <formula>"FAILED"</formula>
    </cfRule>
    <cfRule type="cellIs" dxfId="94" priority="35" operator="equal">
      <formula>"PASSED"</formula>
    </cfRule>
    <cfRule type="cellIs" dxfId="93" priority="36" operator="equal">
      <formula>"PENDING"</formula>
    </cfRule>
  </conditionalFormatting>
  <conditionalFormatting sqref="J13">
    <cfRule type="cellIs" dxfId="92" priority="31" operator="equal">
      <formula>"FAILED"</formula>
    </cfRule>
    <cfRule type="cellIs" dxfId="91" priority="32" operator="equal">
      <formula>"PASSED"</formula>
    </cfRule>
    <cfRule type="cellIs" dxfId="90" priority="33" operator="equal">
      <formula>"PENDING"</formula>
    </cfRule>
  </conditionalFormatting>
  <conditionalFormatting sqref="J14">
    <cfRule type="cellIs" dxfId="89" priority="28" operator="equal">
      <formula>"FAILED"</formula>
    </cfRule>
    <cfRule type="cellIs" dxfId="88" priority="29" operator="equal">
      <formula>"PASSED"</formula>
    </cfRule>
    <cfRule type="cellIs" dxfId="87" priority="30" operator="equal">
      <formula>"PENDING"</formula>
    </cfRule>
  </conditionalFormatting>
  <conditionalFormatting sqref="J15 J24">
    <cfRule type="cellIs" dxfId="86" priority="25" operator="equal">
      <formula>"FAILED"</formula>
    </cfRule>
    <cfRule type="cellIs" dxfId="85" priority="26" operator="equal">
      <formula>"PASSED"</formula>
    </cfRule>
    <cfRule type="cellIs" dxfId="84" priority="27" operator="equal">
      <formula>"PENDING"</formula>
    </cfRule>
  </conditionalFormatting>
  <conditionalFormatting sqref="J16">
    <cfRule type="cellIs" dxfId="83" priority="22" operator="equal">
      <formula>"FAILED"</formula>
    </cfRule>
    <cfRule type="cellIs" dxfId="82" priority="23" operator="equal">
      <formula>"PASSED"</formula>
    </cfRule>
    <cfRule type="cellIs" dxfId="81" priority="24" operator="equal">
      <formula>"PENDING"</formula>
    </cfRule>
  </conditionalFormatting>
  <conditionalFormatting sqref="J17">
    <cfRule type="cellIs" dxfId="80" priority="19" operator="equal">
      <formula>"FAILED"</formula>
    </cfRule>
    <cfRule type="cellIs" dxfId="79" priority="20" operator="equal">
      <formula>"PASSED"</formula>
    </cfRule>
    <cfRule type="cellIs" dxfId="78" priority="21" operator="equal">
      <formula>"PENDING"</formula>
    </cfRule>
  </conditionalFormatting>
  <conditionalFormatting sqref="J18">
    <cfRule type="cellIs" dxfId="77" priority="16" operator="equal">
      <formula>"FAILED"</formula>
    </cfRule>
    <cfRule type="cellIs" dxfId="76" priority="17" operator="equal">
      <formula>"PASSED"</formula>
    </cfRule>
    <cfRule type="cellIs" dxfId="75" priority="18" operator="equal">
      <formula>"PENDING"</formula>
    </cfRule>
  </conditionalFormatting>
  <conditionalFormatting sqref="J19">
    <cfRule type="cellIs" dxfId="74" priority="13" operator="equal">
      <formula>"FAILED"</formula>
    </cfRule>
    <cfRule type="cellIs" dxfId="73" priority="14" operator="equal">
      <formula>"PASSED"</formula>
    </cfRule>
    <cfRule type="cellIs" dxfId="72" priority="15" operator="equal">
      <formula>"PENDING"</formula>
    </cfRule>
  </conditionalFormatting>
  <conditionalFormatting sqref="J20">
    <cfRule type="cellIs" dxfId="71" priority="10" operator="equal">
      <formula>"FAILED"</formula>
    </cfRule>
    <cfRule type="cellIs" dxfId="70" priority="11" operator="equal">
      <formula>"PASSED"</formula>
    </cfRule>
    <cfRule type="cellIs" dxfId="69" priority="12" operator="equal">
      <formula>"PENDING"</formula>
    </cfRule>
  </conditionalFormatting>
  <conditionalFormatting sqref="J21">
    <cfRule type="cellIs" dxfId="68" priority="7" operator="equal">
      <formula>"FAILED"</formula>
    </cfRule>
    <cfRule type="cellIs" dxfId="67" priority="8" operator="equal">
      <formula>"PASSED"</formula>
    </cfRule>
    <cfRule type="cellIs" dxfId="66" priority="9" operator="equal">
      <formula>"PENDING"</formula>
    </cfRule>
  </conditionalFormatting>
  <conditionalFormatting sqref="J22">
    <cfRule type="cellIs" dxfId="65" priority="4" operator="equal">
      <formula>"FAILED"</formula>
    </cfRule>
    <cfRule type="cellIs" dxfId="64" priority="5" operator="equal">
      <formula>"PASSED"</formula>
    </cfRule>
    <cfRule type="cellIs" dxfId="63" priority="6" operator="equal">
      <formula>"PENDING"</formula>
    </cfRule>
  </conditionalFormatting>
  <conditionalFormatting sqref="J23">
    <cfRule type="cellIs" dxfId="62" priority="1" operator="equal">
      <formula>"FAILED"</formula>
    </cfRule>
    <cfRule type="cellIs" dxfId="61" priority="2" operator="equal">
      <formula>"PASSED"</formula>
    </cfRule>
    <cfRule type="cellIs" dxfId="60" priority="3" operator="equal">
      <formula>"PENDING"</formula>
    </cfRule>
  </conditionalFormatting>
  <hyperlinks>
    <hyperlink ref="C1" location="'Test Execution Report'!A1" display="DashBoard" xr:uid="{FF39ACEC-9FBE-43E9-9387-30C8DD73A0DA}"/>
    <hyperlink ref="D6:D7" r:id="rId1" display="oneapptester@emaar.ae" xr:uid="{86BD8290-0788-4720-9A21-63574CBD4573}"/>
    <hyperlink ref="D5" r:id="rId2" xr:uid="{791F43EB-74B9-4F88-949B-9B6BE079BB6D}"/>
    <hyperlink ref="D4" r:id="rId3" xr:uid="{8208DDC3-7D66-49B7-9915-E1896C650869}"/>
    <hyperlink ref="D6" r:id="rId4" xr:uid="{22C01D5C-D45B-4B99-AE2F-EF9F5399AE0E}"/>
    <hyperlink ref="D9" r:id="rId5" xr:uid="{8FC48189-C499-402B-BE43-F62400954CD3}"/>
    <hyperlink ref="D8" r:id="rId6" xr:uid="{A0FA26E1-1D13-42CC-BA7A-794ED131E0F0}"/>
    <hyperlink ref="D7" r:id="rId7" xr:uid="{F8D7B31B-3AEB-4971-8452-02039E027F1D}"/>
    <hyperlink ref="D12" r:id="rId8" xr:uid="{35BADF7C-BCA1-4951-811A-40A11903D8C3}"/>
    <hyperlink ref="D11" r:id="rId9" xr:uid="{C54E0182-7EF6-49A7-B89B-BCB6F583294B}"/>
    <hyperlink ref="D10" r:id="rId10" xr:uid="{BD389E35-FCA2-4915-8DB7-C83E752CB29F}"/>
    <hyperlink ref="D13" r:id="rId11" xr:uid="{BE188F2A-A9B1-478D-A4FB-4B8A5B959198}"/>
    <hyperlink ref="D14" r:id="rId12" xr:uid="{0F189D98-923D-4396-ABA7-BC82680E4A07}"/>
    <hyperlink ref="D15" r:id="rId13" xr:uid="{2B1F56AD-D36C-4165-8726-8724F08A57C1}"/>
    <hyperlink ref="D16" r:id="rId14" xr:uid="{B3E65399-3F6B-49C1-846C-644F31015DD0}"/>
    <hyperlink ref="D17" r:id="rId15" xr:uid="{418A0C3D-B3AE-4FF5-8457-1C1CCD61A8D5}"/>
    <hyperlink ref="D18" r:id="rId16" xr:uid="{CE76CF4E-DCCF-45D6-A7D0-D16626E569E4}"/>
    <hyperlink ref="D19" r:id="rId17" xr:uid="{E4511323-2423-4D82-9B87-8D0E33FC9737}"/>
    <hyperlink ref="D20" r:id="rId18" xr:uid="{6CABF15E-FEC2-4694-8624-5FAF3F396CBB}"/>
    <hyperlink ref="D21" r:id="rId19" xr:uid="{9710FB0C-7266-42A1-8C4B-2941C366A14D}"/>
    <hyperlink ref="D22" r:id="rId20" xr:uid="{3921F00E-5B7B-43A3-AE79-D4DBE029E27C}"/>
    <hyperlink ref="D23" r:id="rId21" xr:uid="{AF2E799E-571A-4A3F-820B-08EECD67172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966318-47CB-4160-9449-4C5E1A12BEC6}">
          <x14:formula1>
            <xm:f>Index!$C$2:$C$10</xm:f>
          </x14:formula1>
          <xm:sqref>C4:C24</xm:sqref>
        </x14:dataValidation>
        <x14:dataValidation type="list" allowBlank="1" showInputMessage="1" showErrorMessage="1" xr:uid="{B3A0559F-4201-4F6C-909C-5D0245DF0BC7}">
          <x14:formula1>
            <xm:f>Index!$A$2:$A$5</xm:f>
          </x14:formula1>
          <xm:sqref>A4:A24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12F9-70CC-4A6D-B3D6-213446B22041}">
  <dimension ref="A1:BQ167"/>
  <sheetViews>
    <sheetView zoomScaleNormal="125" zoomScalePageLayoutView="125" workbookViewId="0">
      <selection activeCell="A5" sqref="A5"/>
    </sheetView>
  </sheetViews>
  <sheetFormatPr defaultColWidth="27.77734375" defaultRowHeight="14.4" x14ac:dyDescent="0.3"/>
  <cols>
    <col min="1" max="1" width="28.44140625" style="1" bestFit="1" customWidth="1" collapsed="1"/>
    <col min="2" max="2" width="67.6640625" style="1" bestFit="1" customWidth="1"/>
    <col min="3" max="3" width="30" style="1" bestFit="1" customWidth="1" collapsed="1"/>
    <col min="4" max="4" width="28.6640625" style="1" bestFit="1" customWidth="1"/>
    <col min="5" max="5" width="23.6640625" style="4" bestFit="1" customWidth="1" collapsed="1"/>
    <col min="6" max="6" width="38.77734375" style="4" bestFit="1" customWidth="1" collapsed="1"/>
    <col min="7" max="7" width="83.5546875" style="4" bestFit="1" customWidth="1"/>
    <col min="8" max="8" width="19" style="1" customWidth="1" collapsed="1"/>
    <col min="9" max="9" width="19" style="1" customWidth="1"/>
    <col min="10" max="10" width="10.44140625" style="1" bestFit="1" customWidth="1" collapsed="1"/>
    <col min="11" max="11" width="45.44140625" style="43" customWidth="1" collapsed="1"/>
    <col min="12" max="12" width="38.109375" style="43" customWidth="1" collapsed="1"/>
    <col min="13" max="13" width="45.33203125" style="43" customWidth="1" collapsed="1"/>
    <col min="14" max="14" width="36.6640625" style="43" customWidth="1" collapsed="1"/>
    <col min="15" max="65" width="27.77734375" style="1"/>
    <col min="66" max="66" width="27.77734375" style="1" collapsed="1"/>
    <col min="67" max="67" width="27.77734375" style="1"/>
    <col min="68" max="68" width="27.77734375" style="1" collapsed="1"/>
    <col min="69" max="69" width="27.77734375" style="1"/>
    <col min="70" max="16384" width="27.77734375" style="1" collapsed="1"/>
  </cols>
  <sheetData>
    <row r="1" spans="1:14" x14ac:dyDescent="0.3">
      <c r="A1" s="48" t="s">
        <v>48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14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12</v>
      </c>
      <c r="K4" s="45"/>
      <c r="L4" s="45"/>
      <c r="M4" s="45"/>
      <c r="N4" s="45"/>
    </row>
    <row r="5" spans="1:14" s="36" customFormat="1" x14ac:dyDescent="0.3">
      <c r="A5" s="38" t="s">
        <v>14</v>
      </c>
      <c r="B5" s="38" t="s">
        <v>50</v>
      </c>
      <c r="C5" s="38" t="s">
        <v>53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14</v>
      </c>
      <c r="B6" s="38" t="s">
        <v>50</v>
      </c>
      <c r="C6" s="38" t="s">
        <v>61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21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59" priority="58" operator="equal">
      <formula>"FAILED"</formula>
    </cfRule>
    <cfRule type="cellIs" dxfId="58" priority="59" operator="equal">
      <formula>"PASSED"</formula>
    </cfRule>
    <cfRule type="cellIs" dxfId="57" priority="60" operator="equal">
      <formula>"PENDING"</formula>
    </cfRule>
  </conditionalFormatting>
  <conditionalFormatting sqref="J5">
    <cfRule type="cellIs" dxfId="56" priority="55" operator="equal">
      <formula>"FAILED"</formula>
    </cfRule>
    <cfRule type="cellIs" dxfId="55" priority="56" operator="equal">
      <formula>"PASSED"</formula>
    </cfRule>
    <cfRule type="cellIs" dxfId="54" priority="57" operator="equal">
      <formula>"PENDING"</formula>
    </cfRule>
  </conditionalFormatting>
  <conditionalFormatting sqref="J6">
    <cfRule type="cellIs" dxfId="53" priority="52" operator="equal">
      <formula>"FAILED"</formula>
    </cfRule>
    <cfRule type="cellIs" dxfId="52" priority="53" operator="equal">
      <formula>"PASSED"</formula>
    </cfRule>
    <cfRule type="cellIs" dxfId="51" priority="54" operator="equal">
      <formula>"PENDING"</formula>
    </cfRule>
  </conditionalFormatting>
  <conditionalFormatting sqref="J7">
    <cfRule type="cellIs" dxfId="50" priority="49" operator="equal">
      <formula>"FAILED"</formula>
    </cfRule>
    <cfRule type="cellIs" dxfId="49" priority="50" operator="equal">
      <formula>"PASSED"</formula>
    </cfRule>
    <cfRule type="cellIs" dxfId="48" priority="51" operator="equal">
      <formula>"PENDING"</formula>
    </cfRule>
  </conditionalFormatting>
  <conditionalFormatting sqref="J8">
    <cfRule type="cellIs" dxfId="47" priority="46" operator="equal">
      <formula>"FAILED"</formula>
    </cfRule>
    <cfRule type="cellIs" dxfId="46" priority="47" operator="equal">
      <formula>"PASSED"</formula>
    </cfRule>
    <cfRule type="cellIs" dxfId="45" priority="48" operator="equal">
      <formula>"PENDING"</formula>
    </cfRule>
  </conditionalFormatting>
  <conditionalFormatting sqref="J9">
    <cfRule type="cellIs" dxfId="44" priority="43" operator="equal">
      <formula>"FAILED"</formula>
    </cfRule>
    <cfRule type="cellIs" dxfId="43" priority="44" operator="equal">
      <formula>"PASSED"</formula>
    </cfRule>
    <cfRule type="cellIs" dxfId="42" priority="45" operator="equal">
      <formula>"PENDING"</formula>
    </cfRule>
  </conditionalFormatting>
  <conditionalFormatting sqref="J10">
    <cfRule type="cellIs" dxfId="41" priority="40" operator="equal">
      <formula>"FAILED"</formula>
    </cfRule>
    <cfRule type="cellIs" dxfId="40" priority="41" operator="equal">
      <formula>"PASSED"</formula>
    </cfRule>
    <cfRule type="cellIs" dxfId="39" priority="42" operator="equal">
      <formula>"PENDING"</formula>
    </cfRule>
  </conditionalFormatting>
  <conditionalFormatting sqref="J11">
    <cfRule type="cellIs" dxfId="38" priority="37" operator="equal">
      <formula>"FAILED"</formula>
    </cfRule>
    <cfRule type="cellIs" dxfId="37" priority="38" operator="equal">
      <formula>"PASSED"</formula>
    </cfRule>
    <cfRule type="cellIs" dxfId="36" priority="39" operator="equal">
      <formula>"PENDING"</formula>
    </cfRule>
  </conditionalFormatting>
  <conditionalFormatting sqref="J12">
    <cfRule type="cellIs" dxfId="35" priority="34" operator="equal">
      <formula>"FAILED"</formula>
    </cfRule>
    <cfRule type="cellIs" dxfId="34" priority="35" operator="equal">
      <formula>"PASSED"</formula>
    </cfRule>
    <cfRule type="cellIs" dxfId="33" priority="36" operator="equal">
      <formula>"PENDING"</formula>
    </cfRule>
  </conditionalFormatting>
  <conditionalFormatting sqref="J13">
    <cfRule type="cellIs" dxfId="32" priority="31" operator="equal">
      <formula>"FAILED"</formula>
    </cfRule>
    <cfRule type="cellIs" dxfId="31" priority="32" operator="equal">
      <formula>"PASSED"</formula>
    </cfRule>
    <cfRule type="cellIs" dxfId="30" priority="33" operator="equal">
      <formula>"PENDING"</formula>
    </cfRule>
  </conditionalFormatting>
  <conditionalFormatting sqref="J14">
    <cfRule type="cellIs" dxfId="29" priority="28" operator="equal">
      <formula>"FAILED"</formula>
    </cfRule>
    <cfRule type="cellIs" dxfId="28" priority="29" operator="equal">
      <formula>"PASSED"</formula>
    </cfRule>
    <cfRule type="cellIs" dxfId="27" priority="30" operator="equal">
      <formula>"PENDING"</formula>
    </cfRule>
  </conditionalFormatting>
  <conditionalFormatting sqref="J15 J24">
    <cfRule type="cellIs" dxfId="26" priority="25" operator="equal">
      <formula>"FAILED"</formula>
    </cfRule>
    <cfRule type="cellIs" dxfId="25" priority="26" operator="equal">
      <formula>"PASSED"</formula>
    </cfRule>
    <cfRule type="cellIs" dxfId="24" priority="27" operator="equal">
      <formula>"PENDING"</formula>
    </cfRule>
  </conditionalFormatting>
  <conditionalFormatting sqref="J16">
    <cfRule type="cellIs" dxfId="23" priority="22" operator="equal">
      <formula>"FAILED"</formula>
    </cfRule>
    <cfRule type="cellIs" dxfId="22" priority="23" operator="equal">
      <formula>"PASSED"</formula>
    </cfRule>
    <cfRule type="cellIs" dxfId="21" priority="24" operator="equal">
      <formula>"PENDING"</formula>
    </cfRule>
  </conditionalFormatting>
  <conditionalFormatting sqref="J17">
    <cfRule type="cellIs" dxfId="20" priority="19" operator="equal">
      <formula>"FAILED"</formula>
    </cfRule>
    <cfRule type="cellIs" dxfId="19" priority="20" operator="equal">
      <formula>"PASSED"</formula>
    </cfRule>
    <cfRule type="cellIs" dxfId="18" priority="21" operator="equal">
      <formula>"PENDING"</formula>
    </cfRule>
  </conditionalFormatting>
  <conditionalFormatting sqref="J18">
    <cfRule type="cellIs" dxfId="17" priority="16" operator="equal">
      <formula>"FAILED"</formula>
    </cfRule>
    <cfRule type="cellIs" dxfId="16" priority="17" operator="equal">
      <formula>"PASSED"</formula>
    </cfRule>
    <cfRule type="cellIs" dxfId="15" priority="18" operator="equal">
      <formula>"PENDING"</formula>
    </cfRule>
  </conditionalFormatting>
  <conditionalFormatting sqref="J19">
    <cfRule type="cellIs" dxfId="14" priority="13" operator="equal">
      <formula>"FAILED"</formula>
    </cfRule>
    <cfRule type="cellIs" dxfId="13" priority="14" operator="equal">
      <formula>"PASSED"</formula>
    </cfRule>
    <cfRule type="cellIs" dxfId="12" priority="15" operator="equal">
      <formula>"PENDING"</formula>
    </cfRule>
  </conditionalFormatting>
  <conditionalFormatting sqref="J20">
    <cfRule type="cellIs" dxfId="11" priority="10" operator="equal">
      <formula>"FAILED"</formula>
    </cfRule>
    <cfRule type="cellIs" dxfId="10" priority="11" operator="equal">
      <formula>"PASSED"</formula>
    </cfRule>
    <cfRule type="cellIs" dxfId="9" priority="12" operator="equal">
      <formula>"PENDING"</formula>
    </cfRule>
  </conditionalFormatting>
  <conditionalFormatting sqref="J21">
    <cfRule type="cellIs" dxfId="8" priority="7" operator="equal">
      <formula>"FAILED"</formula>
    </cfRule>
    <cfRule type="cellIs" dxfId="7" priority="8" operator="equal">
      <formula>"PASSED"</formula>
    </cfRule>
    <cfRule type="cellIs" dxfId="6" priority="9" operator="equal">
      <formula>"PENDING"</formula>
    </cfRule>
  </conditionalFormatting>
  <conditionalFormatting sqref="J22">
    <cfRule type="cellIs" dxfId="5" priority="4" operator="equal">
      <formula>"FAILED"</formula>
    </cfRule>
    <cfRule type="cellIs" dxfId="4" priority="5" operator="equal">
      <formula>"PASSED"</formula>
    </cfRule>
    <cfRule type="cellIs" dxfId="3" priority="6" operator="equal">
      <formula>"PENDING"</formula>
    </cfRule>
  </conditionalFormatting>
  <conditionalFormatting sqref="J23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"PENDING"</formula>
    </cfRule>
  </conditionalFormatting>
  <hyperlinks>
    <hyperlink ref="C1" location="'Test Execution Report'!A1" display="DashBoard" xr:uid="{4C3D5D40-0E72-402A-995E-9385336DE26A}"/>
    <hyperlink ref="D6:D7" r:id="rId1" display="oneapptester@emaar.ae" xr:uid="{274C1529-6277-41B1-A9B6-8445F807AF5B}"/>
    <hyperlink ref="D5" r:id="rId2" xr:uid="{52DE4EE4-7B90-4FB1-9170-1AC0283C41A8}"/>
    <hyperlink ref="D4" r:id="rId3" xr:uid="{D6100384-AF43-4364-8C98-B80C4B4215F3}"/>
    <hyperlink ref="D6" r:id="rId4" xr:uid="{78F97F29-AA23-4EBE-A873-447BC7C28F7E}"/>
    <hyperlink ref="D9" r:id="rId5" xr:uid="{A51B21C5-672C-4726-9B1E-50F147E77C1B}"/>
    <hyperlink ref="D8" r:id="rId6" xr:uid="{57FB6B22-18CF-41A6-8C87-4EAC8EB52D33}"/>
    <hyperlink ref="D7" r:id="rId7" xr:uid="{F3AF27A3-0FA6-4897-8EAE-9DDACC9241BE}"/>
    <hyperlink ref="D12" r:id="rId8" xr:uid="{5672037A-0D63-43E1-9E0B-42E2C4A66E29}"/>
    <hyperlink ref="D11" r:id="rId9" xr:uid="{5CE18339-5B04-4CCE-A144-D429A73303D5}"/>
    <hyperlink ref="D10" r:id="rId10" xr:uid="{F4D3A229-1C60-4DA6-87EE-AF731E0BBB82}"/>
    <hyperlink ref="D13" r:id="rId11" xr:uid="{4171D8B1-B7DC-427B-BC98-58A444C34218}"/>
    <hyperlink ref="D14" r:id="rId12" xr:uid="{2CD3DB9F-8D20-40E8-87DD-16EC0EC78767}"/>
    <hyperlink ref="D15" r:id="rId13" xr:uid="{84750357-83E4-4008-8296-B81FDEDD3314}"/>
    <hyperlink ref="D16" r:id="rId14" xr:uid="{B07C3A2E-BEB6-4AB4-A11A-E9962FBFDDA0}"/>
    <hyperlink ref="D17" r:id="rId15" xr:uid="{B48C0FB2-5857-4241-899E-114A542E1452}"/>
    <hyperlink ref="D18" r:id="rId16" xr:uid="{A899A1A9-6194-4F7A-87A0-8C0303333E31}"/>
    <hyperlink ref="D19" r:id="rId17" xr:uid="{3FBD0321-54F4-4AD0-B48B-E819B9B135BA}"/>
    <hyperlink ref="D20" r:id="rId18" xr:uid="{CB578800-F9A9-4BDE-8835-3E25369E3236}"/>
    <hyperlink ref="D21" r:id="rId19" xr:uid="{28889218-0140-4EA4-B043-6E5CDEC9CC4E}"/>
    <hyperlink ref="D22" r:id="rId20" xr:uid="{F9D43E1D-FB8E-4589-AC9C-FF514633C4F3}"/>
    <hyperlink ref="D23" r:id="rId21" xr:uid="{20D451C0-53A2-4424-B90B-BD630C1140D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9207CE-FF78-4499-A401-B0DC80D0762E}">
          <x14:formula1>
            <xm:f>Index!$A$2:$A$5</xm:f>
          </x14:formula1>
          <xm:sqref>A4:A24</xm:sqref>
        </x14:dataValidation>
        <x14:dataValidation type="list" allowBlank="1" showInputMessage="1" showErrorMessage="1" xr:uid="{0100B00B-0803-488A-9264-674AD8840B6A}">
          <x14:formula1>
            <xm:f>Index!$C$2:$C$10</xm:f>
          </x14:formula1>
          <xm:sqref>C4:C24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Normal="110" zoomScalePageLayoutView="110" workbookViewId="0">
      <selection activeCell="C4" sqref="C4"/>
    </sheetView>
  </sheetViews>
  <sheetFormatPr defaultColWidth="10.77734375" defaultRowHeight="14.4" x14ac:dyDescent="0.3"/>
  <cols>
    <col min="1" max="1" width="10.77734375" style="1"/>
    <col min="2" max="2" width="15.109375" style="1" bestFit="1" customWidth="1"/>
    <col min="3" max="3" width="36.5546875" style="1" customWidth="1"/>
    <col min="4" max="4" width="13.109375" style="1" bestFit="1" customWidth="1"/>
    <col min="5" max="5" width="13.77734375" style="1" bestFit="1" customWidth="1"/>
    <col min="6" max="16384" width="10.77734375" style="1"/>
  </cols>
  <sheetData>
    <row r="1" spans="1:5" x14ac:dyDescent="0.3">
      <c r="A1" s="1" t="s">
        <v>22</v>
      </c>
      <c r="B1" s="1" t="s">
        <v>23</v>
      </c>
      <c r="C1" s="1" t="s">
        <v>52</v>
      </c>
      <c r="D1" s="1" t="s">
        <v>25</v>
      </c>
      <c r="E1" s="1" t="s">
        <v>27</v>
      </c>
    </row>
    <row r="2" spans="1:5" x14ac:dyDescent="0.3">
      <c r="A2" s="1" t="s">
        <v>14</v>
      </c>
      <c r="B2" s="1" t="s">
        <v>38</v>
      </c>
      <c r="C2" s="1" t="s">
        <v>51</v>
      </c>
      <c r="D2" s="1" t="s">
        <v>29</v>
      </c>
      <c r="E2" s="1" t="s">
        <v>26</v>
      </c>
    </row>
    <row r="3" spans="1:5" x14ac:dyDescent="0.3">
      <c r="A3" s="1" t="s">
        <v>19</v>
      </c>
      <c r="B3" s="1" t="s">
        <v>39</v>
      </c>
      <c r="C3" s="1" t="s">
        <v>53</v>
      </c>
      <c r="D3" s="1" t="s">
        <v>37</v>
      </c>
    </row>
    <row r="4" spans="1:5" x14ac:dyDescent="0.3">
      <c r="A4" s="1" t="s">
        <v>21</v>
      </c>
      <c r="B4" s="1" t="s">
        <v>40</v>
      </c>
      <c r="C4" s="1" t="s">
        <v>61</v>
      </c>
    </row>
    <row r="5" spans="1:5" x14ac:dyDescent="0.3">
      <c r="B5" s="1" t="s">
        <v>41</v>
      </c>
    </row>
    <row r="6" spans="1:5" x14ac:dyDescent="0.3">
      <c r="B6" s="1" t="s">
        <v>24</v>
      </c>
    </row>
    <row r="7" spans="1:5" x14ac:dyDescent="0.3">
      <c r="B7" s="1" t="s">
        <v>28</v>
      </c>
    </row>
    <row r="8" spans="1:5" x14ac:dyDescent="0.3">
      <c r="B8" s="1" t="s">
        <v>42</v>
      </c>
    </row>
    <row r="9" spans="1:5" x14ac:dyDescent="0.3">
      <c r="B9" s="1" t="s">
        <v>43</v>
      </c>
    </row>
    <row r="10" spans="1:5" x14ac:dyDescent="0.3">
      <c r="B10" s="1" t="s">
        <v>44</v>
      </c>
    </row>
    <row r="11" spans="1:5" x14ac:dyDescent="0.3">
      <c r="B11" s="1" t="s">
        <v>45</v>
      </c>
    </row>
    <row r="12" spans="1:5" x14ac:dyDescent="0.3">
      <c r="B12" s="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Execution Report</vt:lpstr>
      <vt:lpstr>TCA001_SRCreation</vt:lpstr>
      <vt:lpstr>TCA002_SRCreation</vt:lpstr>
      <vt:lpstr>TCA003_SRCreation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2020-09-16T08:39:29Z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cce727-33ce-4522-842e-6406884c144b_Enabled">
    <vt:lpwstr>True</vt:lpwstr>
  </property>
  <property fmtid="{D5CDD505-2E9C-101B-9397-08002B2CF9AE}" pid="3" name="MSIP_Label_c1cce727-33ce-4522-842e-6406884c144b_SiteId">
    <vt:lpwstr>545f977a-7e28-4db2-830a-c0721eccf908</vt:lpwstr>
  </property>
  <property fmtid="{D5CDD505-2E9C-101B-9397-08002B2CF9AE}" pid="4" name="MSIP_Label_c1cce727-33ce-4522-842e-6406884c144b_Owner">
    <vt:lpwstr>NishadH@emaar.ae</vt:lpwstr>
  </property>
  <property fmtid="{D5CDD505-2E9C-101B-9397-08002B2CF9AE}" pid="5" name="MSIP_Label_c1cce727-33ce-4522-842e-6406884c144b_SetDate">
    <vt:lpwstr>2019-08-04T06:15:29.6861029Z</vt:lpwstr>
  </property>
  <property fmtid="{D5CDD505-2E9C-101B-9397-08002B2CF9AE}" pid="6" name="MSIP_Label_c1cce727-33ce-4522-842e-6406884c144b_Name">
    <vt:lpwstr>Internal</vt:lpwstr>
  </property>
  <property fmtid="{D5CDD505-2E9C-101B-9397-08002B2CF9AE}" pid="7" name="MSIP_Label_c1cce727-33ce-4522-842e-6406884c144b_Application">
    <vt:lpwstr>Microsoft Azure Information Protection</vt:lpwstr>
  </property>
  <property fmtid="{D5CDD505-2E9C-101B-9397-08002B2CF9AE}" pid="8" name="MSIP_Label_c1cce727-33ce-4522-842e-6406884c144b_Extended_MSFT_Method">
    <vt:lpwstr>Manual</vt:lpwstr>
  </property>
  <property fmtid="{D5CDD505-2E9C-101B-9397-08002B2CF9AE}" pid="9" name="Sensitivity">
    <vt:lpwstr>Internal</vt:lpwstr>
  </property>
</Properties>
</file>