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8F3DE9DE-9CBA-4FDD-A359-2E7B59E5EEAE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Test Execution Report" sheetId="15" r:id="rId1"/>
    <sheet name="TCA001_SRCreation" sheetId="6" r:id="rId2"/>
    <sheet name="TCA002_SRCreation" sheetId="17" r:id="rId3"/>
    <sheet name="TCA003_SRCreation" sheetId="18" r:id="rId4"/>
    <sheet name="Index" sheetId="16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5" l="1"/>
  <c r="D3" i="15"/>
  <c r="E3" i="15"/>
  <c r="C4" i="15"/>
  <c r="D4" i="15"/>
  <c r="E4" i="15"/>
  <c r="F3" i="15"/>
  <c r="F4" i="15"/>
  <c r="I4" i="15"/>
  <c r="B4" i="15"/>
  <c r="I3" i="15"/>
  <c r="B3" i="15"/>
  <c r="G4" i="15" l="1"/>
  <c r="H4" i="15" s="1"/>
  <c r="F6" i="15"/>
  <c r="E6" i="15"/>
  <c r="D6" i="15"/>
  <c r="C6" i="15"/>
  <c r="G3" i="15"/>
  <c r="G6" i="15" l="1"/>
  <c r="H3" i="15"/>
</calcChain>
</file>

<file path=xl/sharedStrings.xml><?xml version="1.0" encoding="utf-8"?>
<sst xmlns="http://schemas.openxmlformats.org/spreadsheetml/2006/main" count="574" uniqueCount="94">
  <si>
    <t>Test Status</t>
  </si>
  <si>
    <t>Description</t>
  </si>
  <si>
    <t>PASSED</t>
  </si>
  <si>
    <t>FAILED</t>
  </si>
  <si>
    <t xml:space="preserve">Test Case Name </t>
  </si>
  <si>
    <t>Execution Status</t>
  </si>
  <si>
    <t>EXECUTION PENDING</t>
  </si>
  <si>
    <t>#</t>
  </si>
  <si>
    <r>
      <rPr>
        <sz val="11"/>
        <color theme="1"/>
        <rFont val="Calibri"/>
        <family val="2"/>
        <scheme val="minor"/>
      </rPr>
      <t xml:space="preserve">Click </t>
    </r>
    <r>
      <rPr>
        <b/>
        <sz val="11"/>
        <color theme="1"/>
        <rFont val="Calibri"/>
        <family val="2"/>
        <scheme val="minor"/>
      </rPr>
      <t>ALT + CTRL + F9</t>
    </r>
    <r>
      <rPr>
        <sz val="11"/>
        <color theme="1"/>
        <rFont val="Calibri"/>
        <family val="2"/>
        <scheme val="minor"/>
      </rPr>
      <t xml:space="preserve"> for data refresh</t>
    </r>
  </si>
  <si>
    <t>Final Status</t>
  </si>
  <si>
    <t>Test Case Worksheet</t>
  </si>
  <si>
    <t>Go Back --&gt; DashBoard</t>
  </si>
  <si>
    <t>PENDING</t>
  </si>
  <si>
    <t>Execute Data Set (if YES)</t>
  </si>
  <si>
    <t>Yes</t>
  </si>
  <si>
    <t>Test Data Set Enabled For Testing</t>
  </si>
  <si>
    <t>Test Cases</t>
  </si>
  <si>
    <t>Total Time</t>
  </si>
  <si>
    <t>Tested At</t>
  </si>
  <si>
    <t>No</t>
  </si>
  <si>
    <r>
      <rPr>
        <b/>
        <sz val="11"/>
        <color theme="1"/>
        <rFont val="Calibri"/>
        <family val="2"/>
        <scheme val="minor"/>
      </rPr>
      <t xml:space="preserve">Test case objective: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Test case steps: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Expected Result:</t>
    </r>
  </si>
  <si>
    <t>SkipAll</t>
  </si>
  <si>
    <t xml:space="preserve">ExecuteData </t>
  </si>
  <si>
    <t>DeviceName</t>
  </si>
  <si>
    <t>iPhone 8 Plus</t>
  </si>
  <si>
    <t>PlatformVersion</t>
  </si>
  <si>
    <t>iPhone Simulator</t>
  </si>
  <si>
    <t>AppiumDeviceName</t>
  </si>
  <si>
    <t>iPhone 8</t>
  </si>
  <si>
    <t>12.4</t>
  </si>
  <si>
    <t>User Name</t>
  </si>
  <si>
    <t>Password</t>
  </si>
  <si>
    <t>Property Name</t>
  </si>
  <si>
    <t>User Comments</t>
  </si>
  <si>
    <t>Request No</t>
  </si>
  <si>
    <t>Submitted Date</t>
  </si>
  <si>
    <t>Unit Details</t>
  </si>
  <si>
    <t>13.0</t>
  </si>
  <si>
    <t>iPhone Xʀ</t>
  </si>
  <si>
    <t>iPhone Xs Max</t>
  </si>
  <si>
    <t>iPhone Xs</t>
  </si>
  <si>
    <t>iPhone X</t>
  </si>
  <si>
    <t>iPhone 7 Plus</t>
  </si>
  <si>
    <t>iPhone 7</t>
  </si>
  <si>
    <t>iPhone 6s Plus</t>
  </si>
  <si>
    <t>iPhone 6s</t>
  </si>
  <si>
    <t>iPhone 6</t>
  </si>
  <si>
    <t>TCA001_SRCreation</t>
  </si>
  <si>
    <t>TCA002_SRCreation</t>
  </si>
  <si>
    <t>AppName</t>
  </si>
  <si>
    <t>app-development-release-unsigned.apk</t>
  </si>
  <si>
    <t>TestEmulator001_Pixel3API28</t>
  </si>
  <si>
    <t>EmulatorName</t>
  </si>
  <si>
    <t>TestEmulator002_Pixel2API28</t>
  </si>
  <si>
    <t>EmulatorDetails</t>
  </si>
  <si>
    <t>abcd1234</t>
  </si>
  <si>
    <t>Request 001 created by Nishad for testing purpose via Appium Test Automation Tool. Please ignore.</t>
  </si>
  <si>
    <t>Request 002 created by Nishad for testing purpose via Appium Test Automation Tool. Please ignore.</t>
  </si>
  <si>
    <t>Request 003 created by Nishad for testing purpose via Appium Test Automation Tool. Please ignore.</t>
  </si>
  <si>
    <t>Request 004 created by Nishad for testing purpose via Appium Test Automation Tool. Please ignore.</t>
  </si>
  <si>
    <t>Request 005 created by Nishad for testing purpose via Appium Test Automation Tool. Please ignore.</t>
  </si>
  <si>
    <t>TestEmulator003_Nexus5XAPI28</t>
  </si>
  <si>
    <t>jo1@emaar.ae</t>
  </si>
  <si>
    <t>DC Harbour Views T1-29-2903, Dubai Creek Harbour</t>
  </si>
  <si>
    <t>Request 006 created by Nishad for testing purpose via Appium Test Automation Tool. Please ignore.</t>
  </si>
  <si>
    <t>Request 007 created by Nishad for testing purpose via Appium Test Automation Tool. Please ignore.</t>
  </si>
  <si>
    <t>Request 008 created by Nishad for testing purpose via Appium Test Automation Tool. Please ignore.</t>
  </si>
  <si>
    <t>Request 009 created by Nishad for testing purpose via Appium Test Automation Tool. Please ignore.</t>
  </si>
  <si>
    <t>ES Greenview-V-1, Emaar South</t>
  </si>
  <si>
    <t>ES Greenview-V-2, Emaar South</t>
  </si>
  <si>
    <t>ES Greenview-V-3, Emaar South</t>
  </si>
  <si>
    <t>ES Greenview-V-4, Emaar South</t>
  </si>
  <si>
    <t>ES Greenview-V-6, Emaar South</t>
  </si>
  <si>
    <t>ES Greenview-V-5, Emaar South</t>
  </si>
  <si>
    <t>EB Beach Isle T1-G-G01, Emaar Beachfront</t>
  </si>
  <si>
    <t>EB Sunrise Bay T1-24-2401, Emaar Beachfront</t>
  </si>
  <si>
    <t>DM 52 42 T2-34-3402, Dubai Marina</t>
  </si>
  <si>
    <t>Request 010 created by Nishad for testing purpose via Appium Test Automation Tool. Please ignore.</t>
  </si>
  <si>
    <t>Request 011 created by Nishad for testing purpose via Appium Test Automation Tool. Please ignore.</t>
  </si>
  <si>
    <t>Request 012 created by Nishad for testing purpose via Appium Test Automation Tool. Please ignore.</t>
  </si>
  <si>
    <t>Request 013 created by Nishad for testing purpose via Appium Test Automation Tool. Please ignore.</t>
  </si>
  <si>
    <t>Request 014 created by Nishad for testing purpose via Appium Test Automation Tool. Please ignore.</t>
  </si>
  <si>
    <t>Request 015 created by Nishad for testing purpose via Appium Test Automation Tool. Please ignore.</t>
  </si>
  <si>
    <t>Request 016 created by Nishad for testing purpose via Appium Test Automation Tool. Please ignore.</t>
  </si>
  <si>
    <t>Request 017 created by Nishad for testing purpose via Appium Test Automation Tool. Please ignore.</t>
  </si>
  <si>
    <t>Request 018 created by Nishad for testing purpose via Appium Test Automation Tool. Please ignore.</t>
  </si>
  <si>
    <t>Request 019 created by Nishad for testing purpose via Appium Test Automation Tool. Please ignore.</t>
  </si>
  <si>
    <t>Request 020 created by Nishad for testing purpose via Appium Test Automation Tool. Please ignore.</t>
  </si>
  <si>
    <t>2020/09/15 11:18:58</t>
  </si>
  <si>
    <t>00:03:58</t>
  </si>
  <si>
    <t>SR created successfully</t>
  </si>
  <si>
    <t>00739706</t>
  </si>
  <si>
    <t>15 Sep 2020, 11:22 AM</t>
  </si>
  <si>
    <t>DM 52 42 T2-34-3402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</si>
</sst>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3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0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0" fillId="0" borderId="1" xfId="0" applyBorder="1"/>
    <xf numFmtId="1" fontId="0" fillId="0" borderId="0" xfId="0" applyNumberFormat="1"/>
    <xf numFmtId="164" fontId="1" fillId="2" borderId="1" xfId="0" applyNumberFormat="1" applyFont="1" applyFill="1" applyBorder="1"/>
    <xf numFmtId="49" fontId="0" fillId="0" borderId="0" xfId="0" applyNumberFormat="1" applyBorder="1" applyAlignment="1"/>
    <xf numFmtId="0" fontId="3" fillId="0" borderId="0" xfId="0" applyFont="1"/>
    <xf numFmtId="0" fontId="1" fillId="7" borderId="1" xfId="0" applyFont="1" applyFill="1" applyBorder="1"/>
    <xf numFmtId="0" fontId="7" fillId="0" borderId="1" xfId="2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/>
    </xf>
    <xf numFmtId="0" fontId="8" fillId="0" borderId="0" xfId="0" applyFont="1" applyFill="1"/>
    <xf numFmtId="49" fontId="1" fillId="2" borderId="0" xfId="0" applyNumberFormat="1" applyFont="1" applyFill="1"/>
    <xf numFmtId="49" fontId="0" fillId="2" borderId="0" xfId="0" applyNumberFormat="1" applyFill="1"/>
    <xf numFmtId="1" fontId="0" fillId="2" borderId="0" xfId="0" applyNumberFormat="1" applyFill="1"/>
    <xf numFmtId="49" fontId="9" fillId="2" borderId="0" xfId="1" applyNumberFormat="1" applyFont="1" applyFill="1"/>
    <xf numFmtId="0" fontId="2" fillId="0" borderId="0" xfId="1"/>
    <xf numFmtId="0" fontId="7" fillId="0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7" fillId="0" borderId="0" xfId="2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8" borderId="1" xfId="0" applyFont="1" applyFill="1" applyBorder="1"/>
    <xf numFmtId="0" fontId="1" fillId="8" borderId="1" xfId="2" applyFont="1" applyFill="1" applyBorder="1" applyAlignment="1">
      <alignment horizontal="center" vertical="center"/>
    </xf>
    <xf numFmtId="0" fontId="1" fillId="8" borderId="1" xfId="3" applyFont="1" applyFill="1" applyBorder="1" applyAlignment="1">
      <alignment horizontal="center" vertical="center"/>
    </xf>
    <xf numFmtId="0" fontId="1" fillId="8" borderId="1" xfId="4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1" fillId="8" borderId="1" xfId="1" applyFont="1" applyFill="1" applyBorder="1"/>
    <xf numFmtId="0" fontId="10" fillId="0" borderId="0" xfId="0" applyFont="1"/>
    <xf numFmtId="0" fontId="2" fillId="0" borderId="0" xfId="1" applyFill="1"/>
    <xf numFmtId="49" fontId="0" fillId="0" borderId="0" xfId="0" applyNumberFormat="1" applyBorder="1"/>
    <xf numFmtId="49" fontId="1" fillId="9" borderId="1" xfId="0" applyNumberFormat="1" applyFont="1" applyFill="1" applyBorder="1"/>
    <xf numFmtId="49" fontId="0" fillId="0" borderId="0" xfId="0" applyNumberFormat="1" applyFill="1"/>
    <xf numFmtId="1" fontId="0" fillId="0" borderId="0" xfId="0" applyNumberFormat="1" applyBorder="1"/>
    <xf numFmtId="49" fontId="0" fillId="0" borderId="1" xfId="0" applyNumberFormat="1" applyFill="1" applyBorder="1"/>
    <xf numFmtId="49" fontId="2" fillId="0" borderId="1" xfId="1" applyNumberFormat="1" applyFill="1" applyBorder="1"/>
    <xf numFmtId="0" fontId="0" fillId="0" borderId="1" xfId="0" applyFill="1" applyBorder="1"/>
    <xf numFmtId="49" fontId="0" fillId="0" borderId="0" xfId="0" applyNumberFormat="1" applyFill="1" applyBorder="1"/>
    <xf numFmtId="1" fontId="0" fillId="0" borderId="0" xfId="0" applyNumberFormat="1" applyFill="1" applyBorder="1"/>
    <xf numFmtId="49" fontId="0" fillId="0" borderId="0" xfId="0" applyNumberFormat="1" applyAlignment="1">
      <alignment vertical="justify" wrapText="1"/>
    </xf>
    <xf numFmtId="49" fontId="1" fillId="9" borderId="1" xfId="0" applyNumberFormat="1" applyFont="1" applyFill="1" applyBorder="1" applyAlignment="1">
      <alignment vertical="justify" wrapText="1"/>
    </xf>
    <xf numFmtId="49" fontId="0" fillId="0" borderId="1" xfId="0" applyNumberFormat="1" applyFill="1" applyBorder="1" applyAlignment="1">
      <alignment vertical="justify" wrapText="1"/>
    </xf>
    <xf numFmtId="49" fontId="0" fillId="2" borderId="0" xfId="0" applyNumberFormat="1" applyFill="1" applyAlignment="1">
      <alignment vertical="justify" wrapText="1"/>
    </xf>
    <xf numFmtId="49" fontId="0" fillId="0" borderId="0" xfId="0" applyNumberFormat="1" applyBorder="1" applyAlignment="1">
      <alignment vertical="justify" wrapText="1"/>
    </xf>
    <xf numFmtId="49" fontId="2" fillId="2" borderId="0" xfId="1" applyNumberFormat="1" applyFill="1"/>
    <xf numFmtId="49" fontId="2" fillId="0" borderId="0" xfId="1" applyNumberFormat="1" applyFill="1" applyBorder="1"/>
    <xf numFmtId="0" fontId="0" fillId="0" borderId="0" xfId="0" applyFill="1" applyBorder="1"/>
    <xf numFmtId="49" fontId="0" fillId="0" borderId="0" xfId="0" applyNumberFormat="1" applyFill="1" applyBorder="1" applyAlignment="1">
      <alignment vertical="justify" wrapText="1"/>
    </xf>
    <xf numFmtId="0" fontId="1" fillId="7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 vertical="justify" wrapText="1"/>
    </xf>
    <xf numFmtId="49" fontId="0" fillId="3" borderId="2" xfId="0" applyNumberFormat="1" applyFill="1" applyBorder="1" applyAlignment="1">
      <alignment horizontal="left" vertical="center" wrapText="1"/>
    </xf>
    <xf numFmtId="49" fontId="0" fillId="3" borderId="0" xfId="0" applyNumberFormat="1" applyFill="1" applyBorder="1" applyAlignment="1">
      <alignment horizontal="left" vertical="center" wrapText="1"/>
    </xf>
  </cellXfs>
  <cellStyles count="12">
    <cellStyle name="Bad" xfId="3" builtinId="27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Good" xfId="2" builtinId="26"/>
    <cellStyle name="Hyperlink" xfId="1" builtinId="8"/>
    <cellStyle name="Neutral" xfId="4" builtinId="28"/>
    <cellStyle name="Normal" xfId="0" builtinId="0"/>
  </cellStyles>
  <dxfs count="194"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ont>
        <b/>
        <i val="0"/>
      </font>
      <fill>
        <patternFill>
          <bgColor rgb="FF00B050"/>
        </patternFill>
      </fill>
      <border>
        <vertical/>
        <horizontal/>
      </border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theme="5" tint="0.59999389629810485"/>
          </stop>
          <stop position="1">
            <color rgb="FFFF0000"/>
          </stop>
        </gradientFill>
      </fill>
      <border>
        <vertical/>
        <horizontal/>
      </border>
    </dxf>
    <dxf>
      <font>
        <b/>
        <i val="0"/>
      </font>
      <fill>
        <gradientFill degree="90">
          <stop position="0">
            <color rgb="FF00B050"/>
          </stop>
          <stop position="0.5">
            <color theme="6" tint="0.59999389629810485"/>
          </stop>
          <stop position="1">
            <color rgb="FF00B050"/>
          </stop>
        </gradientFill>
      </fill>
      <border>
        <vertical/>
        <horizontal/>
      </border>
    </dxf>
    <dxf>
      <font>
        <b/>
        <i val="0"/>
      </font>
      <fill>
        <gradientFill degree="270">
          <stop position="0">
            <color rgb="FFFF0000"/>
          </stop>
          <stop position="1">
            <color theme="4"/>
          </stop>
        </gradientFill>
      </fill>
      <border>
        <vertical/>
        <horizontal/>
      </border>
    </dxf>
    <dxf>
      <fill>
        <gradientFill degree="90">
          <stop position="0">
            <color rgb="FFFF0000"/>
          </stop>
          <stop position="1">
            <color theme="4" tint="0.59999389629810485"/>
          </stop>
        </gradientFill>
      </fill>
    </dxf>
    <dxf>
      <font>
        <b/>
        <i val="0"/>
      </font>
      <fill>
        <patternFill>
          <bgColor rgb="FFFFFFCC"/>
        </patternFill>
      </fill>
      <border>
        <vertical/>
        <horizontal/>
      </border>
    </dxf>
    <dxf>
      <font>
        <b/>
        <i val="0"/>
      </font>
      <fill>
        <patternFill>
          <bgColor rgb="FFFF0000"/>
        </patternFill>
      </fill>
      <border>
        <vertical/>
        <horizontal/>
      </border>
    </dxf>
    <dxf>
      <font>
        <b/>
        <i val="0"/>
      </font>
      <fill>
        <patternFill>
          <bgColor rgb="FF00B050"/>
        </patternFill>
      </fill>
      <border>
        <vertical/>
        <horizontal/>
      </border>
    </dxf>
  </dxfs>
  <tableStyles count="0" defaultTableStyle="TableStyleMedium2" defaultPivotStyle="PivotStyleMedium9"/>
  <colors>
    <mruColors>
      <color rgb="FFFFFFCC"/>
      <color rgb="FFC9ED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22" Target="../printerSettings/printerSettings2.bin" Type="http://schemas.openxmlformats.org/officeDocument/2006/relationships/printerSettings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oneapptester@emaar.ae" TargetMode="External" Type="http://schemas.openxmlformats.org/officeDocument/2006/relationships/hyperlink"/><Relationship Id="rId10" Target="mailto:jo1@emaar.ae" TargetMode="External" Type="http://schemas.openxmlformats.org/officeDocument/2006/relationships/hyperlink"/><Relationship Id="rId11" Target="mailto:jo1@emaar.ae" TargetMode="External" Type="http://schemas.openxmlformats.org/officeDocument/2006/relationships/hyperlink"/><Relationship Id="rId12" Target="mailto:jo1@emaar.ae" TargetMode="External" Type="http://schemas.openxmlformats.org/officeDocument/2006/relationships/hyperlink"/><Relationship Id="rId13" Target="mailto:jo1@emaar.ae" TargetMode="External" Type="http://schemas.openxmlformats.org/officeDocument/2006/relationships/hyperlink"/><Relationship Id="rId14" Target="mailto:jo1@emaar.ae" TargetMode="External" Type="http://schemas.openxmlformats.org/officeDocument/2006/relationships/hyperlink"/><Relationship Id="rId15" Target="mailto:jo1@emaar.ae" TargetMode="External" Type="http://schemas.openxmlformats.org/officeDocument/2006/relationships/hyperlink"/><Relationship Id="rId16" Target="mailto:jo1@emaar.ae" TargetMode="External" Type="http://schemas.openxmlformats.org/officeDocument/2006/relationships/hyperlink"/><Relationship Id="rId17" Target="mailto:jo1@emaar.ae" TargetMode="External" Type="http://schemas.openxmlformats.org/officeDocument/2006/relationships/hyperlink"/><Relationship Id="rId18" Target="mailto:jo1@emaar.ae" TargetMode="External" Type="http://schemas.openxmlformats.org/officeDocument/2006/relationships/hyperlink"/><Relationship Id="rId19" Target="mailto:jo1@emaar.ae" TargetMode="External" Type="http://schemas.openxmlformats.org/officeDocument/2006/relationships/hyperlink"/><Relationship Id="rId2" Target="mailto:jo1@emaar.ae" TargetMode="External" Type="http://schemas.openxmlformats.org/officeDocument/2006/relationships/hyperlink"/><Relationship Id="rId20" Target="mailto:jo1@emaar.ae" TargetMode="External" Type="http://schemas.openxmlformats.org/officeDocument/2006/relationships/hyperlink"/><Relationship Id="rId21" Target="mailto:jo1@emaar.ae" TargetMode="External" Type="http://schemas.openxmlformats.org/officeDocument/2006/relationships/hyperlink"/><Relationship Id="rId3" Target="mailto:jo1@emaar.ae" TargetMode="External" Type="http://schemas.openxmlformats.org/officeDocument/2006/relationships/hyperlink"/><Relationship Id="rId4" Target="mailto:jo1@emaar.ae" TargetMode="External" Type="http://schemas.openxmlformats.org/officeDocument/2006/relationships/hyperlink"/><Relationship Id="rId5" Target="mailto:jo1@emaar.ae" TargetMode="External" Type="http://schemas.openxmlformats.org/officeDocument/2006/relationships/hyperlink"/><Relationship Id="rId6" Target="mailto:jo1@emaar.ae" TargetMode="External" Type="http://schemas.openxmlformats.org/officeDocument/2006/relationships/hyperlink"/><Relationship Id="rId7" Target="mailto:jo1@emaar.ae" TargetMode="External" Type="http://schemas.openxmlformats.org/officeDocument/2006/relationships/hyperlink"/><Relationship Id="rId8" Target="mailto:jo1@emaar.ae" TargetMode="External" Type="http://schemas.openxmlformats.org/officeDocument/2006/relationships/hyperlink"/><Relationship Id="rId9" Target="mailto:jo1@emaar.a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zoomScaleNormal="130" zoomScalePageLayoutView="130" workbookViewId="0">
      <selection activeCell="D14" sqref="D14"/>
    </sheetView>
  </sheetViews>
  <sheetFormatPr defaultColWidth="16" defaultRowHeight="14.4" x14ac:dyDescent="0.3"/>
  <cols>
    <col min="1" max="1" customWidth="true" width="4.0" collapsed="true"/>
    <col min="2" max="2" bestFit="true" customWidth="true" width="34.0" collapsed="true"/>
    <col min="3" max="5" customWidth="true" style="12" width="20.6640625" collapsed="true"/>
    <col min="6" max="6" customWidth="true" style="18" width="20.6640625" collapsed="true"/>
    <col min="7" max="7" style="20" width="16.0" collapsed="true"/>
    <col min="8" max="8" bestFit="true" customWidth="true" width="39.33203125" collapsed="true"/>
    <col min="9" max="9" customWidth="true" width="33.77734375" collapsed="true"/>
  </cols>
  <sheetData>
    <row r="1" spans="1:9" s="7" customFormat="1" ht="15" customHeight="1" x14ac:dyDescent="0.3">
      <c r="A1" s="52" t="s">
        <v>7</v>
      </c>
      <c r="B1" s="52" t="s">
        <v>4</v>
      </c>
      <c r="C1" s="56" t="s">
        <v>5</v>
      </c>
      <c r="D1" s="56"/>
      <c r="E1" s="56"/>
      <c r="F1" s="57" t="s">
        <v>15</v>
      </c>
      <c r="G1" s="52" t="s">
        <v>16</v>
      </c>
      <c r="H1" s="52" t="s">
        <v>9</v>
      </c>
      <c r="I1" s="52" t="s">
        <v>10</v>
      </c>
    </row>
    <row r="2" spans="1:9" s="7" customFormat="1" x14ac:dyDescent="0.3">
      <c r="A2" s="52"/>
      <c r="B2" s="52"/>
      <c r="C2" s="8" t="s">
        <v>2</v>
      </c>
      <c r="D2" s="8" t="s">
        <v>3</v>
      </c>
      <c r="E2" s="8" t="s">
        <v>6</v>
      </c>
      <c r="F2" s="57"/>
      <c r="G2" s="52"/>
      <c r="H2" s="52"/>
      <c r="I2" s="52"/>
    </row>
    <row r="3" spans="1:9" x14ac:dyDescent="0.3">
      <c r="A3" s="3">
        <v>1</v>
      </c>
      <c r="B3" s="3" t="str">
        <f>IF(TCA001_SRCreation!A1 &lt;&gt; "", TCA001_SRCreation!A1, "")</f>
        <v>TCA001_SRCreation</v>
      </c>
      <c r="C3" s="9">
        <f>COUNTIF(TCA001_SRCreation!A4:ZW1014, "PASSED")</f>
        <v>0</v>
      </c>
      <c r="D3" s="10">
        <f>COUNTIF(TCA001_SRCreation!A4:ZW1014, "FAILED")</f>
        <v>0</v>
      </c>
      <c r="E3" s="11">
        <f>COUNTIF(TCA001_SRCreation!A4:ZW1014, "PENDING")</f>
        <v>20</v>
      </c>
      <c r="F3" s="11">
        <f>COUNTIF(TCA001_SRCreation!A4:A106, "YES")</f>
        <v>8</v>
      </c>
      <c r="G3" s="19">
        <f t="shared" ref="G3" si="0">SUM(C3:E3)</f>
        <v>20</v>
      </c>
      <c r="H3" s="3" t="str">
        <f>IF(AND((C3=G3),(D3=0),(E3=0)),"Test Case PASSED",(IF(AND((C3=F3),(C3&gt;0)),"Test Case PASSED",(IF((D3&gt;0),"Test Case FAILED","Test Case PENDING")))))</f>
        <v>Test Case PENDING</v>
      </c>
      <c r="I3" s="33" t="str">
        <f>IF(TCA001_SRCreation!A1 &lt;&gt; "", TCA001_SRCreation!A1, "")</f>
        <v>TCA001_SRCreation</v>
      </c>
    </row>
    <row r="4" spans="1:9" x14ac:dyDescent="0.3">
      <c r="A4" s="3">
        <v>2</v>
      </c>
      <c r="B4" s="3" t="str">
        <f>IF(TCA002_SRCreation!A1&lt;&gt; "", TCA002_SRCreation!A1, "")</f>
        <v>TCA002_SRCreation</v>
      </c>
      <c r="C4" s="9">
        <f>COUNTIF(TCA002_SRCreation!A4:ZZ1006, "PASSED")</f>
        <v>0</v>
      </c>
      <c r="D4" s="10">
        <f>COUNTIF(TCA002_SRCreation!A4:ZZ1006, "FAILED")</f>
        <v>0</v>
      </c>
      <c r="E4" s="11">
        <f>COUNTIF(TCA002_SRCreation!A4:ZZ1006, "PENDING")</f>
        <v>20</v>
      </c>
      <c r="F4" s="11">
        <f>COUNTIF(TCA002_SRCreation!A4:A98, "YES")</f>
        <v>7</v>
      </c>
      <c r="G4" s="19">
        <f t="shared" ref="G4" si="1">SUM(C4:E4)</f>
        <v>20</v>
      </c>
      <c r="H4" s="3" t="str">
        <f>IF(AND((C4=G4),(D4=0),(E4=0)),"Test Case PASSED",(IF(AND((C4=F4),(C4&gt;0)),"Test Case PASSED",(IF((D4&gt;0),"Test Case FAILED","Test Case PENDING")))))</f>
        <v>Test Case PENDING</v>
      </c>
      <c r="I4" s="33" t="str">
        <f>IF(TCA002_SRCreation!A1 &lt;&gt; "", TCA002_SRCreation!A1, "")</f>
        <v>TCA002_SRCreation</v>
      </c>
    </row>
    <row r="5" spans="1:9" x14ac:dyDescent="0.3">
      <c r="A5" s="21"/>
      <c r="B5" s="21"/>
      <c r="C5" s="22"/>
      <c r="D5" s="23"/>
      <c r="E5" s="24"/>
      <c r="F5" s="24"/>
      <c r="G5" s="25"/>
      <c r="H5" s="21"/>
      <c r="I5" s="17"/>
    </row>
    <row r="6" spans="1:9" s="32" customFormat="1" x14ac:dyDescent="0.3">
      <c r="A6" s="26"/>
      <c r="B6" s="26"/>
      <c r="C6" s="27">
        <f>SUM(C3:C5)</f>
        <v>0</v>
      </c>
      <c r="D6" s="28">
        <f>SUM(D3:D5)</f>
        <v>0</v>
      </c>
      <c r="E6" s="29">
        <f>SUM(E3:E5)</f>
        <v>40</v>
      </c>
      <c r="F6" s="29">
        <f>SUM(F3:F5)</f>
        <v>15</v>
      </c>
      <c r="G6" s="30">
        <f>SUM(G3:G5)</f>
        <v>40</v>
      </c>
      <c r="H6" s="26"/>
      <c r="I6" s="31"/>
    </row>
    <row r="7" spans="1:9" x14ac:dyDescent="0.3">
      <c r="A7" s="21"/>
      <c r="B7" s="21"/>
      <c r="C7" s="22"/>
      <c r="D7" s="23"/>
      <c r="E7" s="24"/>
      <c r="F7" s="24"/>
      <c r="G7" s="25"/>
      <c r="H7" s="21"/>
      <c r="I7" s="17"/>
    </row>
    <row r="8" spans="1:9" x14ac:dyDescent="0.3">
      <c r="A8" s="21"/>
      <c r="B8" s="21"/>
      <c r="C8" s="22"/>
      <c r="D8" s="23"/>
      <c r="E8" s="24"/>
      <c r="F8" s="24"/>
      <c r="G8" s="25"/>
      <c r="H8" s="21"/>
      <c r="I8" s="17"/>
    </row>
    <row r="9" spans="1:9" ht="15" thickBot="1" x14ac:dyDescent="0.35"/>
    <row r="10" spans="1:9" ht="15" thickBot="1" x14ac:dyDescent="0.35">
      <c r="C10" s="53" t="s">
        <v>8</v>
      </c>
      <c r="D10" s="54"/>
      <c r="E10" s="54"/>
      <c r="F10" s="54"/>
      <c r="G10" s="54"/>
      <c r="H10" s="55"/>
    </row>
  </sheetData>
  <mergeCells count="8">
    <mergeCell ref="A1:A2"/>
    <mergeCell ref="G1:G2"/>
    <mergeCell ref="I1:I2"/>
    <mergeCell ref="C10:H10"/>
    <mergeCell ref="H1:H2"/>
    <mergeCell ref="C1:E1"/>
    <mergeCell ref="B1:B2"/>
    <mergeCell ref="F1:F2"/>
  </mergeCells>
  <conditionalFormatting sqref="H14:H1048576 H11:H12 H1:H9">
    <cfRule type="cellIs" dxfId="193" priority="5" operator="equal">
      <formula>"Test Case PASSED"</formula>
    </cfRule>
    <cfRule type="cellIs" dxfId="192" priority="6" operator="equal">
      <formula>"Test Case FAILED"</formula>
    </cfRule>
    <cfRule type="cellIs" dxfId="191" priority="7" operator="equal">
      <formula>"Test Case PENDING"</formula>
    </cfRule>
    <cfRule type="containsText" dxfId="190" priority="12" operator="containsText" text="TEST CASE EXECUTION PENDING OR FAILED">
      <formula>NOT(ISERROR(SEARCH("TEST CASE EXECUTION PENDING OR FAILED",H1)))</formula>
    </cfRule>
    <cfRule type="containsText" dxfId="189" priority="13" operator="containsText" text="TEST CASE EXECUTION PENDING OR FAILED">
      <formula>NOT(ISERROR(SEARCH("TEST CASE EXECUTION PENDING OR FAILED",H1)))</formula>
    </cfRule>
    <cfRule type="containsText" dxfId="188" priority="14" operator="containsText" text="ALL CASES EXECUTED SUCCESSFULLY">
      <formula>NOT(ISERROR(SEARCH("ALL CASES EXECUTED SUCCESSFULLY",H1)))</formula>
    </cfRule>
    <cfRule type="containsText" dxfId="187" priority="15" operator="containsText" text="SOME CASES PENDING OR FAILED">
      <formula>NOT(ISERROR(SEARCH("SOME CASES PENDING OR FAILED",H1)))</formula>
    </cfRule>
  </conditionalFormatting>
  <conditionalFormatting sqref="I1:I2">
    <cfRule type="containsText" dxfId="186" priority="8" operator="containsText" text="TEST CASE EXECUTION PENDING OR FAILED">
      <formula>NOT(ISERROR(SEARCH("TEST CASE EXECUTION PENDING OR FAILED",I1)))</formula>
    </cfRule>
    <cfRule type="containsText" dxfId="185" priority="9" operator="containsText" text="TEST CASE EXECUTION PENDING OR FAILED">
      <formula>NOT(ISERROR(SEARCH("TEST CASE EXECUTION PENDING OR FAILED",I1)))</formula>
    </cfRule>
    <cfRule type="containsText" dxfId="184" priority="10" operator="containsText" text="ALL CASES EXECUTED SUCCESSFULLY">
      <formula>NOT(ISERROR(SEARCH("ALL CASES EXECUTED SUCCESSFULLY",I1)))</formula>
    </cfRule>
    <cfRule type="containsText" dxfId="183" priority="11" operator="containsText" text="SOME CASES PENDING OR FAILED">
      <formula>NOT(ISERROR(SEARCH("SOME CASES PENDING OR FAILED",I1)))</formula>
    </cfRule>
  </conditionalFormatting>
  <conditionalFormatting sqref="C11:C1048576 C3:C9">
    <cfRule type="cellIs" dxfId="182" priority="3" operator="greaterThan">
      <formula>0</formula>
    </cfRule>
  </conditionalFormatting>
  <conditionalFormatting sqref="C2">
    <cfRule type="cellIs" dxfId="181" priority="2" operator="between">
      <formula>1</formula>
      <formula>1000</formula>
    </cfRule>
  </conditionalFormatting>
  <conditionalFormatting sqref="D1 D3:D1048576">
    <cfRule type="cellIs" dxfId="180" priority="1" operator="greaterThan">
      <formula>0</formula>
    </cfRule>
  </conditionalFormatting>
  <hyperlinks>
    <hyperlink ref="I3" location="TCA001_SF_LeadCreation!A1" display="TCA001_SF_LeadCreation!A1" xr:uid="{00000000-0004-0000-0000-000000000000}"/>
    <hyperlink ref="I4" location="TCA002_SRCreation!A1" display="TCA002_SRCreation!A1" xr:uid="{00000000-0004-0000-0000-000001000000}"/>
  </hyperlinks>
  <pageMargins left="0.7" right="0.7" top="0.75" bottom="0.75" header="0.3" footer="0.3"/>
  <pageSetup orientation="portrait" r:id="rId1"/>
  <headerFooter>
    <oddFooter>&amp;C&amp;1#&amp;"Calibri"&amp;10&amp;K000000Classified: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7"/>
  <sheetViews>
    <sheetView zoomScaleNormal="100" zoomScalePageLayoutView="125" workbookViewId="0">
      <selection activeCell="A5" sqref="A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47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14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t="s">
        <v>88</v>
      </c>
      <c r="I4" t="s">
        <v>89</v>
      </c>
      <c r="J4" s="40" t="s">
        <v>2</v>
      </c>
      <c r="K4" t="s">
        <v>90</v>
      </c>
      <c r="L4" t="s">
        <v>91</v>
      </c>
      <c r="M4" t="s">
        <v>92</v>
      </c>
      <c r="N4" t="s">
        <v>93</v>
      </c>
    </row>
    <row r="5" spans="1:14" s="36" customFormat="1" x14ac:dyDescent="0.3">
      <c r="A5" s="38" t="s">
        <v>21</v>
      </c>
      <c r="B5" s="38" t="s">
        <v>50</v>
      </c>
      <c r="C5" s="38" t="s">
        <v>61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79" priority="211" operator="equal">
      <formula>"FAILED"</formula>
    </cfRule>
    <cfRule type="cellIs" dxfId="178" priority="212" operator="equal">
      <formula>"PASSED"</formula>
    </cfRule>
    <cfRule type="cellIs" dxfId="177" priority="213" operator="equal">
      <formula>"PENDING"</formula>
    </cfRule>
  </conditionalFormatting>
  <conditionalFormatting sqref="J5">
    <cfRule type="cellIs" dxfId="176" priority="55" operator="equal">
      <formula>"FAILED"</formula>
    </cfRule>
    <cfRule type="cellIs" dxfId="175" priority="56" operator="equal">
      <formula>"PASSED"</formula>
    </cfRule>
    <cfRule type="cellIs" dxfId="174" priority="57" operator="equal">
      <formula>"PENDING"</formula>
    </cfRule>
  </conditionalFormatting>
  <conditionalFormatting sqref="J6">
    <cfRule type="cellIs" dxfId="173" priority="52" operator="equal">
      <formula>"FAILED"</formula>
    </cfRule>
    <cfRule type="cellIs" dxfId="172" priority="53" operator="equal">
      <formula>"PASSED"</formula>
    </cfRule>
    <cfRule type="cellIs" dxfId="171" priority="54" operator="equal">
      <formula>"PENDING"</formula>
    </cfRule>
  </conditionalFormatting>
  <conditionalFormatting sqref="J7">
    <cfRule type="cellIs" dxfId="170" priority="49" operator="equal">
      <formula>"FAILED"</formula>
    </cfRule>
    <cfRule type="cellIs" dxfId="169" priority="50" operator="equal">
      <formula>"PASSED"</formula>
    </cfRule>
    <cfRule type="cellIs" dxfId="168" priority="51" operator="equal">
      <formula>"PENDING"</formula>
    </cfRule>
  </conditionalFormatting>
  <conditionalFormatting sqref="J8">
    <cfRule type="cellIs" dxfId="167" priority="46" operator="equal">
      <formula>"FAILED"</formula>
    </cfRule>
    <cfRule type="cellIs" dxfId="166" priority="47" operator="equal">
      <formula>"PASSED"</formula>
    </cfRule>
    <cfRule type="cellIs" dxfId="165" priority="48" operator="equal">
      <formula>"PENDING"</formula>
    </cfRule>
  </conditionalFormatting>
  <conditionalFormatting sqref="J9">
    <cfRule type="cellIs" dxfId="164" priority="43" operator="equal">
      <formula>"FAILED"</formula>
    </cfRule>
    <cfRule type="cellIs" dxfId="163" priority="44" operator="equal">
      <formula>"PASSED"</formula>
    </cfRule>
    <cfRule type="cellIs" dxfId="162" priority="45" operator="equal">
      <formula>"PENDING"</formula>
    </cfRule>
  </conditionalFormatting>
  <conditionalFormatting sqref="J10">
    <cfRule type="cellIs" dxfId="161" priority="40" operator="equal">
      <formula>"FAILED"</formula>
    </cfRule>
    <cfRule type="cellIs" dxfId="160" priority="41" operator="equal">
      <formula>"PASSED"</formula>
    </cfRule>
    <cfRule type="cellIs" dxfId="159" priority="42" operator="equal">
      <formula>"PENDING"</formula>
    </cfRule>
  </conditionalFormatting>
  <conditionalFormatting sqref="J11">
    <cfRule type="cellIs" dxfId="158" priority="37" operator="equal">
      <formula>"FAILED"</formula>
    </cfRule>
    <cfRule type="cellIs" dxfId="157" priority="38" operator="equal">
      <formula>"PASSED"</formula>
    </cfRule>
    <cfRule type="cellIs" dxfId="156" priority="39" operator="equal">
      <formula>"PENDING"</formula>
    </cfRule>
  </conditionalFormatting>
  <conditionalFormatting sqref="J12">
    <cfRule type="cellIs" dxfId="155" priority="34" operator="equal">
      <formula>"FAILED"</formula>
    </cfRule>
    <cfRule type="cellIs" dxfId="154" priority="35" operator="equal">
      <formula>"PASSED"</formula>
    </cfRule>
    <cfRule type="cellIs" dxfId="153" priority="36" operator="equal">
      <formula>"PENDING"</formula>
    </cfRule>
  </conditionalFormatting>
  <conditionalFormatting sqref="J13">
    <cfRule type="cellIs" dxfId="152" priority="31" operator="equal">
      <formula>"FAILED"</formula>
    </cfRule>
    <cfRule type="cellIs" dxfId="151" priority="32" operator="equal">
      <formula>"PASSED"</formula>
    </cfRule>
    <cfRule type="cellIs" dxfId="150" priority="33" operator="equal">
      <formula>"PENDING"</formula>
    </cfRule>
  </conditionalFormatting>
  <conditionalFormatting sqref="J14">
    <cfRule type="cellIs" dxfId="149" priority="28" operator="equal">
      <formula>"FAILED"</formula>
    </cfRule>
    <cfRule type="cellIs" dxfId="148" priority="29" operator="equal">
      <formula>"PASSED"</formula>
    </cfRule>
    <cfRule type="cellIs" dxfId="147" priority="30" operator="equal">
      <formula>"PENDING"</formula>
    </cfRule>
  </conditionalFormatting>
  <conditionalFormatting sqref="J15 J24">
    <cfRule type="cellIs" dxfId="146" priority="25" operator="equal">
      <formula>"FAILED"</formula>
    </cfRule>
    <cfRule type="cellIs" dxfId="145" priority="26" operator="equal">
      <formula>"PASSED"</formula>
    </cfRule>
    <cfRule type="cellIs" dxfId="144" priority="27" operator="equal">
      <formula>"PENDING"</formula>
    </cfRule>
  </conditionalFormatting>
  <conditionalFormatting sqref="J16">
    <cfRule type="cellIs" dxfId="143" priority="22" operator="equal">
      <formula>"FAILED"</formula>
    </cfRule>
    <cfRule type="cellIs" dxfId="142" priority="23" operator="equal">
      <formula>"PASSED"</formula>
    </cfRule>
    <cfRule type="cellIs" dxfId="141" priority="24" operator="equal">
      <formula>"PENDING"</formula>
    </cfRule>
  </conditionalFormatting>
  <conditionalFormatting sqref="J17">
    <cfRule type="cellIs" dxfId="140" priority="19" operator="equal">
      <formula>"FAILED"</formula>
    </cfRule>
    <cfRule type="cellIs" dxfId="139" priority="20" operator="equal">
      <formula>"PASSED"</formula>
    </cfRule>
    <cfRule type="cellIs" dxfId="138" priority="21" operator="equal">
      <formula>"PENDING"</formula>
    </cfRule>
  </conditionalFormatting>
  <conditionalFormatting sqref="J18">
    <cfRule type="cellIs" dxfId="137" priority="16" operator="equal">
      <formula>"FAILED"</formula>
    </cfRule>
    <cfRule type="cellIs" dxfId="136" priority="17" operator="equal">
      <formula>"PASSED"</formula>
    </cfRule>
    <cfRule type="cellIs" dxfId="135" priority="18" operator="equal">
      <formula>"PENDING"</formula>
    </cfRule>
  </conditionalFormatting>
  <conditionalFormatting sqref="J19">
    <cfRule type="cellIs" dxfId="134" priority="13" operator="equal">
      <formula>"FAILED"</formula>
    </cfRule>
    <cfRule type="cellIs" dxfId="133" priority="14" operator="equal">
      <formula>"PASSED"</formula>
    </cfRule>
    <cfRule type="cellIs" dxfId="132" priority="15" operator="equal">
      <formula>"PENDING"</formula>
    </cfRule>
  </conditionalFormatting>
  <conditionalFormatting sqref="J20">
    <cfRule type="cellIs" dxfId="131" priority="10" operator="equal">
      <formula>"FAILED"</formula>
    </cfRule>
    <cfRule type="cellIs" dxfId="130" priority="11" operator="equal">
      <formula>"PASSED"</formula>
    </cfRule>
    <cfRule type="cellIs" dxfId="129" priority="12" operator="equal">
      <formula>"PENDING"</formula>
    </cfRule>
  </conditionalFormatting>
  <conditionalFormatting sqref="J21">
    <cfRule type="cellIs" dxfId="128" priority="7" operator="equal">
      <formula>"FAILED"</formula>
    </cfRule>
    <cfRule type="cellIs" dxfId="127" priority="8" operator="equal">
      <formula>"PASSED"</formula>
    </cfRule>
    <cfRule type="cellIs" dxfId="126" priority="9" operator="equal">
      <formula>"PENDING"</formula>
    </cfRule>
  </conditionalFormatting>
  <conditionalFormatting sqref="J22">
    <cfRule type="cellIs" dxfId="125" priority="4" operator="equal">
      <formula>"FAILED"</formula>
    </cfRule>
    <cfRule type="cellIs" dxfId="124" priority="5" operator="equal">
      <formula>"PASSED"</formula>
    </cfRule>
    <cfRule type="cellIs" dxfId="123" priority="6" operator="equal">
      <formula>"PENDING"</formula>
    </cfRule>
  </conditionalFormatting>
  <conditionalFormatting sqref="J23">
    <cfRule type="cellIs" dxfId="122" priority="1" operator="equal">
      <formula>"FAILED"</formula>
    </cfRule>
    <cfRule type="cellIs" dxfId="121" priority="2" operator="equal">
      <formula>"PASSED"</formula>
    </cfRule>
    <cfRule type="cellIs" dxfId="120" priority="3" operator="equal">
      <formula>"PENDING"</formula>
    </cfRule>
  </conditionalFormatting>
  <hyperlinks>
    <hyperlink ref="C1" location="'Test Execution Report'!A1" display="DashBoard" xr:uid="{00000000-0004-0000-0100-000000000000}"/>
    <hyperlink ref="D6:D7" r:id="rId1" display="oneapptester@emaar.ae" xr:uid="{C5AE3415-AE57-4C8C-8D42-2985E2A25E2E}"/>
    <hyperlink ref="D5" r:id="rId2" xr:uid="{5D5BE8FD-C3B0-4259-911B-B9CFCD3E29C6}"/>
    <hyperlink ref="D4" r:id="rId3" xr:uid="{4B87A911-6DDC-461C-B451-61F184643D9A}"/>
    <hyperlink ref="D6" r:id="rId4" xr:uid="{F6D3F8A8-4C9E-4B26-89D9-614EDC88DED6}"/>
    <hyperlink ref="D9" r:id="rId5" xr:uid="{4C9018B0-7CA8-428C-A2B0-CF7E4EA63326}"/>
    <hyperlink ref="D8" r:id="rId6" xr:uid="{CC9E27BD-74DF-4113-940E-075D905119E1}"/>
    <hyperlink ref="D7" r:id="rId7" xr:uid="{A1198F9B-D117-4489-BE1A-C95F362FFEF9}"/>
    <hyperlink ref="D12" r:id="rId8" xr:uid="{218B2F95-DEDD-4683-9A9B-6E9AC1A43A90}"/>
    <hyperlink ref="D11" r:id="rId9" xr:uid="{18B2DD50-1F93-420D-A7AE-1E49950CBB72}"/>
    <hyperlink ref="D10" r:id="rId10" xr:uid="{FF65AD4B-7499-4854-96FE-52B447D5BDB5}"/>
    <hyperlink ref="D13" r:id="rId11" xr:uid="{7335EE1D-3168-40D0-8F39-CFEE8F407821}"/>
    <hyperlink ref="D14" r:id="rId12" xr:uid="{0BC42160-ABE3-4A1A-9173-84746004F945}"/>
    <hyperlink ref="D15" r:id="rId13" xr:uid="{239F4B12-55D2-4A7A-B382-6938A290DC38}"/>
    <hyperlink ref="D16" r:id="rId14" xr:uid="{2C08D622-C644-4576-8191-E6C59DE7344A}"/>
    <hyperlink ref="D17" r:id="rId15" xr:uid="{BF021AF4-BB36-448B-9F0D-AE0EC704A640}"/>
    <hyperlink ref="D18" r:id="rId16" xr:uid="{B708AB3D-28C0-42F3-8CF2-B3C361775B25}"/>
    <hyperlink ref="D19" r:id="rId17" xr:uid="{FBCFF35D-7E53-43A2-BF29-50C20568560D}"/>
    <hyperlink ref="D20" r:id="rId18" xr:uid="{4037E055-59D9-4208-A989-B3DE5D01AC7B}"/>
    <hyperlink ref="D21" r:id="rId19" xr:uid="{ACDD3B27-E7B9-4D43-BC38-B32C43719871}"/>
    <hyperlink ref="D22" r:id="rId20" xr:uid="{EDEAF288-ABF3-4473-AE57-F3786F151368}"/>
    <hyperlink ref="D23" r:id="rId21" xr:uid="{25641ACD-FA9A-4CAF-A328-17A6EC867B1A}"/>
  </hyperlinks>
  <pageMargins left="0.7" right="0.7" top="0.75" bottom="0.75" header="0.3" footer="0.3"/>
  <pageSetup orientation="portrait" r:id="rId22"/>
  <headerFooter>
    <oddFooter>&amp;C&amp;1#&amp;"Calibri"&amp;10&amp;K000000Classified: Internal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Index!$A$2:$A$5</xm:f>
          </x14:formula1>
          <xm:sqref>A4:A24</xm:sqref>
        </x14:dataValidation>
        <x14:dataValidation type="list" allowBlank="1" showInputMessage="1" showErrorMessage="1" xr:uid="{00000000-0002-0000-0100-000001000000}">
          <x14:formula1>
            <xm:f>Index!$C$2:$C$10</xm:f>
          </x14:formula1>
          <xm:sqref>C4:C24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7"/>
  <sheetViews>
    <sheetView zoomScaleNormal="125" zoomScalePageLayoutView="125" workbookViewId="0">
      <selection activeCell="C5" sqref="C5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14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21</v>
      </c>
      <c r="B6" s="38" t="s">
        <v>50</v>
      </c>
      <c r="C6" s="38" t="s">
        <v>53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14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119" priority="58" operator="equal">
      <formula>"FAILED"</formula>
    </cfRule>
    <cfRule type="cellIs" dxfId="118" priority="59" operator="equal">
      <formula>"PASSED"</formula>
    </cfRule>
    <cfRule type="cellIs" dxfId="117" priority="60" operator="equal">
      <formula>"PENDING"</formula>
    </cfRule>
  </conditionalFormatting>
  <conditionalFormatting sqref="J5">
    <cfRule type="cellIs" dxfId="116" priority="55" operator="equal">
      <formula>"FAILED"</formula>
    </cfRule>
    <cfRule type="cellIs" dxfId="115" priority="56" operator="equal">
      <formula>"PASSED"</formula>
    </cfRule>
    <cfRule type="cellIs" dxfId="114" priority="57" operator="equal">
      <formula>"PENDING"</formula>
    </cfRule>
  </conditionalFormatting>
  <conditionalFormatting sqref="J6">
    <cfRule type="cellIs" dxfId="113" priority="52" operator="equal">
      <formula>"FAILED"</formula>
    </cfRule>
    <cfRule type="cellIs" dxfId="112" priority="53" operator="equal">
      <formula>"PASSED"</formula>
    </cfRule>
    <cfRule type="cellIs" dxfId="111" priority="54" operator="equal">
      <formula>"PENDING"</formula>
    </cfRule>
  </conditionalFormatting>
  <conditionalFormatting sqref="J7">
    <cfRule type="cellIs" dxfId="110" priority="49" operator="equal">
      <formula>"FAILED"</formula>
    </cfRule>
    <cfRule type="cellIs" dxfId="109" priority="50" operator="equal">
      <formula>"PASSED"</formula>
    </cfRule>
    <cfRule type="cellIs" dxfId="108" priority="51" operator="equal">
      <formula>"PENDING"</formula>
    </cfRule>
  </conditionalFormatting>
  <conditionalFormatting sqref="J8">
    <cfRule type="cellIs" dxfId="107" priority="46" operator="equal">
      <formula>"FAILED"</formula>
    </cfRule>
    <cfRule type="cellIs" dxfId="106" priority="47" operator="equal">
      <formula>"PASSED"</formula>
    </cfRule>
    <cfRule type="cellIs" dxfId="105" priority="48" operator="equal">
      <formula>"PENDING"</formula>
    </cfRule>
  </conditionalFormatting>
  <conditionalFormatting sqref="J9">
    <cfRule type="cellIs" dxfId="104" priority="43" operator="equal">
      <formula>"FAILED"</formula>
    </cfRule>
    <cfRule type="cellIs" dxfId="103" priority="44" operator="equal">
      <formula>"PASSED"</formula>
    </cfRule>
    <cfRule type="cellIs" dxfId="102" priority="45" operator="equal">
      <formula>"PENDING"</formula>
    </cfRule>
  </conditionalFormatting>
  <conditionalFormatting sqref="J10">
    <cfRule type="cellIs" dxfId="101" priority="40" operator="equal">
      <formula>"FAILED"</formula>
    </cfRule>
    <cfRule type="cellIs" dxfId="100" priority="41" operator="equal">
      <formula>"PASSED"</formula>
    </cfRule>
    <cfRule type="cellIs" dxfId="99" priority="42" operator="equal">
      <formula>"PENDING"</formula>
    </cfRule>
  </conditionalFormatting>
  <conditionalFormatting sqref="J11">
    <cfRule type="cellIs" dxfId="98" priority="37" operator="equal">
      <formula>"FAILED"</formula>
    </cfRule>
    <cfRule type="cellIs" dxfId="97" priority="38" operator="equal">
      <formula>"PASSED"</formula>
    </cfRule>
    <cfRule type="cellIs" dxfId="96" priority="39" operator="equal">
      <formula>"PENDING"</formula>
    </cfRule>
  </conditionalFormatting>
  <conditionalFormatting sqref="J12">
    <cfRule type="cellIs" dxfId="95" priority="34" operator="equal">
      <formula>"FAILED"</formula>
    </cfRule>
    <cfRule type="cellIs" dxfId="94" priority="35" operator="equal">
      <formula>"PASSED"</formula>
    </cfRule>
    <cfRule type="cellIs" dxfId="93" priority="36" operator="equal">
      <formula>"PENDING"</formula>
    </cfRule>
  </conditionalFormatting>
  <conditionalFormatting sqref="J13">
    <cfRule type="cellIs" dxfId="92" priority="31" operator="equal">
      <formula>"FAILED"</formula>
    </cfRule>
    <cfRule type="cellIs" dxfId="91" priority="32" operator="equal">
      <formula>"PASSED"</formula>
    </cfRule>
    <cfRule type="cellIs" dxfId="90" priority="33" operator="equal">
      <formula>"PENDING"</formula>
    </cfRule>
  </conditionalFormatting>
  <conditionalFormatting sqref="J14">
    <cfRule type="cellIs" dxfId="89" priority="28" operator="equal">
      <formula>"FAILED"</formula>
    </cfRule>
    <cfRule type="cellIs" dxfId="88" priority="29" operator="equal">
      <formula>"PASSED"</formula>
    </cfRule>
    <cfRule type="cellIs" dxfId="87" priority="30" operator="equal">
      <formula>"PENDING"</formula>
    </cfRule>
  </conditionalFormatting>
  <conditionalFormatting sqref="J15 J24">
    <cfRule type="cellIs" dxfId="86" priority="25" operator="equal">
      <formula>"FAILED"</formula>
    </cfRule>
    <cfRule type="cellIs" dxfId="85" priority="26" operator="equal">
      <formula>"PASSED"</formula>
    </cfRule>
    <cfRule type="cellIs" dxfId="84" priority="27" operator="equal">
      <formula>"PENDING"</formula>
    </cfRule>
  </conditionalFormatting>
  <conditionalFormatting sqref="J16">
    <cfRule type="cellIs" dxfId="83" priority="22" operator="equal">
      <formula>"FAILED"</formula>
    </cfRule>
    <cfRule type="cellIs" dxfId="82" priority="23" operator="equal">
      <formula>"PASSED"</formula>
    </cfRule>
    <cfRule type="cellIs" dxfId="81" priority="24" operator="equal">
      <formula>"PENDING"</formula>
    </cfRule>
  </conditionalFormatting>
  <conditionalFormatting sqref="J17">
    <cfRule type="cellIs" dxfId="80" priority="19" operator="equal">
      <formula>"FAILED"</formula>
    </cfRule>
    <cfRule type="cellIs" dxfId="79" priority="20" operator="equal">
      <formula>"PASSED"</formula>
    </cfRule>
    <cfRule type="cellIs" dxfId="78" priority="21" operator="equal">
      <formula>"PENDING"</formula>
    </cfRule>
  </conditionalFormatting>
  <conditionalFormatting sqref="J18">
    <cfRule type="cellIs" dxfId="77" priority="16" operator="equal">
      <formula>"FAILED"</formula>
    </cfRule>
    <cfRule type="cellIs" dxfId="76" priority="17" operator="equal">
      <formula>"PASSED"</formula>
    </cfRule>
    <cfRule type="cellIs" dxfId="75" priority="18" operator="equal">
      <formula>"PENDING"</formula>
    </cfRule>
  </conditionalFormatting>
  <conditionalFormatting sqref="J19">
    <cfRule type="cellIs" dxfId="74" priority="13" operator="equal">
      <formula>"FAILED"</formula>
    </cfRule>
    <cfRule type="cellIs" dxfId="73" priority="14" operator="equal">
      <formula>"PASSED"</formula>
    </cfRule>
    <cfRule type="cellIs" dxfId="72" priority="15" operator="equal">
      <formula>"PENDING"</formula>
    </cfRule>
  </conditionalFormatting>
  <conditionalFormatting sqref="J20">
    <cfRule type="cellIs" dxfId="71" priority="10" operator="equal">
      <formula>"FAILED"</formula>
    </cfRule>
    <cfRule type="cellIs" dxfId="70" priority="11" operator="equal">
      <formula>"PASSED"</formula>
    </cfRule>
    <cfRule type="cellIs" dxfId="69" priority="12" operator="equal">
      <formula>"PENDING"</formula>
    </cfRule>
  </conditionalFormatting>
  <conditionalFormatting sqref="J21">
    <cfRule type="cellIs" dxfId="68" priority="7" operator="equal">
      <formula>"FAILED"</formula>
    </cfRule>
    <cfRule type="cellIs" dxfId="67" priority="8" operator="equal">
      <formula>"PASSED"</formula>
    </cfRule>
    <cfRule type="cellIs" dxfId="66" priority="9" operator="equal">
      <formula>"PENDING"</formula>
    </cfRule>
  </conditionalFormatting>
  <conditionalFormatting sqref="J22">
    <cfRule type="cellIs" dxfId="65" priority="4" operator="equal">
      <formula>"FAILED"</formula>
    </cfRule>
    <cfRule type="cellIs" dxfId="64" priority="5" operator="equal">
      <formula>"PASSED"</formula>
    </cfRule>
    <cfRule type="cellIs" dxfId="63" priority="6" operator="equal">
      <formula>"PENDING"</formula>
    </cfRule>
  </conditionalFormatting>
  <conditionalFormatting sqref="J23">
    <cfRule type="cellIs" dxfId="62" priority="1" operator="equal">
      <formula>"FAILED"</formula>
    </cfRule>
    <cfRule type="cellIs" dxfId="61" priority="2" operator="equal">
      <formula>"PASSED"</formula>
    </cfRule>
    <cfRule type="cellIs" dxfId="60" priority="3" operator="equal">
      <formula>"PENDING"</formula>
    </cfRule>
  </conditionalFormatting>
  <hyperlinks>
    <hyperlink ref="C1" location="'Test Execution Report'!A1" display="DashBoard" xr:uid="{FF39ACEC-9FBE-43E9-9387-30C8DD73A0DA}"/>
    <hyperlink ref="D6:D7" r:id="rId1" display="oneapptester@emaar.ae" xr:uid="{86BD8290-0788-4720-9A21-63574CBD4573}"/>
    <hyperlink ref="D5" r:id="rId2" xr:uid="{791F43EB-74B9-4F88-949B-9B6BE079BB6D}"/>
    <hyperlink ref="D4" r:id="rId3" xr:uid="{8208DDC3-7D66-49B7-9915-E1896C650869}"/>
    <hyperlink ref="D6" r:id="rId4" xr:uid="{22C01D5C-D45B-4B99-AE2F-EF9F5399AE0E}"/>
    <hyperlink ref="D9" r:id="rId5" xr:uid="{8FC48189-C499-402B-BE43-F62400954CD3}"/>
    <hyperlink ref="D8" r:id="rId6" xr:uid="{A0FA26E1-1D13-42CC-BA7A-794ED131E0F0}"/>
    <hyperlink ref="D7" r:id="rId7" xr:uid="{F8D7B31B-3AEB-4971-8452-02039E027F1D}"/>
    <hyperlink ref="D12" r:id="rId8" xr:uid="{35BADF7C-BCA1-4951-811A-40A11903D8C3}"/>
    <hyperlink ref="D11" r:id="rId9" xr:uid="{C54E0182-7EF6-49A7-B89B-BCB6F583294B}"/>
    <hyperlink ref="D10" r:id="rId10" xr:uid="{BD389E35-FCA2-4915-8DB7-C83E752CB29F}"/>
    <hyperlink ref="D13" r:id="rId11" xr:uid="{BE188F2A-A9B1-478D-A4FB-4B8A5B959198}"/>
    <hyperlink ref="D14" r:id="rId12" xr:uid="{0F189D98-923D-4396-ABA7-BC82680E4A07}"/>
    <hyperlink ref="D15" r:id="rId13" xr:uid="{2B1F56AD-D36C-4165-8726-8724F08A57C1}"/>
    <hyperlink ref="D16" r:id="rId14" xr:uid="{B3E65399-3F6B-49C1-846C-644F31015DD0}"/>
    <hyperlink ref="D17" r:id="rId15" xr:uid="{418A0C3D-B3AE-4FF5-8457-1C1CCD61A8D5}"/>
    <hyperlink ref="D18" r:id="rId16" xr:uid="{CE76CF4E-DCCF-45D6-A7D0-D16626E569E4}"/>
    <hyperlink ref="D19" r:id="rId17" xr:uid="{E4511323-2423-4D82-9B87-8D0E33FC9737}"/>
    <hyperlink ref="D20" r:id="rId18" xr:uid="{6CABF15E-FEC2-4694-8624-5FAF3F396CBB}"/>
    <hyperlink ref="D21" r:id="rId19" xr:uid="{9710FB0C-7266-42A1-8C4B-2941C366A14D}"/>
    <hyperlink ref="D22" r:id="rId20" xr:uid="{3921F00E-5B7B-43A3-AE79-D4DBE029E27C}"/>
    <hyperlink ref="D23" r:id="rId21" xr:uid="{AF2E799E-571A-4A3F-820B-08EECD6717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6318-47CB-4160-9449-4C5E1A12BEC6}">
          <x14:formula1>
            <xm:f>Index!$C$2:$C$10</xm:f>
          </x14:formula1>
          <xm:sqref>C4:C24</xm:sqref>
        </x14:dataValidation>
        <x14:dataValidation type="list" allowBlank="1" showInputMessage="1" showErrorMessage="1" xr:uid="{B3A0559F-4201-4F6C-909C-5D0245DF0BC7}">
          <x14:formula1>
            <xm:f>Index!$A$2:$A$5</xm:f>
          </x14:formula1>
          <xm:sqref>A4:A24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12F9-70CC-4A6D-B3D6-213446B22041}">
  <dimension ref="A1:N167"/>
  <sheetViews>
    <sheetView tabSelected="1" zoomScaleNormal="125" zoomScalePageLayoutView="125" workbookViewId="0">
      <selection activeCell="C6" sqref="C6"/>
    </sheetView>
  </sheetViews>
  <sheetFormatPr defaultColWidth="27.77734375" defaultRowHeight="14.4" x14ac:dyDescent="0.3"/>
  <cols>
    <col min="1" max="1" bestFit="true" customWidth="true" style="1" width="28.44140625" collapsed="true"/>
    <col min="2" max="2" bestFit="true" customWidth="true" style="1" width="67.6640625" collapsed="false"/>
    <col min="3" max="3" bestFit="true" customWidth="true" style="1" width="30.0" collapsed="true"/>
    <col min="4" max="4" bestFit="true" customWidth="true" style="1" width="28.6640625" collapsed="false"/>
    <col min="5" max="5" bestFit="true" customWidth="true" style="4" width="23.6640625" collapsed="true"/>
    <col min="6" max="6" bestFit="true" customWidth="true" style="4" width="38.77734375" collapsed="true"/>
    <col min="7" max="7" bestFit="true" customWidth="true" style="4" width="83.5546875" collapsed="false"/>
    <col min="8" max="8" customWidth="true" style="1" width="19.0" collapsed="true"/>
    <col min="9" max="9" customWidth="true" style="1" width="19.0" collapsed="false"/>
    <col min="10" max="10" bestFit="true" customWidth="true" style="1" width="10.44140625" collapsed="true"/>
    <col min="11" max="11" customWidth="true" style="43" width="45.44140625" collapsed="true"/>
    <col min="12" max="12" customWidth="true" style="43" width="38.109375" collapsed="true"/>
    <col min="13" max="13" customWidth="true" style="43" width="45.33203125" collapsed="true"/>
    <col min="14" max="14" customWidth="true" style="43" width="36.6640625" collapsed="true"/>
    <col min="15" max="65" style="1" width="27.77734375" collapsed="false"/>
    <col min="66" max="66" style="1" width="27.77734375" collapsed="true"/>
    <col min="67" max="67" style="1" width="27.77734375" collapsed="false"/>
    <col min="68" max="68" style="1" width="27.77734375" collapsed="true"/>
    <col min="69" max="69" style="1" width="27.77734375" collapsed="false"/>
    <col min="70" max="16384" style="1" width="27.77734375" collapsed="true"/>
  </cols>
  <sheetData>
    <row r="1" spans="1:14" x14ac:dyDescent="0.3">
      <c r="A1" s="48" t="s">
        <v>48</v>
      </c>
      <c r="B1" s="13"/>
      <c r="C1" s="16" t="s">
        <v>11</v>
      </c>
      <c r="D1" s="14"/>
      <c r="E1" s="15"/>
      <c r="F1" s="15"/>
      <c r="G1" s="15"/>
    </row>
    <row r="2" spans="1:14" ht="61.95" customHeight="1" x14ac:dyDescent="0.3">
      <c r="A2" s="58" t="s">
        <v>20</v>
      </c>
      <c r="B2" s="59"/>
      <c r="C2" s="59"/>
      <c r="D2" s="59"/>
      <c r="E2" s="59"/>
      <c r="F2" s="59"/>
      <c r="G2" s="59"/>
      <c r="H2" s="6"/>
      <c r="I2" s="6"/>
      <c r="J2" s="6"/>
    </row>
    <row r="3" spans="1:14" x14ac:dyDescent="0.3">
      <c r="A3" s="2" t="s">
        <v>13</v>
      </c>
      <c r="B3" s="2" t="s">
        <v>49</v>
      </c>
      <c r="C3" s="2" t="s">
        <v>54</v>
      </c>
      <c r="D3" s="2" t="s">
        <v>30</v>
      </c>
      <c r="E3" s="2" t="s">
        <v>31</v>
      </c>
      <c r="F3" s="5" t="s">
        <v>32</v>
      </c>
      <c r="G3" s="5" t="s">
        <v>33</v>
      </c>
      <c r="H3" s="35" t="s">
        <v>18</v>
      </c>
      <c r="I3" s="35" t="s">
        <v>17</v>
      </c>
      <c r="J3" s="35" t="s">
        <v>0</v>
      </c>
      <c r="K3" s="44" t="s">
        <v>1</v>
      </c>
      <c r="L3" s="44" t="s">
        <v>34</v>
      </c>
      <c r="M3" s="44" t="s">
        <v>35</v>
      </c>
      <c r="N3" s="44" t="s">
        <v>36</v>
      </c>
    </row>
    <row r="4" spans="1:14" s="36" customFormat="1" x14ac:dyDescent="0.3">
      <c r="A4" s="38" t="s">
        <v>19</v>
      </c>
      <c r="B4" s="38" t="s">
        <v>50</v>
      </c>
      <c r="C4" s="38" t="s">
        <v>51</v>
      </c>
      <c r="D4" s="39" t="s">
        <v>62</v>
      </c>
      <c r="E4" s="38" t="s">
        <v>55</v>
      </c>
      <c r="F4" s="38" t="s">
        <v>76</v>
      </c>
      <c r="G4" s="3" t="s">
        <v>56</v>
      </c>
      <c r="H4" s="38"/>
      <c r="I4" s="38"/>
      <c r="J4" s="40" t="s">
        <v>12</v>
      </c>
      <c r="K4" s="45"/>
      <c r="L4" s="45"/>
      <c r="M4" s="45"/>
      <c r="N4" s="45"/>
    </row>
    <row r="5" spans="1:14" s="36" customFormat="1" x14ac:dyDescent="0.3">
      <c r="A5" s="38" t="s">
        <v>19</v>
      </c>
      <c r="B5" s="38" t="s">
        <v>50</v>
      </c>
      <c r="C5" s="38" t="s">
        <v>53</v>
      </c>
      <c r="D5" s="39" t="s">
        <v>62</v>
      </c>
      <c r="E5" s="38" t="s">
        <v>55</v>
      </c>
      <c r="F5" s="38" t="s">
        <v>63</v>
      </c>
      <c r="G5" s="3" t="s">
        <v>57</v>
      </c>
      <c r="H5" s="38"/>
      <c r="I5" s="38"/>
      <c r="J5" s="40" t="s">
        <v>12</v>
      </c>
      <c r="K5" s="45"/>
      <c r="L5" s="45"/>
      <c r="M5" s="45"/>
      <c r="N5" s="45"/>
    </row>
    <row r="6" spans="1:14" s="36" customFormat="1" x14ac:dyDescent="0.3">
      <c r="A6" s="38" t="s">
        <v>14</v>
      </c>
      <c r="B6" s="38" t="s">
        <v>50</v>
      </c>
      <c r="C6" s="38" t="s">
        <v>61</v>
      </c>
      <c r="D6" s="39" t="s">
        <v>62</v>
      </c>
      <c r="E6" s="38" t="s">
        <v>55</v>
      </c>
      <c r="F6" s="38" t="s">
        <v>68</v>
      </c>
      <c r="G6" s="3" t="s">
        <v>58</v>
      </c>
      <c r="H6" s="38"/>
      <c r="I6" s="38"/>
      <c r="J6" s="40" t="s">
        <v>12</v>
      </c>
      <c r="K6" s="45"/>
      <c r="L6" s="45"/>
      <c r="M6" s="45"/>
      <c r="N6" s="45"/>
    </row>
    <row r="7" spans="1:14" s="36" customFormat="1" x14ac:dyDescent="0.3">
      <c r="A7" s="38" t="s">
        <v>21</v>
      </c>
      <c r="B7" s="38" t="s">
        <v>50</v>
      </c>
      <c r="C7" s="38" t="s">
        <v>51</v>
      </c>
      <c r="D7" s="39" t="s">
        <v>62</v>
      </c>
      <c r="E7" s="38" t="s">
        <v>55</v>
      </c>
      <c r="F7" s="38" t="s">
        <v>69</v>
      </c>
      <c r="G7" s="3" t="s">
        <v>59</v>
      </c>
      <c r="H7" s="38"/>
      <c r="I7" s="38"/>
      <c r="J7" s="40" t="s">
        <v>12</v>
      </c>
      <c r="K7" s="45"/>
      <c r="L7" s="45"/>
      <c r="M7" s="45"/>
      <c r="N7" s="45"/>
    </row>
    <row r="8" spans="1:14" s="36" customFormat="1" x14ac:dyDescent="0.3">
      <c r="A8" s="38" t="s">
        <v>21</v>
      </c>
      <c r="B8" s="38" t="s">
        <v>50</v>
      </c>
      <c r="C8" s="38" t="s">
        <v>61</v>
      </c>
      <c r="D8" s="39" t="s">
        <v>62</v>
      </c>
      <c r="E8" s="38" t="s">
        <v>55</v>
      </c>
      <c r="F8" s="38" t="s">
        <v>70</v>
      </c>
      <c r="G8" s="3" t="s">
        <v>60</v>
      </c>
      <c r="H8" s="38"/>
      <c r="I8" s="38"/>
      <c r="J8" s="40" t="s">
        <v>12</v>
      </c>
      <c r="K8" s="45"/>
      <c r="L8" s="45"/>
      <c r="M8" s="45"/>
      <c r="N8" s="45"/>
    </row>
    <row r="9" spans="1:14" s="36" customFormat="1" x14ac:dyDescent="0.3">
      <c r="A9" s="38" t="s">
        <v>19</v>
      </c>
      <c r="B9" s="38" t="s">
        <v>50</v>
      </c>
      <c r="C9" s="38" t="s">
        <v>53</v>
      </c>
      <c r="D9" s="39" t="s">
        <v>62</v>
      </c>
      <c r="E9" s="38" t="s">
        <v>55</v>
      </c>
      <c r="F9" s="38" t="s">
        <v>71</v>
      </c>
      <c r="G9" s="3" t="s">
        <v>64</v>
      </c>
      <c r="H9" s="38"/>
      <c r="I9" s="38"/>
      <c r="J9" s="40" t="s">
        <v>12</v>
      </c>
      <c r="K9" s="45"/>
      <c r="L9" s="45"/>
      <c r="M9" s="45"/>
      <c r="N9" s="45"/>
    </row>
    <row r="10" spans="1:14" s="36" customFormat="1" x14ac:dyDescent="0.3">
      <c r="A10" s="38" t="s">
        <v>19</v>
      </c>
      <c r="B10" s="38" t="s">
        <v>50</v>
      </c>
      <c r="C10" s="38" t="s">
        <v>51</v>
      </c>
      <c r="D10" s="39" t="s">
        <v>62</v>
      </c>
      <c r="E10" s="38" t="s">
        <v>55</v>
      </c>
      <c r="F10" s="38" t="s">
        <v>73</v>
      </c>
      <c r="G10" s="3" t="s">
        <v>65</v>
      </c>
      <c r="H10" s="38"/>
      <c r="I10" s="38"/>
      <c r="J10" s="40" t="s">
        <v>12</v>
      </c>
      <c r="K10" s="45"/>
      <c r="L10" s="45"/>
      <c r="M10" s="45"/>
      <c r="N10" s="45"/>
    </row>
    <row r="11" spans="1:14" s="36" customFormat="1" x14ac:dyDescent="0.3">
      <c r="A11" s="38" t="s">
        <v>19</v>
      </c>
      <c r="B11" s="38" t="s">
        <v>50</v>
      </c>
      <c r="C11" s="38" t="s">
        <v>61</v>
      </c>
      <c r="D11" s="39" t="s">
        <v>62</v>
      </c>
      <c r="E11" s="38" t="s">
        <v>55</v>
      </c>
      <c r="F11" s="38" t="s">
        <v>72</v>
      </c>
      <c r="G11" s="3" t="s">
        <v>66</v>
      </c>
      <c r="H11" s="38"/>
      <c r="I11" s="38"/>
      <c r="J11" s="40" t="s">
        <v>12</v>
      </c>
      <c r="K11" s="45"/>
      <c r="L11" s="45"/>
      <c r="M11" s="45"/>
      <c r="N11" s="45"/>
    </row>
    <row r="12" spans="1:14" s="36" customFormat="1" x14ac:dyDescent="0.3">
      <c r="A12" s="38" t="s">
        <v>19</v>
      </c>
      <c r="B12" s="38" t="s">
        <v>50</v>
      </c>
      <c r="C12" s="38" t="s">
        <v>53</v>
      </c>
      <c r="D12" s="39" t="s">
        <v>62</v>
      </c>
      <c r="E12" s="38" t="s">
        <v>55</v>
      </c>
      <c r="F12" s="38" t="s">
        <v>74</v>
      </c>
      <c r="G12" s="3" t="s">
        <v>67</v>
      </c>
      <c r="H12" s="38"/>
      <c r="I12" s="38"/>
      <c r="J12" s="40" t="s">
        <v>12</v>
      </c>
      <c r="K12" s="45"/>
      <c r="L12" s="45"/>
      <c r="M12" s="45"/>
      <c r="N12" s="45"/>
    </row>
    <row r="13" spans="1:14" s="36" customFormat="1" x14ac:dyDescent="0.3">
      <c r="A13" s="38" t="s">
        <v>19</v>
      </c>
      <c r="B13" s="38" t="s">
        <v>50</v>
      </c>
      <c r="C13" s="38" t="s">
        <v>51</v>
      </c>
      <c r="D13" s="39" t="s">
        <v>62</v>
      </c>
      <c r="E13" s="38" t="s">
        <v>55</v>
      </c>
      <c r="F13" s="38" t="s">
        <v>75</v>
      </c>
      <c r="G13" s="3" t="s">
        <v>77</v>
      </c>
      <c r="H13" s="38"/>
      <c r="I13" s="38"/>
      <c r="J13" s="40" t="s">
        <v>12</v>
      </c>
      <c r="K13" s="45"/>
      <c r="L13" s="45"/>
      <c r="M13" s="45"/>
      <c r="N13" s="45"/>
    </row>
    <row r="14" spans="1:14" s="36" customFormat="1" x14ac:dyDescent="0.3">
      <c r="A14" s="38" t="s">
        <v>14</v>
      </c>
      <c r="B14" s="38" t="s">
        <v>50</v>
      </c>
      <c r="C14" s="38" t="s">
        <v>61</v>
      </c>
      <c r="D14" s="39" t="s">
        <v>62</v>
      </c>
      <c r="E14" s="38" t="s">
        <v>55</v>
      </c>
      <c r="F14" s="38" t="s">
        <v>76</v>
      </c>
      <c r="G14" s="3" t="s">
        <v>78</v>
      </c>
      <c r="H14" s="38"/>
      <c r="I14" s="38"/>
      <c r="J14" s="40" t="s">
        <v>12</v>
      </c>
      <c r="K14" s="45"/>
      <c r="L14" s="45"/>
      <c r="M14" s="45"/>
      <c r="N14" s="45"/>
    </row>
    <row r="15" spans="1:14" s="36" customFormat="1" x14ac:dyDescent="0.3">
      <c r="A15" s="38" t="s">
        <v>14</v>
      </c>
      <c r="B15" s="38" t="s">
        <v>50</v>
      </c>
      <c r="C15" s="38" t="s">
        <v>53</v>
      </c>
      <c r="D15" s="39" t="s">
        <v>62</v>
      </c>
      <c r="E15" s="38" t="s">
        <v>55</v>
      </c>
      <c r="F15" s="38" t="s">
        <v>63</v>
      </c>
      <c r="G15" s="3" t="s">
        <v>79</v>
      </c>
      <c r="H15" s="38"/>
      <c r="I15" s="38"/>
      <c r="J15" s="40" t="s">
        <v>12</v>
      </c>
      <c r="K15" s="45"/>
      <c r="L15" s="45"/>
      <c r="M15" s="45"/>
      <c r="N15" s="45"/>
    </row>
    <row r="16" spans="1:14" s="36" customFormat="1" x14ac:dyDescent="0.3">
      <c r="A16" s="38" t="s">
        <v>14</v>
      </c>
      <c r="B16" s="38" t="s">
        <v>50</v>
      </c>
      <c r="C16" s="38" t="s">
        <v>51</v>
      </c>
      <c r="D16" s="39" t="s">
        <v>62</v>
      </c>
      <c r="E16" s="38" t="s">
        <v>55</v>
      </c>
      <c r="F16" s="38" t="s">
        <v>68</v>
      </c>
      <c r="G16" s="3" t="s">
        <v>80</v>
      </c>
      <c r="H16" s="38"/>
      <c r="I16" s="38"/>
      <c r="J16" s="40" t="s">
        <v>12</v>
      </c>
      <c r="K16" s="45"/>
      <c r="L16" s="45"/>
      <c r="M16" s="45"/>
      <c r="N16" s="45"/>
    </row>
    <row r="17" spans="1:14" s="36" customFormat="1" x14ac:dyDescent="0.3">
      <c r="A17" s="38" t="s">
        <v>14</v>
      </c>
      <c r="B17" s="38" t="s">
        <v>50</v>
      </c>
      <c r="C17" s="38" t="s">
        <v>61</v>
      </c>
      <c r="D17" s="39" t="s">
        <v>62</v>
      </c>
      <c r="E17" s="38" t="s">
        <v>55</v>
      </c>
      <c r="F17" s="38" t="s">
        <v>69</v>
      </c>
      <c r="G17" s="3" t="s">
        <v>81</v>
      </c>
      <c r="H17" s="38"/>
      <c r="I17" s="38"/>
      <c r="J17" s="40" t="s">
        <v>12</v>
      </c>
      <c r="K17" s="45"/>
      <c r="L17" s="45"/>
      <c r="M17" s="45"/>
      <c r="N17" s="45"/>
    </row>
    <row r="18" spans="1:14" s="36" customFormat="1" x14ac:dyDescent="0.3">
      <c r="A18" s="38" t="s">
        <v>14</v>
      </c>
      <c r="B18" s="38" t="s">
        <v>50</v>
      </c>
      <c r="C18" s="38" t="s">
        <v>53</v>
      </c>
      <c r="D18" s="39" t="s">
        <v>62</v>
      </c>
      <c r="E18" s="38" t="s">
        <v>55</v>
      </c>
      <c r="F18" s="38" t="s">
        <v>70</v>
      </c>
      <c r="G18" s="3" t="s">
        <v>82</v>
      </c>
      <c r="H18" s="38"/>
      <c r="I18" s="38"/>
      <c r="J18" s="40" t="s">
        <v>12</v>
      </c>
      <c r="K18" s="45"/>
      <c r="L18" s="45"/>
      <c r="M18" s="45"/>
      <c r="N18" s="45"/>
    </row>
    <row r="19" spans="1:14" s="36" customFormat="1" x14ac:dyDescent="0.3">
      <c r="A19" s="38" t="s">
        <v>19</v>
      </c>
      <c r="B19" s="38" t="s">
        <v>50</v>
      </c>
      <c r="C19" s="38" t="s">
        <v>51</v>
      </c>
      <c r="D19" s="39" t="s">
        <v>62</v>
      </c>
      <c r="E19" s="38" t="s">
        <v>55</v>
      </c>
      <c r="F19" s="38" t="s">
        <v>71</v>
      </c>
      <c r="G19" s="3" t="s">
        <v>83</v>
      </c>
      <c r="H19" s="38"/>
      <c r="I19" s="38"/>
      <c r="J19" s="40" t="s">
        <v>12</v>
      </c>
      <c r="K19" s="45"/>
      <c r="L19" s="45"/>
      <c r="M19" s="45"/>
      <c r="N19" s="45"/>
    </row>
    <row r="20" spans="1:14" s="36" customFormat="1" x14ac:dyDescent="0.3">
      <c r="A20" s="38" t="s">
        <v>19</v>
      </c>
      <c r="B20" s="38" t="s">
        <v>50</v>
      </c>
      <c r="C20" s="38" t="s">
        <v>61</v>
      </c>
      <c r="D20" s="39" t="s">
        <v>62</v>
      </c>
      <c r="E20" s="38" t="s">
        <v>55</v>
      </c>
      <c r="F20" s="38" t="s">
        <v>73</v>
      </c>
      <c r="G20" s="3" t="s">
        <v>84</v>
      </c>
      <c r="H20" s="38"/>
      <c r="I20" s="38"/>
      <c r="J20" s="40" t="s">
        <v>12</v>
      </c>
      <c r="K20" s="45"/>
      <c r="L20" s="45"/>
      <c r="M20" s="45"/>
      <c r="N20" s="45"/>
    </row>
    <row r="21" spans="1:14" s="36" customFormat="1" x14ac:dyDescent="0.3">
      <c r="A21" s="38" t="s">
        <v>19</v>
      </c>
      <c r="B21" s="38" t="s">
        <v>50</v>
      </c>
      <c r="C21" s="38" t="s">
        <v>53</v>
      </c>
      <c r="D21" s="39" t="s">
        <v>62</v>
      </c>
      <c r="E21" s="38" t="s">
        <v>55</v>
      </c>
      <c r="F21" s="38" t="s">
        <v>72</v>
      </c>
      <c r="G21" s="3" t="s">
        <v>85</v>
      </c>
      <c r="H21" s="38"/>
      <c r="I21" s="38"/>
      <c r="J21" s="40" t="s">
        <v>12</v>
      </c>
      <c r="K21" s="45"/>
      <c r="L21" s="45"/>
      <c r="M21" s="45"/>
      <c r="N21" s="45"/>
    </row>
    <row r="22" spans="1:14" s="36" customFormat="1" x14ac:dyDescent="0.3">
      <c r="A22" s="38" t="s">
        <v>19</v>
      </c>
      <c r="B22" s="38" t="s">
        <v>50</v>
      </c>
      <c r="C22" s="38" t="s">
        <v>51</v>
      </c>
      <c r="D22" s="39" t="s">
        <v>62</v>
      </c>
      <c r="E22" s="38" t="s">
        <v>55</v>
      </c>
      <c r="F22" s="38" t="s">
        <v>74</v>
      </c>
      <c r="G22" s="3" t="s">
        <v>86</v>
      </c>
      <c r="H22" s="38"/>
      <c r="I22" s="38"/>
      <c r="J22" s="40" t="s">
        <v>12</v>
      </c>
      <c r="K22" s="45"/>
      <c r="L22" s="45"/>
      <c r="M22" s="45"/>
      <c r="N22" s="45"/>
    </row>
    <row r="23" spans="1:14" s="36" customFormat="1" x14ac:dyDescent="0.3">
      <c r="A23" s="38" t="s">
        <v>19</v>
      </c>
      <c r="B23" s="38" t="s">
        <v>50</v>
      </c>
      <c r="C23" s="38" t="s">
        <v>61</v>
      </c>
      <c r="D23" s="39" t="s">
        <v>62</v>
      </c>
      <c r="E23" s="38" t="s">
        <v>55</v>
      </c>
      <c r="F23" s="38" t="s">
        <v>75</v>
      </c>
      <c r="G23" s="3" t="s">
        <v>87</v>
      </c>
      <c r="H23" s="38"/>
      <c r="I23" s="38"/>
      <c r="J23" s="40" t="s">
        <v>12</v>
      </c>
      <c r="K23" s="45"/>
      <c r="L23" s="45"/>
      <c r="M23" s="45"/>
      <c r="N23" s="45"/>
    </row>
    <row r="24" spans="1:14" s="36" customFormat="1" x14ac:dyDescent="0.3">
      <c r="A24" s="41"/>
      <c r="B24" s="41"/>
      <c r="C24" s="41"/>
      <c r="D24" s="49"/>
      <c r="E24" s="41"/>
      <c r="F24" s="41"/>
      <c r="G24" s="21"/>
      <c r="H24" s="41"/>
      <c r="I24" s="41"/>
      <c r="J24" s="50"/>
      <c r="K24" s="51"/>
      <c r="L24" s="51"/>
      <c r="M24" s="51"/>
      <c r="N24" s="51"/>
    </row>
    <row r="26" spans="1:14" s="36" customFormat="1" x14ac:dyDescent="0.3">
      <c r="A26" s="14"/>
      <c r="B26" s="14"/>
      <c r="C26" s="14"/>
      <c r="D26" s="14"/>
      <c r="E26" s="15"/>
      <c r="F26" s="15"/>
      <c r="G26" s="15"/>
      <c r="H26" s="14"/>
      <c r="I26" s="14"/>
      <c r="J26" s="14"/>
      <c r="K26" s="46"/>
      <c r="L26" s="46"/>
      <c r="M26" s="46"/>
      <c r="N26" s="46"/>
    </row>
    <row r="27" spans="1:14" s="34" customFormat="1" x14ac:dyDescent="0.3">
      <c r="D27" s="41"/>
      <c r="E27" s="42"/>
      <c r="F27" s="42"/>
      <c r="G27" s="42"/>
      <c r="K27" s="47"/>
      <c r="L27" s="47"/>
      <c r="M27" s="47"/>
      <c r="N27" s="47"/>
    </row>
    <row r="28" spans="1:14" s="34" customFormat="1" x14ac:dyDescent="0.3">
      <c r="D28" s="41"/>
      <c r="E28" s="42"/>
      <c r="F28" s="42"/>
      <c r="G28" s="42"/>
      <c r="K28" s="47"/>
      <c r="L28" s="47"/>
      <c r="M28" s="47"/>
      <c r="N28" s="47"/>
    </row>
    <row r="29" spans="1:14" s="34" customFormat="1" x14ac:dyDescent="0.3">
      <c r="D29" s="41"/>
      <c r="E29" s="42"/>
      <c r="F29" s="42"/>
      <c r="G29" s="42"/>
      <c r="K29" s="47"/>
      <c r="L29" s="47"/>
      <c r="M29" s="47"/>
      <c r="N29" s="47"/>
    </row>
    <row r="30" spans="1:14" s="34" customFormat="1" x14ac:dyDescent="0.3">
      <c r="D30" s="41"/>
      <c r="E30" s="42"/>
      <c r="F30" s="42"/>
      <c r="G30" s="42"/>
      <c r="K30" s="47"/>
      <c r="L30" s="47"/>
      <c r="M30" s="47"/>
      <c r="N30" s="47"/>
    </row>
    <row r="31" spans="1:14" s="34" customFormat="1" x14ac:dyDescent="0.3">
      <c r="D31" s="41"/>
      <c r="E31" s="42"/>
      <c r="F31" s="42"/>
      <c r="G31" s="42"/>
      <c r="K31" s="47"/>
      <c r="L31" s="47"/>
      <c r="M31" s="47"/>
      <c r="N31" s="47"/>
    </row>
    <row r="32" spans="1:14" s="34" customFormat="1" x14ac:dyDescent="0.3">
      <c r="D32" s="41"/>
      <c r="E32" s="42"/>
      <c r="F32" s="42"/>
      <c r="G32" s="42"/>
      <c r="K32" s="47"/>
      <c r="L32" s="47"/>
      <c r="M32" s="47"/>
      <c r="N32" s="47"/>
    </row>
    <row r="33" spans="4:14" s="34" customFormat="1" x14ac:dyDescent="0.3">
      <c r="D33" s="41"/>
      <c r="E33" s="42"/>
      <c r="F33" s="42"/>
      <c r="G33" s="42"/>
      <c r="K33" s="47"/>
      <c r="L33" s="47"/>
      <c r="M33" s="47"/>
      <c r="N33" s="47"/>
    </row>
    <row r="34" spans="4:14" s="34" customFormat="1" x14ac:dyDescent="0.3">
      <c r="D34" s="41"/>
      <c r="E34" s="42"/>
      <c r="F34" s="42"/>
      <c r="G34" s="42"/>
      <c r="K34" s="47"/>
      <c r="L34" s="47"/>
      <c r="M34" s="47"/>
      <c r="N34" s="47"/>
    </row>
    <row r="35" spans="4:14" s="34" customFormat="1" x14ac:dyDescent="0.3">
      <c r="D35" s="41"/>
      <c r="E35" s="42"/>
      <c r="F35" s="42"/>
      <c r="G35" s="42"/>
      <c r="K35" s="47"/>
      <c r="L35" s="47"/>
      <c r="M35" s="47"/>
      <c r="N35" s="47"/>
    </row>
    <row r="36" spans="4:14" s="34" customFormat="1" x14ac:dyDescent="0.3">
      <c r="D36" s="41"/>
      <c r="E36" s="42"/>
      <c r="F36" s="42"/>
      <c r="G36" s="42"/>
      <c r="K36" s="47"/>
      <c r="L36" s="47"/>
      <c r="M36" s="47"/>
      <c r="N36" s="47"/>
    </row>
    <row r="37" spans="4:14" s="34" customFormat="1" x14ac:dyDescent="0.3">
      <c r="D37" s="41"/>
      <c r="E37" s="42"/>
      <c r="F37" s="42"/>
      <c r="G37" s="42"/>
      <c r="K37" s="47"/>
      <c r="L37" s="47"/>
      <c r="M37" s="47"/>
      <c r="N37" s="47"/>
    </row>
    <row r="38" spans="4:14" s="34" customFormat="1" x14ac:dyDescent="0.3">
      <c r="D38" s="41"/>
      <c r="E38" s="42"/>
      <c r="F38" s="42"/>
      <c r="G38" s="42"/>
      <c r="K38" s="47"/>
      <c r="L38" s="47"/>
      <c r="M38" s="47"/>
      <c r="N38" s="47"/>
    </row>
    <row r="39" spans="4:14" s="34" customFormat="1" x14ac:dyDescent="0.3">
      <c r="D39" s="41"/>
      <c r="E39" s="42"/>
      <c r="F39" s="42"/>
      <c r="G39" s="42"/>
      <c r="K39" s="47"/>
      <c r="L39" s="47"/>
      <c r="M39" s="47"/>
      <c r="N39" s="47"/>
    </row>
    <row r="40" spans="4:14" s="34" customFormat="1" x14ac:dyDescent="0.3">
      <c r="D40" s="41"/>
      <c r="E40" s="42"/>
      <c r="F40" s="42"/>
      <c r="G40" s="42"/>
      <c r="K40" s="47"/>
      <c r="L40" s="47"/>
      <c r="M40" s="47"/>
      <c r="N40" s="47"/>
    </row>
    <row r="41" spans="4:14" s="34" customFormat="1" x14ac:dyDescent="0.3">
      <c r="D41" s="41"/>
      <c r="E41" s="42"/>
      <c r="F41" s="42"/>
      <c r="G41" s="42"/>
      <c r="K41" s="47"/>
      <c r="L41" s="47"/>
      <c r="M41" s="47"/>
      <c r="N41" s="47"/>
    </row>
    <row r="42" spans="4:14" s="34" customFormat="1" x14ac:dyDescent="0.3">
      <c r="D42" s="41"/>
      <c r="E42" s="42"/>
      <c r="F42" s="42"/>
      <c r="G42" s="42"/>
      <c r="K42" s="47"/>
      <c r="L42" s="47"/>
      <c r="M42" s="47"/>
      <c r="N42" s="47"/>
    </row>
    <row r="43" spans="4:14" s="34" customFormat="1" x14ac:dyDescent="0.3">
      <c r="D43" s="41"/>
      <c r="E43" s="42"/>
      <c r="F43" s="42"/>
      <c r="G43" s="42"/>
      <c r="K43" s="47"/>
      <c r="L43" s="47"/>
      <c r="M43" s="47"/>
      <c r="N43" s="47"/>
    </row>
    <row r="44" spans="4:14" s="34" customFormat="1" x14ac:dyDescent="0.3">
      <c r="D44" s="41"/>
      <c r="E44" s="42"/>
      <c r="F44" s="42"/>
      <c r="G44" s="42"/>
      <c r="K44" s="47"/>
      <c r="L44" s="47"/>
      <c r="M44" s="47"/>
      <c r="N44" s="47"/>
    </row>
    <row r="45" spans="4:14" s="34" customFormat="1" x14ac:dyDescent="0.3">
      <c r="D45" s="41"/>
      <c r="E45" s="42"/>
      <c r="F45" s="42"/>
      <c r="G45" s="42"/>
      <c r="K45" s="47"/>
      <c r="L45" s="47"/>
      <c r="M45" s="47"/>
      <c r="N45" s="47"/>
    </row>
    <row r="46" spans="4:14" s="34" customFormat="1" x14ac:dyDescent="0.3">
      <c r="D46" s="41"/>
      <c r="E46" s="42"/>
      <c r="F46" s="42"/>
      <c r="G46" s="42"/>
      <c r="K46" s="47"/>
      <c r="L46" s="47"/>
      <c r="M46" s="47"/>
      <c r="N46" s="47"/>
    </row>
    <row r="47" spans="4:14" s="34" customFormat="1" x14ac:dyDescent="0.3">
      <c r="D47" s="41"/>
      <c r="E47" s="42"/>
      <c r="F47" s="42"/>
      <c r="G47" s="42"/>
      <c r="K47" s="47"/>
      <c r="L47" s="47"/>
      <c r="M47" s="47"/>
      <c r="N47" s="47"/>
    </row>
    <row r="48" spans="4:14" s="34" customFormat="1" x14ac:dyDescent="0.3">
      <c r="D48" s="41"/>
      <c r="E48" s="42"/>
      <c r="F48" s="42"/>
      <c r="G48" s="42"/>
      <c r="K48" s="47"/>
      <c r="L48" s="47"/>
      <c r="M48" s="47"/>
      <c r="N48" s="47"/>
    </row>
    <row r="49" spans="4:14" s="34" customFormat="1" x14ac:dyDescent="0.3">
      <c r="D49" s="41"/>
      <c r="E49" s="42"/>
      <c r="F49" s="42"/>
      <c r="G49" s="42"/>
      <c r="K49" s="47"/>
      <c r="L49" s="47"/>
      <c r="M49" s="47"/>
      <c r="N49" s="47"/>
    </row>
    <row r="50" spans="4:14" s="34" customFormat="1" x14ac:dyDescent="0.3">
      <c r="D50" s="41"/>
      <c r="E50" s="42"/>
      <c r="F50" s="42"/>
      <c r="G50" s="42"/>
      <c r="K50" s="47"/>
      <c r="L50" s="47"/>
      <c r="M50" s="47"/>
      <c r="N50" s="47"/>
    </row>
    <row r="51" spans="4:14" s="34" customFormat="1" x14ac:dyDescent="0.3">
      <c r="E51" s="37"/>
      <c r="F51" s="37"/>
      <c r="G51" s="37"/>
      <c r="K51" s="47"/>
      <c r="L51" s="47"/>
      <c r="M51" s="47"/>
      <c r="N51" s="47"/>
    </row>
    <row r="52" spans="4:14" s="34" customFormat="1" x14ac:dyDescent="0.3">
      <c r="E52" s="37"/>
      <c r="F52" s="37"/>
      <c r="G52" s="37"/>
      <c r="K52" s="47"/>
      <c r="L52" s="47"/>
      <c r="M52" s="47"/>
      <c r="N52" s="47"/>
    </row>
    <row r="53" spans="4:14" s="34" customFormat="1" x14ac:dyDescent="0.3">
      <c r="E53" s="37"/>
      <c r="F53" s="37"/>
      <c r="G53" s="37"/>
      <c r="K53" s="47"/>
      <c r="L53" s="47"/>
      <c r="M53" s="47"/>
      <c r="N53" s="47"/>
    </row>
    <row r="54" spans="4:14" s="34" customFormat="1" x14ac:dyDescent="0.3">
      <c r="E54" s="37"/>
      <c r="F54" s="37"/>
      <c r="G54" s="37"/>
      <c r="K54" s="47"/>
      <c r="L54" s="47"/>
      <c r="M54" s="47"/>
      <c r="N54" s="47"/>
    </row>
    <row r="55" spans="4:14" s="34" customFormat="1" x14ac:dyDescent="0.3">
      <c r="E55" s="37"/>
      <c r="F55" s="37"/>
      <c r="G55" s="37"/>
      <c r="K55" s="47"/>
      <c r="L55" s="47"/>
      <c r="M55" s="47"/>
      <c r="N55" s="47"/>
    </row>
    <row r="56" spans="4:14" s="34" customFormat="1" x14ac:dyDescent="0.3">
      <c r="E56" s="37"/>
      <c r="F56" s="37"/>
      <c r="G56" s="37"/>
      <c r="K56" s="47"/>
      <c r="L56" s="47"/>
      <c r="M56" s="47"/>
      <c r="N56" s="47"/>
    </row>
    <row r="57" spans="4:14" s="34" customFormat="1" x14ac:dyDescent="0.3">
      <c r="E57" s="37"/>
      <c r="F57" s="37"/>
      <c r="G57" s="37"/>
      <c r="K57" s="47"/>
      <c r="L57" s="47"/>
      <c r="M57" s="47"/>
      <c r="N57" s="47"/>
    </row>
    <row r="58" spans="4:14" s="34" customFormat="1" x14ac:dyDescent="0.3">
      <c r="E58" s="37"/>
      <c r="F58" s="37"/>
      <c r="G58" s="37"/>
      <c r="K58" s="47"/>
      <c r="L58" s="47"/>
      <c r="M58" s="47"/>
      <c r="N58" s="47"/>
    </row>
    <row r="59" spans="4:14" s="34" customFormat="1" x14ac:dyDescent="0.3">
      <c r="E59" s="37"/>
      <c r="F59" s="37"/>
      <c r="G59" s="37"/>
      <c r="K59" s="47"/>
      <c r="L59" s="47"/>
      <c r="M59" s="47"/>
      <c r="N59" s="47"/>
    </row>
    <row r="60" spans="4:14" s="34" customFormat="1" x14ac:dyDescent="0.3">
      <c r="E60" s="37"/>
      <c r="F60" s="37"/>
      <c r="G60" s="37"/>
      <c r="K60" s="47"/>
      <c r="L60" s="47"/>
      <c r="M60" s="47"/>
      <c r="N60" s="47"/>
    </row>
    <row r="61" spans="4:14" s="34" customFormat="1" x14ac:dyDescent="0.3">
      <c r="E61" s="37"/>
      <c r="F61" s="37"/>
      <c r="G61" s="37"/>
      <c r="K61" s="47"/>
      <c r="L61" s="47"/>
      <c r="M61" s="47"/>
      <c r="N61" s="47"/>
    </row>
    <row r="62" spans="4:14" s="34" customFormat="1" x14ac:dyDescent="0.3">
      <c r="E62" s="37"/>
      <c r="F62" s="37"/>
      <c r="G62" s="37"/>
      <c r="K62" s="47"/>
      <c r="L62" s="47"/>
      <c r="M62" s="47"/>
      <c r="N62" s="47"/>
    </row>
    <row r="63" spans="4:14" s="34" customFormat="1" x14ac:dyDescent="0.3">
      <c r="E63" s="37"/>
      <c r="F63" s="37"/>
      <c r="G63" s="37"/>
      <c r="K63" s="47"/>
      <c r="L63" s="47"/>
      <c r="M63" s="47"/>
      <c r="N63" s="47"/>
    </row>
    <row r="64" spans="4:14" s="34" customFormat="1" x14ac:dyDescent="0.3">
      <c r="E64" s="37"/>
      <c r="F64" s="37"/>
      <c r="G64" s="37"/>
      <c r="K64" s="47"/>
      <c r="L64" s="47"/>
      <c r="M64" s="47"/>
      <c r="N64" s="47"/>
    </row>
    <row r="65" spans="5:14" s="34" customFormat="1" x14ac:dyDescent="0.3">
      <c r="E65" s="37"/>
      <c r="F65" s="37"/>
      <c r="G65" s="37"/>
      <c r="K65" s="47"/>
      <c r="L65" s="47"/>
      <c r="M65" s="47"/>
      <c r="N65" s="47"/>
    </row>
    <row r="66" spans="5:14" s="34" customFormat="1" x14ac:dyDescent="0.3">
      <c r="E66" s="37"/>
      <c r="F66" s="37"/>
      <c r="G66" s="37"/>
      <c r="K66" s="47"/>
      <c r="L66" s="47"/>
      <c r="M66" s="47"/>
      <c r="N66" s="47"/>
    </row>
    <row r="67" spans="5:14" s="34" customFormat="1" x14ac:dyDescent="0.3">
      <c r="E67" s="37"/>
      <c r="F67" s="37"/>
      <c r="G67" s="37"/>
      <c r="K67" s="47"/>
      <c r="L67" s="47"/>
      <c r="M67" s="47"/>
      <c r="N67" s="47"/>
    </row>
    <row r="68" spans="5:14" s="34" customFormat="1" x14ac:dyDescent="0.3">
      <c r="E68" s="37"/>
      <c r="F68" s="37"/>
      <c r="G68" s="37"/>
      <c r="K68" s="47"/>
      <c r="L68" s="47"/>
      <c r="M68" s="47"/>
      <c r="N68" s="47"/>
    </row>
    <row r="69" spans="5:14" s="34" customFormat="1" x14ac:dyDescent="0.3">
      <c r="E69" s="37"/>
      <c r="F69" s="37"/>
      <c r="G69" s="37"/>
      <c r="K69" s="47"/>
      <c r="L69" s="47"/>
      <c r="M69" s="47"/>
      <c r="N69" s="47"/>
    </row>
    <row r="70" spans="5:14" s="34" customFormat="1" x14ac:dyDescent="0.3">
      <c r="E70" s="37"/>
      <c r="F70" s="37"/>
      <c r="G70" s="37"/>
      <c r="K70" s="47"/>
      <c r="L70" s="47"/>
      <c r="M70" s="47"/>
      <c r="N70" s="47"/>
    </row>
    <row r="71" spans="5:14" s="34" customFormat="1" x14ac:dyDescent="0.3">
      <c r="E71" s="37"/>
      <c r="F71" s="37"/>
      <c r="G71" s="37"/>
      <c r="K71" s="47"/>
      <c r="L71" s="47"/>
      <c r="M71" s="47"/>
      <c r="N71" s="47"/>
    </row>
    <row r="72" spans="5:14" s="34" customFormat="1" x14ac:dyDescent="0.3">
      <c r="E72" s="37"/>
      <c r="F72" s="37"/>
      <c r="G72" s="37"/>
      <c r="K72" s="47"/>
      <c r="L72" s="47"/>
      <c r="M72" s="47"/>
      <c r="N72" s="47"/>
    </row>
    <row r="73" spans="5:14" s="34" customFormat="1" x14ac:dyDescent="0.3">
      <c r="E73" s="37"/>
      <c r="F73" s="37"/>
      <c r="G73" s="37"/>
      <c r="K73" s="47"/>
      <c r="L73" s="47"/>
      <c r="M73" s="47"/>
      <c r="N73" s="47"/>
    </row>
    <row r="74" spans="5:14" s="34" customFormat="1" x14ac:dyDescent="0.3">
      <c r="E74" s="37"/>
      <c r="F74" s="37"/>
      <c r="G74" s="37"/>
      <c r="K74" s="47"/>
      <c r="L74" s="47"/>
      <c r="M74" s="47"/>
      <c r="N74" s="47"/>
    </row>
    <row r="75" spans="5:14" s="34" customFormat="1" x14ac:dyDescent="0.3">
      <c r="E75" s="37"/>
      <c r="F75" s="37"/>
      <c r="G75" s="37"/>
      <c r="K75" s="47"/>
      <c r="L75" s="47"/>
      <c r="M75" s="47"/>
      <c r="N75" s="47"/>
    </row>
    <row r="76" spans="5:14" s="34" customFormat="1" x14ac:dyDescent="0.3">
      <c r="E76" s="37"/>
      <c r="F76" s="37"/>
      <c r="G76" s="37"/>
      <c r="K76" s="47"/>
      <c r="L76" s="47"/>
      <c r="M76" s="47"/>
      <c r="N76" s="47"/>
    </row>
    <row r="77" spans="5:14" s="34" customFormat="1" x14ac:dyDescent="0.3">
      <c r="E77" s="37"/>
      <c r="F77" s="37"/>
      <c r="G77" s="37"/>
      <c r="K77" s="47"/>
      <c r="L77" s="47"/>
      <c r="M77" s="47"/>
      <c r="N77" s="47"/>
    </row>
    <row r="78" spans="5:14" s="34" customFormat="1" x14ac:dyDescent="0.3">
      <c r="E78" s="37"/>
      <c r="F78" s="37"/>
      <c r="G78" s="37"/>
      <c r="K78" s="47"/>
      <c r="L78" s="47"/>
      <c r="M78" s="47"/>
      <c r="N78" s="47"/>
    </row>
    <row r="79" spans="5:14" s="34" customFormat="1" x14ac:dyDescent="0.3">
      <c r="E79" s="37"/>
      <c r="F79" s="37"/>
      <c r="G79" s="37"/>
      <c r="K79" s="47"/>
      <c r="L79" s="47"/>
      <c r="M79" s="47"/>
      <c r="N79" s="47"/>
    </row>
    <row r="80" spans="5:14" s="34" customFormat="1" x14ac:dyDescent="0.3">
      <c r="E80" s="37"/>
      <c r="F80" s="37"/>
      <c r="G80" s="37"/>
      <c r="K80" s="47"/>
      <c r="L80" s="47"/>
      <c r="M80" s="47"/>
      <c r="N80" s="47"/>
    </row>
    <row r="81" spans="5:14" s="34" customFormat="1" x14ac:dyDescent="0.3">
      <c r="E81" s="37"/>
      <c r="F81" s="37"/>
      <c r="G81" s="37"/>
      <c r="K81" s="47"/>
      <c r="L81" s="47"/>
      <c r="M81" s="47"/>
      <c r="N81" s="47"/>
    </row>
    <row r="82" spans="5:14" s="34" customFormat="1" x14ac:dyDescent="0.3">
      <c r="E82" s="37"/>
      <c r="F82" s="37"/>
      <c r="G82" s="37"/>
      <c r="K82" s="47"/>
      <c r="L82" s="47"/>
      <c r="M82" s="47"/>
      <c r="N82" s="47"/>
    </row>
    <row r="83" spans="5:14" s="34" customFormat="1" x14ac:dyDescent="0.3">
      <c r="E83" s="37"/>
      <c r="F83" s="37"/>
      <c r="G83" s="37"/>
      <c r="K83" s="47"/>
      <c r="L83" s="47"/>
      <c r="M83" s="47"/>
      <c r="N83" s="47"/>
    </row>
    <row r="84" spans="5:14" s="34" customFormat="1" x14ac:dyDescent="0.3">
      <c r="E84" s="37"/>
      <c r="F84" s="37"/>
      <c r="G84" s="37"/>
      <c r="K84" s="47"/>
      <c r="L84" s="47"/>
      <c r="M84" s="47"/>
      <c r="N84" s="47"/>
    </row>
    <row r="85" spans="5:14" s="34" customFormat="1" x14ac:dyDescent="0.3">
      <c r="E85" s="37"/>
      <c r="F85" s="37"/>
      <c r="G85" s="37"/>
      <c r="K85" s="47"/>
      <c r="L85" s="47"/>
      <c r="M85" s="47"/>
      <c r="N85" s="47"/>
    </row>
    <row r="86" spans="5:14" s="34" customFormat="1" x14ac:dyDescent="0.3">
      <c r="E86" s="37"/>
      <c r="F86" s="37"/>
      <c r="G86" s="37"/>
      <c r="K86" s="47"/>
      <c r="L86" s="47"/>
      <c r="M86" s="47"/>
      <c r="N86" s="47"/>
    </row>
    <row r="87" spans="5:14" s="34" customFormat="1" x14ac:dyDescent="0.3">
      <c r="E87" s="37"/>
      <c r="F87" s="37"/>
      <c r="G87" s="37"/>
      <c r="K87" s="47"/>
      <c r="L87" s="47"/>
      <c r="M87" s="47"/>
      <c r="N87" s="47"/>
    </row>
    <row r="88" spans="5:14" s="34" customFormat="1" x14ac:dyDescent="0.3">
      <c r="E88" s="37"/>
      <c r="F88" s="37"/>
      <c r="G88" s="37"/>
      <c r="K88" s="47"/>
      <c r="L88" s="47"/>
      <c r="M88" s="47"/>
      <c r="N88" s="47"/>
    </row>
    <row r="89" spans="5:14" s="34" customFormat="1" x14ac:dyDescent="0.3">
      <c r="E89" s="37"/>
      <c r="F89" s="37"/>
      <c r="G89" s="37"/>
      <c r="K89" s="47"/>
      <c r="L89" s="47"/>
      <c r="M89" s="47"/>
      <c r="N89" s="47"/>
    </row>
    <row r="90" spans="5:14" s="34" customFormat="1" x14ac:dyDescent="0.3">
      <c r="E90" s="37"/>
      <c r="F90" s="37"/>
      <c r="G90" s="37"/>
      <c r="K90" s="47"/>
      <c r="L90" s="47"/>
      <c r="M90" s="47"/>
      <c r="N90" s="47"/>
    </row>
    <row r="91" spans="5:14" s="34" customFormat="1" x14ac:dyDescent="0.3">
      <c r="E91" s="37"/>
      <c r="F91" s="37"/>
      <c r="G91" s="37"/>
      <c r="K91" s="47"/>
      <c r="L91" s="47"/>
      <c r="M91" s="47"/>
      <c r="N91" s="47"/>
    </row>
    <row r="92" spans="5:14" s="34" customFormat="1" x14ac:dyDescent="0.3">
      <c r="E92" s="37"/>
      <c r="F92" s="37"/>
      <c r="G92" s="37"/>
      <c r="K92" s="47"/>
      <c r="L92" s="47"/>
      <c r="M92" s="47"/>
      <c r="N92" s="47"/>
    </row>
    <row r="93" spans="5:14" s="34" customFormat="1" x14ac:dyDescent="0.3">
      <c r="E93" s="37"/>
      <c r="F93" s="37"/>
      <c r="G93" s="37"/>
      <c r="K93" s="47"/>
      <c r="L93" s="47"/>
      <c r="M93" s="47"/>
      <c r="N93" s="47"/>
    </row>
    <row r="94" spans="5:14" s="34" customFormat="1" x14ac:dyDescent="0.3">
      <c r="E94" s="37"/>
      <c r="F94" s="37"/>
      <c r="G94" s="37"/>
      <c r="K94" s="47"/>
      <c r="L94" s="47"/>
      <c r="M94" s="47"/>
      <c r="N94" s="47"/>
    </row>
    <row r="95" spans="5:14" s="34" customFormat="1" x14ac:dyDescent="0.3">
      <c r="E95" s="37"/>
      <c r="F95" s="37"/>
      <c r="G95" s="37"/>
      <c r="K95" s="47"/>
      <c r="L95" s="47"/>
      <c r="M95" s="47"/>
      <c r="N95" s="47"/>
    </row>
    <row r="96" spans="5:14" s="34" customFormat="1" x14ac:dyDescent="0.3">
      <c r="E96" s="37"/>
      <c r="F96" s="37"/>
      <c r="G96" s="37"/>
      <c r="K96" s="47"/>
      <c r="L96" s="47"/>
      <c r="M96" s="47"/>
      <c r="N96" s="47"/>
    </row>
    <row r="97" spans="5:14" s="34" customFormat="1" x14ac:dyDescent="0.3">
      <c r="E97" s="37"/>
      <c r="F97" s="37"/>
      <c r="G97" s="37"/>
      <c r="K97" s="47"/>
      <c r="L97" s="47"/>
      <c r="M97" s="47"/>
      <c r="N97" s="47"/>
    </row>
    <row r="98" spans="5:14" s="34" customFormat="1" x14ac:dyDescent="0.3">
      <c r="E98" s="37"/>
      <c r="F98" s="37"/>
      <c r="G98" s="37"/>
      <c r="K98" s="47"/>
      <c r="L98" s="47"/>
      <c r="M98" s="47"/>
      <c r="N98" s="47"/>
    </row>
    <row r="99" spans="5:14" s="34" customFormat="1" x14ac:dyDescent="0.3">
      <c r="E99" s="37"/>
      <c r="F99" s="37"/>
      <c r="G99" s="37"/>
      <c r="K99" s="47"/>
      <c r="L99" s="47"/>
      <c r="M99" s="47"/>
      <c r="N99" s="47"/>
    </row>
    <row r="100" spans="5:14" s="34" customFormat="1" x14ac:dyDescent="0.3">
      <c r="E100" s="37"/>
      <c r="F100" s="37"/>
      <c r="G100" s="37"/>
      <c r="K100" s="47"/>
      <c r="L100" s="47"/>
      <c r="M100" s="47"/>
      <c r="N100" s="47"/>
    </row>
    <row r="101" spans="5:14" s="34" customFormat="1" x14ac:dyDescent="0.3">
      <c r="E101" s="37"/>
      <c r="F101" s="37"/>
      <c r="G101" s="37"/>
      <c r="K101" s="47"/>
      <c r="L101" s="47"/>
      <c r="M101" s="47"/>
      <c r="N101" s="47"/>
    </row>
    <row r="102" spans="5:14" s="34" customFormat="1" x14ac:dyDescent="0.3">
      <c r="E102" s="37"/>
      <c r="F102" s="37"/>
      <c r="G102" s="37"/>
      <c r="K102" s="47"/>
      <c r="L102" s="47"/>
      <c r="M102" s="47"/>
      <c r="N102" s="47"/>
    </row>
    <row r="103" spans="5:14" s="34" customFormat="1" x14ac:dyDescent="0.3">
      <c r="E103" s="37"/>
      <c r="F103" s="37"/>
      <c r="G103" s="37"/>
      <c r="K103" s="47"/>
      <c r="L103" s="47"/>
      <c r="M103" s="47"/>
      <c r="N103" s="47"/>
    </row>
    <row r="104" spans="5:14" s="34" customFormat="1" x14ac:dyDescent="0.3">
      <c r="E104" s="37"/>
      <c r="F104" s="37"/>
      <c r="G104" s="37"/>
      <c r="K104" s="47"/>
      <c r="L104" s="47"/>
      <c r="M104" s="47"/>
      <c r="N104" s="47"/>
    </row>
    <row r="105" spans="5:14" s="34" customFormat="1" x14ac:dyDescent="0.3">
      <c r="E105" s="37"/>
      <c r="F105" s="37"/>
      <c r="G105" s="37"/>
      <c r="K105" s="47"/>
      <c r="L105" s="47"/>
      <c r="M105" s="47"/>
      <c r="N105" s="47"/>
    </row>
    <row r="106" spans="5:14" s="34" customFormat="1" x14ac:dyDescent="0.3">
      <c r="E106" s="37"/>
      <c r="F106" s="37"/>
      <c r="G106" s="37"/>
      <c r="K106" s="47"/>
      <c r="L106" s="47"/>
      <c r="M106" s="47"/>
      <c r="N106" s="47"/>
    </row>
    <row r="107" spans="5:14" s="34" customFormat="1" x14ac:dyDescent="0.3">
      <c r="E107" s="37"/>
      <c r="F107" s="37"/>
      <c r="G107" s="37"/>
      <c r="K107" s="47"/>
      <c r="L107" s="47"/>
      <c r="M107" s="47"/>
      <c r="N107" s="47"/>
    </row>
    <row r="108" spans="5:14" s="34" customFormat="1" x14ac:dyDescent="0.3">
      <c r="E108" s="37"/>
      <c r="F108" s="37"/>
      <c r="G108" s="37"/>
      <c r="K108" s="47"/>
      <c r="L108" s="47"/>
      <c r="M108" s="47"/>
      <c r="N108" s="47"/>
    </row>
    <row r="109" spans="5:14" s="34" customFormat="1" x14ac:dyDescent="0.3">
      <c r="E109" s="37"/>
      <c r="F109" s="37"/>
      <c r="G109" s="37"/>
      <c r="K109" s="47"/>
      <c r="L109" s="47"/>
      <c r="M109" s="47"/>
      <c r="N109" s="47"/>
    </row>
    <row r="110" spans="5:14" s="34" customFormat="1" x14ac:dyDescent="0.3">
      <c r="E110" s="37"/>
      <c r="F110" s="37"/>
      <c r="G110" s="37"/>
      <c r="K110" s="47"/>
      <c r="L110" s="47"/>
      <c r="M110" s="47"/>
      <c r="N110" s="47"/>
    </row>
    <row r="111" spans="5:14" s="34" customFormat="1" x14ac:dyDescent="0.3">
      <c r="E111" s="37"/>
      <c r="F111" s="37"/>
      <c r="G111" s="37"/>
      <c r="K111" s="47"/>
      <c r="L111" s="47"/>
      <c r="M111" s="47"/>
      <c r="N111" s="47"/>
    </row>
    <row r="112" spans="5:14" s="34" customFormat="1" x14ac:dyDescent="0.3">
      <c r="E112" s="37"/>
      <c r="F112" s="37"/>
      <c r="G112" s="37"/>
      <c r="K112" s="47"/>
      <c r="L112" s="47"/>
      <c r="M112" s="47"/>
      <c r="N112" s="47"/>
    </row>
    <row r="113" spans="5:14" s="34" customFormat="1" x14ac:dyDescent="0.3">
      <c r="E113" s="37"/>
      <c r="F113" s="37"/>
      <c r="G113" s="37"/>
      <c r="K113" s="47"/>
      <c r="L113" s="47"/>
      <c r="M113" s="47"/>
      <c r="N113" s="47"/>
    </row>
    <row r="114" spans="5:14" s="34" customFormat="1" x14ac:dyDescent="0.3">
      <c r="E114" s="37"/>
      <c r="F114" s="37"/>
      <c r="G114" s="37"/>
      <c r="K114" s="47"/>
      <c r="L114" s="47"/>
      <c r="M114" s="47"/>
      <c r="N114" s="47"/>
    </row>
    <row r="115" spans="5:14" s="34" customFormat="1" x14ac:dyDescent="0.3">
      <c r="E115" s="37"/>
      <c r="F115" s="37"/>
      <c r="G115" s="37"/>
      <c r="K115" s="47"/>
      <c r="L115" s="47"/>
      <c r="M115" s="47"/>
      <c r="N115" s="47"/>
    </row>
    <row r="116" spans="5:14" s="34" customFormat="1" x14ac:dyDescent="0.3">
      <c r="E116" s="37"/>
      <c r="F116" s="37"/>
      <c r="G116" s="37"/>
      <c r="K116" s="47"/>
      <c r="L116" s="47"/>
      <c r="M116" s="47"/>
      <c r="N116" s="47"/>
    </row>
    <row r="117" spans="5:14" s="34" customFormat="1" x14ac:dyDescent="0.3">
      <c r="E117" s="37"/>
      <c r="F117" s="37"/>
      <c r="G117" s="37"/>
      <c r="K117" s="47"/>
      <c r="L117" s="47"/>
      <c r="M117" s="47"/>
      <c r="N117" s="47"/>
    </row>
    <row r="118" spans="5:14" s="34" customFormat="1" x14ac:dyDescent="0.3">
      <c r="E118" s="37"/>
      <c r="F118" s="37"/>
      <c r="G118" s="37"/>
      <c r="K118" s="47"/>
      <c r="L118" s="47"/>
      <c r="M118" s="47"/>
      <c r="N118" s="47"/>
    </row>
    <row r="119" spans="5:14" s="34" customFormat="1" x14ac:dyDescent="0.3">
      <c r="E119" s="37"/>
      <c r="F119" s="37"/>
      <c r="G119" s="37"/>
      <c r="K119" s="47"/>
      <c r="L119" s="47"/>
      <c r="M119" s="47"/>
      <c r="N119" s="47"/>
    </row>
    <row r="120" spans="5:14" s="34" customFormat="1" x14ac:dyDescent="0.3">
      <c r="E120" s="37"/>
      <c r="F120" s="37"/>
      <c r="G120" s="37"/>
      <c r="K120" s="47"/>
      <c r="L120" s="47"/>
      <c r="M120" s="47"/>
      <c r="N120" s="47"/>
    </row>
    <row r="121" spans="5:14" s="34" customFormat="1" x14ac:dyDescent="0.3">
      <c r="E121" s="37"/>
      <c r="F121" s="37"/>
      <c r="G121" s="37"/>
      <c r="K121" s="47"/>
      <c r="L121" s="47"/>
      <c r="M121" s="47"/>
      <c r="N121" s="47"/>
    </row>
    <row r="122" spans="5:14" s="34" customFormat="1" x14ac:dyDescent="0.3">
      <c r="E122" s="37"/>
      <c r="F122" s="37"/>
      <c r="G122" s="37"/>
      <c r="K122" s="47"/>
      <c r="L122" s="47"/>
      <c r="M122" s="47"/>
      <c r="N122" s="47"/>
    </row>
    <row r="123" spans="5:14" s="34" customFormat="1" x14ac:dyDescent="0.3">
      <c r="E123" s="37"/>
      <c r="F123" s="37"/>
      <c r="G123" s="37"/>
      <c r="K123" s="47"/>
      <c r="L123" s="47"/>
      <c r="M123" s="47"/>
      <c r="N123" s="47"/>
    </row>
    <row r="124" spans="5:14" s="34" customFormat="1" x14ac:dyDescent="0.3">
      <c r="E124" s="37"/>
      <c r="F124" s="37"/>
      <c r="G124" s="37"/>
      <c r="K124" s="47"/>
      <c r="L124" s="47"/>
      <c r="M124" s="47"/>
      <c r="N124" s="47"/>
    </row>
    <row r="125" spans="5:14" s="34" customFormat="1" x14ac:dyDescent="0.3">
      <c r="E125" s="37"/>
      <c r="F125" s="37"/>
      <c r="G125" s="37"/>
      <c r="K125" s="47"/>
      <c r="L125" s="47"/>
      <c r="M125" s="47"/>
      <c r="N125" s="47"/>
    </row>
    <row r="126" spans="5:14" s="34" customFormat="1" x14ac:dyDescent="0.3">
      <c r="E126" s="37"/>
      <c r="F126" s="37"/>
      <c r="G126" s="37"/>
      <c r="K126" s="47"/>
      <c r="L126" s="47"/>
      <c r="M126" s="47"/>
      <c r="N126" s="47"/>
    </row>
    <row r="127" spans="5:14" s="34" customFormat="1" x14ac:dyDescent="0.3">
      <c r="E127" s="37"/>
      <c r="F127" s="37"/>
      <c r="G127" s="37"/>
      <c r="K127" s="47"/>
      <c r="L127" s="47"/>
      <c r="M127" s="47"/>
      <c r="N127" s="47"/>
    </row>
    <row r="128" spans="5:14" s="34" customFormat="1" x14ac:dyDescent="0.3">
      <c r="E128" s="37"/>
      <c r="F128" s="37"/>
      <c r="G128" s="37"/>
      <c r="K128" s="47"/>
      <c r="L128" s="47"/>
      <c r="M128" s="47"/>
      <c r="N128" s="47"/>
    </row>
    <row r="129" spans="5:14" s="34" customFormat="1" x14ac:dyDescent="0.3">
      <c r="E129" s="37"/>
      <c r="F129" s="37"/>
      <c r="G129" s="37"/>
      <c r="K129" s="47"/>
      <c r="L129" s="47"/>
      <c r="M129" s="47"/>
      <c r="N129" s="47"/>
    </row>
    <row r="130" spans="5:14" s="34" customFormat="1" x14ac:dyDescent="0.3">
      <c r="E130" s="37"/>
      <c r="F130" s="37"/>
      <c r="G130" s="37"/>
      <c r="K130" s="47"/>
      <c r="L130" s="47"/>
      <c r="M130" s="47"/>
      <c r="N130" s="47"/>
    </row>
    <row r="131" spans="5:14" s="34" customFormat="1" x14ac:dyDescent="0.3">
      <c r="E131" s="37"/>
      <c r="F131" s="37"/>
      <c r="G131" s="37"/>
      <c r="K131" s="47"/>
      <c r="L131" s="47"/>
      <c r="M131" s="47"/>
      <c r="N131" s="47"/>
    </row>
    <row r="132" spans="5:14" s="34" customFormat="1" x14ac:dyDescent="0.3">
      <c r="E132" s="37"/>
      <c r="F132" s="37"/>
      <c r="G132" s="37"/>
      <c r="K132" s="47"/>
      <c r="L132" s="47"/>
      <c r="M132" s="47"/>
      <c r="N132" s="47"/>
    </row>
    <row r="133" spans="5:14" s="34" customFormat="1" x14ac:dyDescent="0.3">
      <c r="E133" s="37"/>
      <c r="F133" s="37"/>
      <c r="G133" s="37"/>
      <c r="K133" s="47"/>
      <c r="L133" s="47"/>
      <c r="M133" s="47"/>
      <c r="N133" s="47"/>
    </row>
    <row r="134" spans="5:14" s="34" customFormat="1" x14ac:dyDescent="0.3">
      <c r="E134" s="37"/>
      <c r="F134" s="37"/>
      <c r="G134" s="37"/>
      <c r="K134" s="47"/>
      <c r="L134" s="47"/>
      <c r="M134" s="47"/>
      <c r="N134" s="47"/>
    </row>
    <row r="135" spans="5:14" s="34" customFormat="1" x14ac:dyDescent="0.3">
      <c r="E135" s="37"/>
      <c r="F135" s="37"/>
      <c r="G135" s="37"/>
      <c r="K135" s="47"/>
      <c r="L135" s="47"/>
      <c r="M135" s="47"/>
      <c r="N135" s="47"/>
    </row>
    <row r="136" spans="5:14" s="34" customFormat="1" x14ac:dyDescent="0.3">
      <c r="E136" s="37"/>
      <c r="F136" s="37"/>
      <c r="G136" s="37"/>
      <c r="K136" s="47"/>
      <c r="L136" s="47"/>
      <c r="M136" s="47"/>
      <c r="N136" s="47"/>
    </row>
    <row r="137" spans="5:14" s="34" customFormat="1" x14ac:dyDescent="0.3">
      <c r="E137" s="37"/>
      <c r="F137" s="37"/>
      <c r="G137" s="37"/>
      <c r="K137" s="47"/>
      <c r="L137" s="47"/>
      <c r="M137" s="47"/>
      <c r="N137" s="47"/>
    </row>
    <row r="138" spans="5:14" s="34" customFormat="1" x14ac:dyDescent="0.3">
      <c r="E138" s="37"/>
      <c r="F138" s="37"/>
      <c r="G138" s="37"/>
      <c r="K138" s="47"/>
      <c r="L138" s="47"/>
      <c r="M138" s="47"/>
      <c r="N138" s="47"/>
    </row>
    <row r="139" spans="5:14" s="34" customFormat="1" x14ac:dyDescent="0.3">
      <c r="E139" s="37"/>
      <c r="F139" s="37"/>
      <c r="G139" s="37"/>
      <c r="K139" s="47"/>
      <c r="L139" s="47"/>
      <c r="M139" s="47"/>
      <c r="N139" s="47"/>
    </row>
    <row r="140" spans="5:14" s="34" customFormat="1" x14ac:dyDescent="0.3">
      <c r="E140" s="37"/>
      <c r="F140" s="37"/>
      <c r="G140" s="37"/>
      <c r="K140" s="47"/>
      <c r="L140" s="47"/>
      <c r="M140" s="47"/>
      <c r="N140" s="47"/>
    </row>
    <row r="141" spans="5:14" s="34" customFormat="1" x14ac:dyDescent="0.3">
      <c r="E141" s="37"/>
      <c r="F141" s="37"/>
      <c r="G141" s="37"/>
      <c r="K141" s="47"/>
      <c r="L141" s="47"/>
      <c r="M141" s="47"/>
      <c r="N141" s="47"/>
    </row>
    <row r="142" spans="5:14" s="34" customFormat="1" x14ac:dyDescent="0.3">
      <c r="E142" s="37"/>
      <c r="F142" s="37"/>
      <c r="G142" s="37"/>
      <c r="K142" s="47"/>
      <c r="L142" s="47"/>
      <c r="M142" s="47"/>
      <c r="N142" s="47"/>
    </row>
    <row r="143" spans="5:14" s="34" customFormat="1" x14ac:dyDescent="0.3">
      <c r="E143" s="37"/>
      <c r="F143" s="37"/>
      <c r="G143" s="37"/>
      <c r="K143" s="47"/>
      <c r="L143" s="47"/>
      <c r="M143" s="47"/>
      <c r="N143" s="47"/>
    </row>
    <row r="144" spans="5:14" s="34" customFormat="1" x14ac:dyDescent="0.3">
      <c r="E144" s="37"/>
      <c r="F144" s="37"/>
      <c r="G144" s="37"/>
      <c r="K144" s="47"/>
      <c r="L144" s="47"/>
      <c r="M144" s="47"/>
      <c r="N144" s="47"/>
    </row>
    <row r="145" spans="5:14" s="34" customFormat="1" x14ac:dyDescent="0.3">
      <c r="E145" s="37"/>
      <c r="F145" s="37"/>
      <c r="G145" s="37"/>
      <c r="K145" s="47"/>
      <c r="L145" s="47"/>
      <c r="M145" s="47"/>
      <c r="N145" s="47"/>
    </row>
    <row r="146" spans="5:14" s="34" customFormat="1" x14ac:dyDescent="0.3">
      <c r="E146" s="37"/>
      <c r="F146" s="37"/>
      <c r="G146" s="37"/>
      <c r="K146" s="47"/>
      <c r="L146" s="47"/>
      <c r="M146" s="47"/>
      <c r="N146" s="47"/>
    </row>
    <row r="147" spans="5:14" s="34" customFormat="1" x14ac:dyDescent="0.3">
      <c r="E147" s="37"/>
      <c r="F147" s="37"/>
      <c r="G147" s="37"/>
      <c r="K147" s="47"/>
      <c r="L147" s="47"/>
      <c r="M147" s="47"/>
      <c r="N147" s="47"/>
    </row>
    <row r="148" spans="5:14" s="34" customFormat="1" x14ac:dyDescent="0.3">
      <c r="E148" s="37"/>
      <c r="F148" s="37"/>
      <c r="G148" s="37"/>
      <c r="K148" s="47"/>
      <c r="L148" s="47"/>
      <c r="M148" s="47"/>
      <c r="N148" s="47"/>
    </row>
    <row r="149" spans="5:14" s="34" customFormat="1" x14ac:dyDescent="0.3">
      <c r="E149" s="37"/>
      <c r="F149" s="37"/>
      <c r="G149" s="37"/>
      <c r="K149" s="47"/>
      <c r="L149" s="47"/>
      <c r="M149" s="47"/>
      <c r="N149" s="47"/>
    </row>
    <row r="150" spans="5:14" s="34" customFormat="1" x14ac:dyDescent="0.3">
      <c r="E150" s="37"/>
      <c r="F150" s="37"/>
      <c r="G150" s="37"/>
      <c r="K150" s="47"/>
      <c r="L150" s="47"/>
      <c r="M150" s="47"/>
      <c r="N150" s="47"/>
    </row>
    <row r="151" spans="5:14" s="34" customFormat="1" x14ac:dyDescent="0.3">
      <c r="E151" s="37"/>
      <c r="F151" s="37"/>
      <c r="G151" s="37"/>
      <c r="K151" s="47"/>
      <c r="L151" s="47"/>
      <c r="M151" s="47"/>
      <c r="N151" s="47"/>
    </row>
    <row r="152" spans="5:14" s="34" customFormat="1" x14ac:dyDescent="0.3">
      <c r="E152" s="37"/>
      <c r="F152" s="37"/>
      <c r="G152" s="37"/>
      <c r="K152" s="47"/>
      <c r="L152" s="47"/>
      <c r="M152" s="47"/>
      <c r="N152" s="47"/>
    </row>
    <row r="153" spans="5:14" s="34" customFormat="1" x14ac:dyDescent="0.3">
      <c r="E153" s="37"/>
      <c r="F153" s="37"/>
      <c r="G153" s="37"/>
      <c r="K153" s="47"/>
      <c r="L153" s="47"/>
      <c r="M153" s="47"/>
      <c r="N153" s="47"/>
    </row>
    <row r="154" spans="5:14" s="34" customFormat="1" x14ac:dyDescent="0.3">
      <c r="E154" s="37"/>
      <c r="F154" s="37"/>
      <c r="G154" s="37"/>
      <c r="K154" s="47"/>
      <c r="L154" s="47"/>
      <c r="M154" s="47"/>
      <c r="N154" s="47"/>
    </row>
    <row r="155" spans="5:14" s="34" customFormat="1" x14ac:dyDescent="0.3">
      <c r="E155" s="37"/>
      <c r="F155" s="37"/>
      <c r="G155" s="37"/>
      <c r="K155" s="47"/>
      <c r="L155" s="47"/>
      <c r="M155" s="47"/>
      <c r="N155" s="47"/>
    </row>
    <row r="156" spans="5:14" s="34" customFormat="1" x14ac:dyDescent="0.3">
      <c r="E156" s="37"/>
      <c r="F156" s="37"/>
      <c r="G156" s="37"/>
      <c r="K156" s="47"/>
      <c r="L156" s="47"/>
      <c r="M156" s="47"/>
      <c r="N156" s="47"/>
    </row>
    <row r="157" spans="5:14" s="34" customFormat="1" x14ac:dyDescent="0.3">
      <c r="E157" s="37"/>
      <c r="F157" s="37"/>
      <c r="G157" s="37"/>
      <c r="K157" s="47"/>
      <c r="L157" s="47"/>
      <c r="M157" s="47"/>
      <c r="N157" s="47"/>
    </row>
    <row r="158" spans="5:14" s="34" customFormat="1" x14ac:dyDescent="0.3">
      <c r="E158" s="37"/>
      <c r="F158" s="37"/>
      <c r="G158" s="37"/>
      <c r="K158" s="47"/>
      <c r="L158" s="47"/>
      <c r="M158" s="47"/>
      <c r="N158" s="47"/>
    </row>
    <row r="159" spans="5:14" s="34" customFormat="1" x14ac:dyDescent="0.3">
      <c r="E159" s="37"/>
      <c r="F159" s="37"/>
      <c r="G159" s="37"/>
      <c r="K159" s="47"/>
      <c r="L159" s="47"/>
      <c r="M159" s="47"/>
      <c r="N159" s="47"/>
    </row>
    <row r="160" spans="5:14" s="34" customFormat="1" x14ac:dyDescent="0.3">
      <c r="E160" s="37"/>
      <c r="F160" s="37"/>
      <c r="G160" s="37"/>
      <c r="K160" s="47"/>
      <c r="L160" s="47"/>
      <c r="M160" s="47"/>
      <c r="N160" s="47"/>
    </row>
    <row r="161" spans="5:14" s="34" customFormat="1" x14ac:dyDescent="0.3">
      <c r="E161" s="37"/>
      <c r="F161" s="37"/>
      <c r="G161" s="37"/>
      <c r="K161" s="47"/>
      <c r="L161" s="47"/>
      <c r="M161" s="47"/>
      <c r="N161" s="47"/>
    </row>
    <row r="162" spans="5:14" s="34" customFormat="1" x14ac:dyDescent="0.3">
      <c r="E162" s="37"/>
      <c r="F162" s="37"/>
      <c r="G162" s="37"/>
      <c r="K162" s="47"/>
      <c r="L162" s="47"/>
      <c r="M162" s="47"/>
      <c r="N162" s="47"/>
    </row>
    <row r="163" spans="5:14" s="34" customFormat="1" x14ac:dyDescent="0.3">
      <c r="E163" s="37"/>
      <c r="F163" s="37"/>
      <c r="G163" s="37"/>
      <c r="K163" s="47"/>
      <c r="L163" s="47"/>
      <c r="M163" s="47"/>
      <c r="N163" s="47"/>
    </row>
    <row r="164" spans="5:14" s="34" customFormat="1" x14ac:dyDescent="0.3">
      <c r="E164" s="37"/>
      <c r="F164" s="37"/>
      <c r="G164" s="37"/>
      <c r="K164" s="47"/>
      <c r="L164" s="47"/>
      <c r="M164" s="47"/>
      <c r="N164" s="47"/>
    </row>
    <row r="165" spans="5:14" s="34" customFormat="1" x14ac:dyDescent="0.3">
      <c r="E165" s="37"/>
      <c r="F165" s="37"/>
      <c r="G165" s="37"/>
      <c r="K165" s="47"/>
      <c r="L165" s="47"/>
      <c r="M165" s="47"/>
      <c r="N165" s="47"/>
    </row>
    <row r="166" spans="5:14" s="34" customFormat="1" x14ac:dyDescent="0.3">
      <c r="E166" s="37"/>
      <c r="F166" s="37"/>
      <c r="G166" s="37"/>
      <c r="K166" s="47"/>
      <c r="L166" s="47"/>
      <c r="M166" s="47"/>
      <c r="N166" s="47"/>
    </row>
    <row r="167" spans="5:14" s="34" customFormat="1" x14ac:dyDescent="0.3">
      <c r="E167" s="37"/>
      <c r="F167" s="37"/>
      <c r="G167" s="37"/>
      <c r="K167" s="47"/>
      <c r="L167" s="47"/>
      <c r="M167" s="47"/>
      <c r="N167" s="47"/>
    </row>
  </sheetData>
  <mergeCells count="1">
    <mergeCell ref="A2:G2"/>
  </mergeCells>
  <conditionalFormatting sqref="J1:J4 J26:J1048576">
    <cfRule type="cellIs" dxfId="59" priority="58" operator="equal">
      <formula>"FAILED"</formula>
    </cfRule>
    <cfRule type="cellIs" dxfId="58" priority="59" operator="equal">
      <formula>"PASSED"</formula>
    </cfRule>
    <cfRule type="cellIs" dxfId="57" priority="60" operator="equal">
      <formula>"PENDING"</formula>
    </cfRule>
  </conditionalFormatting>
  <conditionalFormatting sqref="J5">
    <cfRule type="cellIs" dxfId="56" priority="55" operator="equal">
      <formula>"FAILED"</formula>
    </cfRule>
    <cfRule type="cellIs" dxfId="55" priority="56" operator="equal">
      <formula>"PASSED"</formula>
    </cfRule>
    <cfRule type="cellIs" dxfId="54" priority="57" operator="equal">
      <formula>"PENDING"</formula>
    </cfRule>
  </conditionalFormatting>
  <conditionalFormatting sqref="J6">
    <cfRule type="cellIs" dxfId="53" priority="52" operator="equal">
      <formula>"FAILED"</formula>
    </cfRule>
    <cfRule type="cellIs" dxfId="52" priority="53" operator="equal">
      <formula>"PASSED"</formula>
    </cfRule>
    <cfRule type="cellIs" dxfId="51" priority="54" operator="equal">
      <formula>"PENDING"</formula>
    </cfRule>
  </conditionalFormatting>
  <conditionalFormatting sqref="J7">
    <cfRule type="cellIs" dxfId="50" priority="49" operator="equal">
      <formula>"FAILED"</formula>
    </cfRule>
    <cfRule type="cellIs" dxfId="49" priority="50" operator="equal">
      <formula>"PASSED"</formula>
    </cfRule>
    <cfRule type="cellIs" dxfId="48" priority="51" operator="equal">
      <formula>"PENDING"</formula>
    </cfRule>
  </conditionalFormatting>
  <conditionalFormatting sqref="J8">
    <cfRule type="cellIs" dxfId="47" priority="46" operator="equal">
      <formula>"FAILED"</formula>
    </cfRule>
    <cfRule type="cellIs" dxfId="46" priority="47" operator="equal">
      <formula>"PASSED"</formula>
    </cfRule>
    <cfRule type="cellIs" dxfId="45" priority="48" operator="equal">
      <formula>"PENDING"</formula>
    </cfRule>
  </conditionalFormatting>
  <conditionalFormatting sqref="J9">
    <cfRule type="cellIs" dxfId="44" priority="43" operator="equal">
      <formula>"FAILED"</formula>
    </cfRule>
    <cfRule type="cellIs" dxfId="43" priority="44" operator="equal">
      <formula>"PASSED"</formula>
    </cfRule>
    <cfRule type="cellIs" dxfId="42" priority="45" operator="equal">
      <formula>"PENDING"</formula>
    </cfRule>
  </conditionalFormatting>
  <conditionalFormatting sqref="J10">
    <cfRule type="cellIs" dxfId="41" priority="40" operator="equal">
      <formula>"FAILED"</formula>
    </cfRule>
    <cfRule type="cellIs" dxfId="40" priority="41" operator="equal">
      <formula>"PASSED"</formula>
    </cfRule>
    <cfRule type="cellIs" dxfId="39" priority="42" operator="equal">
      <formula>"PENDING"</formula>
    </cfRule>
  </conditionalFormatting>
  <conditionalFormatting sqref="J11">
    <cfRule type="cellIs" dxfId="38" priority="37" operator="equal">
      <formula>"FAILED"</formula>
    </cfRule>
    <cfRule type="cellIs" dxfId="37" priority="38" operator="equal">
      <formula>"PASSED"</formula>
    </cfRule>
    <cfRule type="cellIs" dxfId="36" priority="39" operator="equal">
      <formula>"PENDING"</formula>
    </cfRule>
  </conditionalFormatting>
  <conditionalFormatting sqref="J12">
    <cfRule type="cellIs" dxfId="35" priority="34" operator="equal">
      <formula>"FAILED"</formula>
    </cfRule>
    <cfRule type="cellIs" dxfId="34" priority="35" operator="equal">
      <formula>"PASSED"</formula>
    </cfRule>
    <cfRule type="cellIs" dxfId="33" priority="36" operator="equal">
      <formula>"PENDING"</formula>
    </cfRule>
  </conditionalFormatting>
  <conditionalFormatting sqref="J13">
    <cfRule type="cellIs" dxfId="32" priority="31" operator="equal">
      <formula>"FAILED"</formula>
    </cfRule>
    <cfRule type="cellIs" dxfId="31" priority="32" operator="equal">
      <formula>"PASSED"</formula>
    </cfRule>
    <cfRule type="cellIs" dxfId="30" priority="33" operator="equal">
      <formula>"PENDING"</formula>
    </cfRule>
  </conditionalFormatting>
  <conditionalFormatting sqref="J14">
    <cfRule type="cellIs" dxfId="29" priority="28" operator="equal">
      <formula>"FAILED"</formula>
    </cfRule>
    <cfRule type="cellIs" dxfId="28" priority="29" operator="equal">
      <formula>"PASSED"</formula>
    </cfRule>
    <cfRule type="cellIs" dxfId="27" priority="30" operator="equal">
      <formula>"PENDING"</formula>
    </cfRule>
  </conditionalFormatting>
  <conditionalFormatting sqref="J15 J24">
    <cfRule type="cellIs" dxfId="26" priority="25" operator="equal">
      <formula>"FAILED"</formula>
    </cfRule>
    <cfRule type="cellIs" dxfId="25" priority="26" operator="equal">
      <formula>"PASSED"</formula>
    </cfRule>
    <cfRule type="cellIs" dxfId="24" priority="27" operator="equal">
      <formula>"PENDING"</formula>
    </cfRule>
  </conditionalFormatting>
  <conditionalFormatting sqref="J16">
    <cfRule type="cellIs" dxfId="23" priority="22" operator="equal">
      <formula>"FAILED"</formula>
    </cfRule>
    <cfRule type="cellIs" dxfId="22" priority="23" operator="equal">
      <formula>"PASSED"</formula>
    </cfRule>
    <cfRule type="cellIs" dxfId="21" priority="24" operator="equal">
      <formula>"PENDING"</formula>
    </cfRule>
  </conditionalFormatting>
  <conditionalFormatting sqref="J17">
    <cfRule type="cellIs" dxfId="20" priority="19" operator="equal">
      <formula>"FAILED"</formula>
    </cfRule>
    <cfRule type="cellIs" dxfId="19" priority="20" operator="equal">
      <formula>"PASSED"</formula>
    </cfRule>
    <cfRule type="cellIs" dxfId="18" priority="21" operator="equal">
      <formula>"PENDING"</formula>
    </cfRule>
  </conditionalFormatting>
  <conditionalFormatting sqref="J18">
    <cfRule type="cellIs" dxfId="17" priority="16" operator="equal">
      <formula>"FAILED"</formula>
    </cfRule>
    <cfRule type="cellIs" dxfId="16" priority="17" operator="equal">
      <formula>"PASSED"</formula>
    </cfRule>
    <cfRule type="cellIs" dxfId="15" priority="18" operator="equal">
      <formula>"PENDING"</formula>
    </cfRule>
  </conditionalFormatting>
  <conditionalFormatting sqref="J19">
    <cfRule type="cellIs" dxfId="14" priority="13" operator="equal">
      <formula>"FAILED"</formula>
    </cfRule>
    <cfRule type="cellIs" dxfId="13" priority="14" operator="equal">
      <formula>"PASSED"</formula>
    </cfRule>
    <cfRule type="cellIs" dxfId="12" priority="15" operator="equal">
      <formula>"PENDING"</formula>
    </cfRule>
  </conditionalFormatting>
  <conditionalFormatting sqref="J20">
    <cfRule type="cellIs" dxfId="11" priority="10" operator="equal">
      <formula>"FAILED"</formula>
    </cfRule>
    <cfRule type="cellIs" dxfId="10" priority="11" operator="equal">
      <formula>"PASSED"</formula>
    </cfRule>
    <cfRule type="cellIs" dxfId="9" priority="12" operator="equal">
      <formula>"PENDING"</formula>
    </cfRule>
  </conditionalFormatting>
  <conditionalFormatting sqref="J21">
    <cfRule type="cellIs" dxfId="8" priority="7" operator="equal">
      <formula>"FAILED"</formula>
    </cfRule>
    <cfRule type="cellIs" dxfId="7" priority="8" operator="equal">
      <formula>"PASSED"</formula>
    </cfRule>
    <cfRule type="cellIs" dxfId="6" priority="9" operator="equal">
      <formula>"PENDING"</formula>
    </cfRule>
  </conditionalFormatting>
  <conditionalFormatting sqref="J22">
    <cfRule type="cellIs" dxfId="5" priority="4" operator="equal">
      <formula>"FAILED"</formula>
    </cfRule>
    <cfRule type="cellIs" dxfId="4" priority="5" operator="equal">
      <formula>"PASSED"</formula>
    </cfRule>
    <cfRule type="cellIs" dxfId="3" priority="6" operator="equal">
      <formula>"PENDING"</formula>
    </cfRule>
  </conditionalFormatting>
  <conditionalFormatting sqref="J23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"PENDING"</formula>
    </cfRule>
  </conditionalFormatting>
  <hyperlinks>
    <hyperlink ref="C1" location="'Test Execution Report'!A1" display="DashBoard" xr:uid="{4C3D5D40-0E72-402A-995E-9385336DE26A}"/>
    <hyperlink ref="D6:D7" r:id="rId1" display="oneapptester@emaar.ae" xr:uid="{274C1529-6277-41B1-A9B6-8445F807AF5B}"/>
    <hyperlink ref="D5" r:id="rId2" xr:uid="{52DE4EE4-7B90-4FB1-9170-1AC0283C41A8}"/>
    <hyperlink ref="D4" r:id="rId3" xr:uid="{D6100384-AF43-4364-8C98-B80C4B4215F3}"/>
    <hyperlink ref="D6" r:id="rId4" xr:uid="{78F97F29-AA23-4EBE-A873-447BC7C28F7E}"/>
    <hyperlink ref="D9" r:id="rId5" xr:uid="{A51B21C5-672C-4726-9B1E-50F147E77C1B}"/>
    <hyperlink ref="D8" r:id="rId6" xr:uid="{57FB6B22-18CF-41A6-8C87-4EAC8EB52D33}"/>
    <hyperlink ref="D7" r:id="rId7" xr:uid="{F3AF27A3-0FA6-4897-8EAE-9DDACC9241BE}"/>
    <hyperlink ref="D12" r:id="rId8" xr:uid="{5672037A-0D63-43E1-9E0B-42E2C4A66E29}"/>
    <hyperlink ref="D11" r:id="rId9" xr:uid="{5CE18339-5B04-4CCE-A144-D429A73303D5}"/>
    <hyperlink ref="D10" r:id="rId10" xr:uid="{F4D3A229-1C60-4DA6-87EE-AF731E0BBB82}"/>
    <hyperlink ref="D13" r:id="rId11" xr:uid="{4171D8B1-B7DC-427B-BC98-58A444C34218}"/>
    <hyperlink ref="D14" r:id="rId12" xr:uid="{2CD3DB9F-8D20-40E8-87DD-16EC0EC78767}"/>
    <hyperlink ref="D15" r:id="rId13" xr:uid="{84750357-83E4-4008-8296-B81FDEDD3314}"/>
    <hyperlink ref="D16" r:id="rId14" xr:uid="{B07C3A2E-BEB6-4AB4-A11A-E9962FBFDDA0}"/>
    <hyperlink ref="D17" r:id="rId15" xr:uid="{B48C0FB2-5857-4241-899E-114A542E1452}"/>
    <hyperlink ref="D18" r:id="rId16" xr:uid="{A899A1A9-6194-4F7A-87A0-8C0303333E31}"/>
    <hyperlink ref="D19" r:id="rId17" xr:uid="{3FBD0321-54F4-4AD0-B48B-E819B9B135BA}"/>
    <hyperlink ref="D20" r:id="rId18" xr:uid="{CB578800-F9A9-4BDE-8835-3E25369E3236}"/>
    <hyperlink ref="D21" r:id="rId19" xr:uid="{28889218-0140-4EA4-B043-6E5CDEC9CC4E}"/>
    <hyperlink ref="D22" r:id="rId20" xr:uid="{F9D43E1D-FB8E-4589-AC9C-FF514633C4F3}"/>
    <hyperlink ref="D23" r:id="rId21" xr:uid="{20D451C0-53A2-4424-B90B-BD630C1140D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9207CE-FF78-4499-A401-B0DC80D0762E}">
          <x14:formula1>
            <xm:f>Index!$A$2:$A$5</xm:f>
          </x14:formula1>
          <xm:sqref>A4:A24</xm:sqref>
        </x14:dataValidation>
        <x14:dataValidation type="list" allowBlank="1" showInputMessage="1" showErrorMessage="1" xr:uid="{0100B00B-0803-488A-9264-674AD8840B6A}">
          <x14:formula1>
            <xm:f>Index!$C$2:$C$10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10" zoomScalePageLayoutView="110" workbookViewId="0">
      <selection activeCell="C4" sqref="C4"/>
    </sheetView>
  </sheetViews>
  <sheetFormatPr defaultColWidth="10.77734375" defaultRowHeight="14.4" x14ac:dyDescent="0.3"/>
  <cols>
    <col min="1" max="1" style="1" width="10.77734375" collapsed="false"/>
    <col min="2" max="2" bestFit="true" customWidth="true" style="1" width="15.109375" collapsed="false"/>
    <col min="3" max="3" customWidth="true" style="1" width="36.5546875" collapsed="false"/>
    <col min="4" max="4" bestFit="true" customWidth="true" style="1" width="13.109375" collapsed="false"/>
    <col min="5" max="5" bestFit="true" customWidth="true" style="1" width="13.77734375" collapsed="false"/>
    <col min="6" max="16384" style="1" width="10.77734375" collapsed="false"/>
  </cols>
  <sheetData>
    <row r="1" spans="1:5" x14ac:dyDescent="0.3">
      <c r="A1" s="1" t="s">
        <v>22</v>
      </c>
      <c r="B1" s="1" t="s">
        <v>23</v>
      </c>
      <c r="C1" s="1" t="s">
        <v>52</v>
      </c>
      <c r="D1" s="1" t="s">
        <v>25</v>
      </c>
      <c r="E1" s="1" t="s">
        <v>27</v>
      </c>
    </row>
    <row r="2" spans="1:5" x14ac:dyDescent="0.3">
      <c r="A2" s="1" t="s">
        <v>14</v>
      </c>
      <c r="B2" s="1" t="s">
        <v>38</v>
      </c>
      <c r="C2" s="1" t="s">
        <v>51</v>
      </c>
      <c r="D2" s="1" t="s">
        <v>29</v>
      </c>
      <c r="E2" s="1" t="s">
        <v>26</v>
      </c>
    </row>
    <row r="3" spans="1:5" x14ac:dyDescent="0.3">
      <c r="A3" s="1" t="s">
        <v>19</v>
      </c>
      <c r="B3" s="1" t="s">
        <v>39</v>
      </c>
      <c r="C3" s="1" t="s">
        <v>53</v>
      </c>
      <c r="D3" s="1" t="s">
        <v>37</v>
      </c>
    </row>
    <row r="4" spans="1:5" x14ac:dyDescent="0.3">
      <c r="A4" s="1" t="s">
        <v>21</v>
      </c>
      <c r="B4" s="1" t="s">
        <v>40</v>
      </c>
      <c r="C4" s="1" t="s">
        <v>61</v>
      </c>
    </row>
    <row r="5" spans="1:5" x14ac:dyDescent="0.3">
      <c r="B5" s="1" t="s">
        <v>41</v>
      </c>
    </row>
    <row r="6" spans="1:5" x14ac:dyDescent="0.3">
      <c r="B6" s="1" t="s">
        <v>24</v>
      </c>
    </row>
    <row r="7" spans="1:5" x14ac:dyDescent="0.3">
      <c r="B7" s="1" t="s">
        <v>28</v>
      </c>
    </row>
    <row r="8" spans="1:5" x14ac:dyDescent="0.3">
      <c r="B8" s="1" t="s">
        <v>42</v>
      </c>
    </row>
    <row r="9" spans="1:5" x14ac:dyDescent="0.3">
      <c r="B9" s="1" t="s">
        <v>43</v>
      </c>
    </row>
    <row r="10" spans="1:5" x14ac:dyDescent="0.3">
      <c r="B10" s="1" t="s">
        <v>44</v>
      </c>
    </row>
    <row r="11" spans="1:5" x14ac:dyDescent="0.3">
      <c r="B11" s="1" t="s">
        <v>45</v>
      </c>
    </row>
    <row r="12" spans="1:5" x14ac:dyDescent="0.3">
      <c r="B12" s="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Execution Report</vt:lpstr>
      <vt:lpstr>TCA001_SRCreation</vt:lpstr>
      <vt:lpstr>TCA002_SRCreation</vt:lpstr>
      <vt:lpstr>TCA003_SRCreation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2020-09-14T06:07:07Z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cce727-33ce-4522-842e-6406884c144b_Enabled">
    <vt:lpwstr>True</vt:lpwstr>
  </property>
  <property fmtid="{D5CDD505-2E9C-101B-9397-08002B2CF9AE}" pid="3" name="MSIP_Label_c1cce727-33ce-4522-842e-6406884c144b_SiteId">
    <vt:lpwstr>545f977a-7e28-4db2-830a-c0721eccf908</vt:lpwstr>
  </property>
  <property fmtid="{D5CDD505-2E9C-101B-9397-08002B2CF9AE}" pid="4" name="MSIP_Label_c1cce727-33ce-4522-842e-6406884c144b_Owner">
    <vt:lpwstr>NishadH@emaar.ae</vt:lpwstr>
  </property>
  <property fmtid="{D5CDD505-2E9C-101B-9397-08002B2CF9AE}" pid="5" name="MSIP_Label_c1cce727-33ce-4522-842e-6406884c144b_SetDate">
    <vt:lpwstr>2019-08-04T06:15:29.6861029Z</vt:lpwstr>
  </property>
  <property fmtid="{D5CDD505-2E9C-101B-9397-08002B2CF9AE}" pid="6" name="MSIP_Label_c1cce727-33ce-4522-842e-6406884c144b_Name">
    <vt:lpwstr>Internal</vt:lpwstr>
  </property>
  <property fmtid="{D5CDD505-2E9C-101B-9397-08002B2CF9AE}" pid="7" name="MSIP_Label_c1cce727-33ce-4522-842e-6406884c144b_Application">
    <vt:lpwstr>Microsoft Azure Information Protection</vt:lpwstr>
  </property>
  <property fmtid="{D5CDD505-2E9C-101B-9397-08002B2CF9AE}" pid="8" name="MSIP_Label_c1cce727-33ce-4522-842e-6406884c144b_Extended_MSFT_Method">
    <vt:lpwstr>Manual</vt:lpwstr>
  </property>
  <property fmtid="{D5CDD505-2E9C-101B-9397-08002B2CF9AE}" pid="9" name="Sensitivity">
    <vt:lpwstr>Internal</vt:lpwstr>
  </property>
</Properties>
</file>