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Career\Finance\Alternative Investment Project\"/>
    </mc:Choice>
  </mc:AlternateContent>
  <xr:revisionPtr revIDLastSave="0" documentId="13_ncr:1_{17276A92-61C1-44CE-824C-DD058E59EC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</calcChain>
</file>

<file path=xl/sharedStrings.xml><?xml version="1.0" encoding="utf-8"?>
<sst xmlns="http://schemas.openxmlformats.org/spreadsheetml/2006/main" count="42" uniqueCount="42">
  <si>
    <t>Quarter</t>
  </si>
  <si>
    <t>Hedge Fund 1</t>
  </si>
  <si>
    <t>Hedge Fund 2</t>
  </si>
  <si>
    <t>FoF Hedge Fund 1</t>
  </si>
  <si>
    <t>FoF Hedge Fund 2</t>
  </si>
  <si>
    <t>Managed Futures Fund 1</t>
  </si>
  <si>
    <t>Managed Futures Fund 2</t>
  </si>
  <si>
    <t>PE Fund 1</t>
  </si>
  <si>
    <t>PE Fund 2</t>
  </si>
  <si>
    <t>Private Credit Fund 1</t>
  </si>
  <si>
    <t>Private Credit Fund 2</t>
  </si>
  <si>
    <t>Real Estate Fund 1</t>
  </si>
  <si>
    <t>Real Estate Fund 2</t>
  </si>
  <si>
    <t>Exchange Fund 1</t>
  </si>
  <si>
    <t>Exchange Fund 2</t>
  </si>
  <si>
    <t>Real Assets Fund 1</t>
  </si>
  <si>
    <t>Real Assets Fund 2</t>
  </si>
  <si>
    <t>Real Assets Fund 3</t>
  </si>
  <si>
    <t>Real Assets Fund 4</t>
  </si>
  <si>
    <t>Crypto Fund 1</t>
  </si>
  <si>
    <t>Crypto Fund 2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</si>
  <si>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</si>
  <si>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</si>
  <si>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</si>
  <si>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</si>
  <si>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</si>
  <si>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</si>
  <si>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</si>
  <si>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</si>
  <si>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</si>
  <si>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</si>
  <si>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</si>
  <si>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</si>
  <si>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</si>
  <si>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</si>
  <si>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</si>
  <si>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</si>
  <si>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</si>
  <si>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</si>
  <si>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</si>
  <si>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</si>
  <si>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Average Portfolio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</si>
</sst>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</cellXfs>
  <cellStyles count="1">
    <cellStyle name="Normal" xfId="0" builtinId="0"/>
  </cellStyles>
  <dxfs count="26"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left" vertical="center" textRotation="0" wrapText="1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01F8D0-9ADC-4D1F-B23D-B0F4F6B795D4}" name="Table1" displayName="Table1" ref="A1:V21" totalsRowShown="0" headerRowDxfId="25" dataDxfId="23" headerRowBorderDxfId="24" tableBorderDxfId="22">
  <tableColumns count="22">
    <tableColumn id="1" xr3:uid="{8E34C3AB-E458-4AFA-B69B-94F85544CCAF}" name="Quarter" dataDxfId="21"/>
    <tableColumn id="2" xr3:uid="{820C252D-72FF-4B64-B964-7C28A7AF6C1F}" name="Hedge Fund 1" dataDxfId="20"/>
    <tableColumn id="3" xr3:uid="{11A80316-4ABE-471C-B826-893593F407E0}" name="Hedge Fund 2" dataDxfId="19"/>
    <tableColumn id="4" xr3:uid="{00DF574F-2FC3-43A7-B71C-0D64D92614F3}" name="FoF Hedge Fund 1" dataDxfId="18"/>
    <tableColumn id="5" xr3:uid="{DC7E80CF-E9A0-4073-B89C-7B1340508431}" name="FoF Hedge Fund 2" dataDxfId="17"/>
    <tableColumn id="6" xr3:uid="{C1C24394-4A00-4160-9D20-174DD1D2E2DF}" name="Managed Futures Fund 1" dataDxfId="16"/>
    <tableColumn id="7" xr3:uid="{D26C79D5-45E3-406C-A343-FD2C5A54C660}" name="Managed Futures Fund 2" dataDxfId="15"/>
    <tableColumn id="8" xr3:uid="{E38F16A6-F859-46B3-B0D5-31886A1D678C}" name="PE Fund 1" dataDxfId="14"/>
    <tableColumn id="9" xr3:uid="{8195B52F-4EA1-4833-80DE-98E751D0B8EC}" name="PE Fund 2" dataDxfId="13"/>
    <tableColumn id="10" xr3:uid="{28DDDEDA-D3D6-4AF7-A631-1901DFCA9E81}" name="Private Credit Fund 1" dataDxfId="12"/>
    <tableColumn id="11" xr3:uid="{4BD3E7F9-8E4E-446F-BB19-48DF46559CD4}" name="Private Credit Fund 2" dataDxfId="11"/>
    <tableColumn id="12" xr3:uid="{EB71D7E3-4BF9-44E0-8CF5-788106017347}" name="Real Estate Fund 1" dataDxfId="10"/>
    <tableColumn id="13" xr3:uid="{9CA8E2BB-B806-4003-9D8F-5C9609057CE7}" name="Real Estate Fund 2" dataDxfId="9"/>
    <tableColumn id="14" xr3:uid="{337146C5-9949-4353-8A25-5B779E5D028C}" name="Exchange Fund 1" dataDxfId="8"/>
    <tableColumn id="15" xr3:uid="{5323F911-ED32-4CEA-BE83-C0FF35B1F60C}" name="Exchange Fund 2" dataDxfId="7"/>
    <tableColumn id="16" xr3:uid="{8B3CC940-8566-4CEF-9256-9479EC1EF4E5}" name="Real Assets Fund 1" dataDxfId="6"/>
    <tableColumn id="17" xr3:uid="{DC37B291-03B5-44B5-82DE-68FB69365F48}" name="Real Assets Fund 2" dataDxfId="5"/>
    <tableColumn id="18" xr3:uid="{C628ABDD-259B-45AB-B510-6DB1F2973086}" name="Real Assets Fund 3" dataDxfId="4"/>
    <tableColumn id="19" xr3:uid="{E40CA6C3-7410-4540-8201-400846C3B489}" name="Real Assets Fund 4" dataDxfId="3"/>
    <tableColumn id="20" xr3:uid="{87FA4EAF-0CA7-4780-9060-6199F8C004D6}" name="Crypto Fund 1" dataDxfId="2"/>
    <tableColumn id="22" xr3:uid="{06CD32E3-3325-4445-B6B0-926DCA088B02}" name="Crypto Fund 2" dataDxfId="1"/>
    <tableColumn id="21" xr3:uid="{182984D2-92DD-4B90-A202-0CDEDFE5C082}" name="Average Portfolio Return" dataDxfId="0">
      <calculatedColumnFormula>AVERAGE(Table1[[#This Row],[Hedge Fund 1]:[Crypto Fund 2]])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showGridLines="0" tabSelected="1" topLeftCell="I1" workbookViewId="0">
      <selection activeCell="V3" sqref="V3"/>
    </sheetView>
  </sheetViews>
  <sheetFormatPr defaultRowHeight="15" x14ac:dyDescent="0.25"/>
  <cols>
    <col min="1" max="1" width="13.5703125" customWidth="1"/>
    <col min="2" max="2" width="16.42578125" style="1" customWidth="1"/>
    <col min="3" max="4" width="16.42578125" style="2" customWidth="1"/>
    <col min="5" max="6" width="18.7109375" style="2" customWidth="1"/>
    <col min="7" max="8" width="24.85546875" style="2" customWidth="1"/>
    <col min="9" max="10" width="16.42578125" style="2" customWidth="1"/>
    <col min="11" max="12" width="21.5703125" style="2" customWidth="1"/>
    <col min="13" max="14" width="19.140625" style="2" customWidth="1"/>
    <col min="15" max="16" width="17.7109375" style="2" customWidth="1"/>
    <col min="17" max="21" width="19.42578125" style="2" customWidth="1"/>
    <col min="22" max="23" width="16.42578125" style="2" customWidth="1"/>
  </cols>
  <sheetData>
    <row r="1" spans="1:22" ht="30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10" t="s">
        <v>20</v>
      </c>
      <c r="V1" s="9" t="s">
        <v>41</v>
      </c>
    </row>
    <row r="2" spans="1:22" x14ac:dyDescent="0.25">
      <c r="A2" s="3" t="s">
        <v>21</v>
      </c>
      <c r="B2" s="4">
        <v>4.9670000000000001E-3</v>
      </c>
      <c r="C2" s="4">
        <v>-1.3829999999999999E-3</v>
      </c>
      <c r="D2" s="4">
        <v>6.4770000000000001E-3</v>
      </c>
      <c r="E2" s="4"/>
      <c r="F2" s="4">
        <v>-2.3419999999999999E-3</v>
      </c>
      <c r="G2" s="4">
        <v>-2.3410000000000002E-3</v>
      </c>
      <c r="H2" s="4">
        <v>1.5792E-2</v>
      </c>
      <c r="I2" s="4">
        <v>7.6740000000000003E-3</v>
      </c>
      <c r="J2" s="4">
        <v>-4.6950000000000004E-3</v>
      </c>
      <c r="K2" s="4">
        <v>5.4260000000000003E-3</v>
      </c>
      <c r="L2" s="4">
        <v>-4.6340000000000001E-3</v>
      </c>
      <c r="M2" s="4">
        <v>-4.6569999999999997E-3</v>
      </c>
      <c r="N2" s="4">
        <v>2.4199999999999998E-3</v>
      </c>
      <c r="O2" s="4">
        <v>-1.9133000000000001E-2</v>
      </c>
      <c r="P2" s="4">
        <v>-1.7249E-2</v>
      </c>
      <c r="Q2" s="4">
        <v>-5.6230000000000004E-3</v>
      </c>
      <c r="R2" s="4">
        <v>-1.0128E-2</v>
      </c>
      <c r="S2" s="4">
        <v>3.1419999999999998E-3</v>
      </c>
      <c r="T2" s="4">
        <v>-9.0799999999999995E-3</v>
      </c>
      <c r="U2" s="5">
        <v>-1.4123E-2</v>
      </c>
      <c r="V2" s="8">
        <f>AVERAGE(Table1[[#This Row],[Hedge Fund 1]:[Crypto Fund 2]])</f>
        <v>-2.6047368421052625E-3</v>
      </c>
    </row>
    <row r="3" spans="1:22" x14ac:dyDescent="0.25">
      <c r="A3" s="3" t="s">
        <v>22</v>
      </c>
      <c r="B3" s="4">
        <v>1.4656000000000001E-2</v>
      </c>
      <c r="C3" s="4">
        <v>-2.258E-3</v>
      </c>
      <c r="D3" s="4">
        <v>6.7500000000000004E-4</v>
      </c>
      <c r="E3" s="4"/>
      <c r="F3" s="4">
        <v>-5.4440000000000001E-3</v>
      </c>
      <c r="G3" s="4">
        <v>1.109E-3</v>
      </c>
      <c r="H3" s="4">
        <v>-1.1509999999999999E-2</v>
      </c>
      <c r="I3" s="4">
        <v>3.7569999999999999E-3</v>
      </c>
      <c r="J3" s="4">
        <v>-6.0060000000000001E-3</v>
      </c>
      <c r="K3" s="4">
        <v>-2.9169999999999999E-3</v>
      </c>
      <c r="L3" s="4">
        <v>-6.0169999999999998E-3</v>
      </c>
      <c r="M3" s="4">
        <v>1.8523000000000001E-2</v>
      </c>
      <c r="N3" s="4">
        <v>-1.35E-4</v>
      </c>
      <c r="O3" s="4">
        <v>-1.0577E-2</v>
      </c>
      <c r="P3" s="4">
        <v>8.2249999999999997E-3</v>
      </c>
      <c r="Q3" s="4">
        <v>-1.2208E-2</v>
      </c>
      <c r="R3" s="4">
        <v>2.0890000000000001E-3</v>
      </c>
      <c r="S3" s="4">
        <v>-1.9597E-2</v>
      </c>
      <c r="T3" s="4">
        <v>-1.3282E-2</v>
      </c>
      <c r="U3" s="5">
        <v>1.9689999999999998E-3</v>
      </c>
      <c r="V3" s="8">
        <f>AVERAGE(Table1[[#This Row],[Hedge Fund 1]:[Crypto Fund 2]])</f>
        <v>-2.0498947368421051E-3</v>
      </c>
    </row>
    <row r="4" spans="1:22" x14ac:dyDescent="0.25">
      <c r="A4" s="3" t="s">
        <v>23</v>
      </c>
      <c r="B4" s="4">
        <v>7.3850000000000001E-3</v>
      </c>
      <c r="C4" s="4">
        <v>1.714E-3</v>
      </c>
      <c r="D4" s="4">
        <v>-1.1559999999999999E-3</v>
      </c>
      <c r="E4" s="4"/>
      <c r="F4" s="4">
        <v>-1.4785E-2</v>
      </c>
      <c r="G4" s="4">
        <v>-7.1980000000000004E-3</v>
      </c>
      <c r="H4" s="4">
        <v>-4.6059999999999999E-3</v>
      </c>
      <c r="I4" s="4">
        <v>1.0571000000000001E-2</v>
      </c>
      <c r="J4" s="4">
        <v>3.4359999999999998E-3</v>
      </c>
      <c r="K4" s="4">
        <v>-1.763E-2</v>
      </c>
      <c r="L4" s="4">
        <v>3.241E-3</v>
      </c>
      <c r="M4" s="4">
        <v>-3.8509999999999998E-3</v>
      </c>
      <c r="N4" s="4">
        <v>-6.7689999999999998E-3</v>
      </c>
      <c r="O4" s="4">
        <v>6.117E-3</v>
      </c>
      <c r="P4" s="4">
        <v>1.031E-2</v>
      </c>
      <c r="Q4" s="4">
        <v>9.3130000000000001E-3</v>
      </c>
      <c r="R4" s="4">
        <v>-8.3920000000000002E-3</v>
      </c>
      <c r="S4" s="4">
        <v>-3.0920000000000001E-3</v>
      </c>
      <c r="T4" s="4">
        <v>3.313E-3</v>
      </c>
      <c r="U4" s="5">
        <v>9.7549999999999998E-3</v>
      </c>
      <c r="V4" s="8">
        <f>AVERAGE(Table1[[#This Row],[Hedge Fund 1]:[Crypto Fund 2]])</f>
        <v>-1.22315789473684E-4</v>
      </c>
    </row>
    <row r="5" spans="1:22" x14ac:dyDescent="0.25">
      <c r="A5" s="3" t="s">
        <v>24</v>
      </c>
      <c r="B5" s="4">
        <v>-4.7920000000000003E-3</v>
      </c>
      <c r="C5" s="4">
        <v>-1.8569999999999999E-3</v>
      </c>
      <c r="D5" s="4">
        <v>-1.1063E-2</v>
      </c>
      <c r="E5" s="4"/>
      <c r="F5" s="4">
        <v>8.1250000000000003E-3</v>
      </c>
      <c r="G5" s="4">
        <v>1.3561999999999999E-2</v>
      </c>
      <c r="H5" s="4">
        <v>-7.2000000000000005E-4</v>
      </c>
      <c r="I5" s="4">
        <v>1.0035000000000001E-2</v>
      </c>
      <c r="J5" s="4">
        <v>-9.9050000000000006E-3</v>
      </c>
      <c r="K5" s="4">
        <v>2.1905000000000001E-2</v>
      </c>
      <c r="L5" s="4">
        <v>-3.57E-4</v>
      </c>
      <c r="M5" s="4">
        <v>1.5646E-2</v>
      </c>
      <c r="N5" s="4">
        <v>-3.5799999999999997E-4</v>
      </c>
      <c r="O5" s="4">
        <v>1.5646E-2</v>
      </c>
      <c r="P5" s="4">
        <v>-2.6197000000000002E-2</v>
      </c>
      <c r="Q5" s="4">
        <v>8.2190000000000006E-3</v>
      </c>
      <c r="R5" s="4">
        <v>8.7000000000000001E-4</v>
      </c>
      <c r="S5" s="4">
        <v>-2.99E-3</v>
      </c>
      <c r="T5" s="4">
        <v>9.1799999999999998E-4</v>
      </c>
      <c r="U5" s="5">
        <v>-1.9876000000000001E-2</v>
      </c>
      <c r="V5" s="8">
        <f>AVERAGE(Table1[[#This Row],[Hedge Fund 1]:[Crypto Fund 2]])</f>
        <v>8.8478947368421108E-4</v>
      </c>
    </row>
    <row r="6" spans="1:22" x14ac:dyDescent="0.25">
      <c r="A6" s="3" t="s">
        <v>25</v>
      </c>
      <c r="B6" s="4">
        <v>-2.1970000000000002E-3</v>
      </c>
      <c r="C6" s="4">
        <v>3.571E-3</v>
      </c>
      <c r="D6" s="4">
        <v>1.4779E-2</v>
      </c>
      <c r="E6" s="4"/>
      <c r="F6" s="4">
        <v>-8.0850000000000002E-3</v>
      </c>
      <c r="G6" s="4">
        <v>-5.0179999999999999E-3</v>
      </c>
      <c r="H6" s="4">
        <v>9.1540000000000007E-3</v>
      </c>
      <c r="I6" s="4">
        <v>3.2880000000000001E-3</v>
      </c>
      <c r="J6" s="4">
        <v>-1.2370000000000001E-2</v>
      </c>
      <c r="K6" s="4">
        <v>-1.3205E-2</v>
      </c>
      <c r="L6" s="4">
        <v>8.2209999999999991E-3</v>
      </c>
      <c r="M6" s="4"/>
      <c r="N6" s="4">
        <v>-7.0210000000000003E-3</v>
      </c>
      <c r="O6" s="4">
        <v>-3.277E-3</v>
      </c>
      <c r="P6" s="4">
        <v>-3.921E-3</v>
      </c>
      <c r="Q6" s="4">
        <v>-1.4635E-2</v>
      </c>
      <c r="R6" s="4">
        <v>2.9610000000000001E-3</v>
      </c>
      <c r="S6" s="4">
        <v>2.611E-3</v>
      </c>
      <c r="T6" s="4">
        <v>5.1E-5</v>
      </c>
      <c r="U6" s="5">
        <v>-2.346E-3</v>
      </c>
      <c r="V6" s="8">
        <f>AVERAGE(Table1[[#This Row],[Hedge Fund 1]:[Crypto Fund 2]])</f>
        <v>-1.5243888888888891E-3</v>
      </c>
    </row>
    <row r="7" spans="1:22" x14ac:dyDescent="0.25">
      <c r="A7" s="3" t="s">
        <v>26</v>
      </c>
      <c r="B7" s="4">
        <v>-1.4154E-2</v>
      </c>
      <c r="C7" s="4">
        <v>-4.2059999999999997E-3</v>
      </c>
      <c r="D7" s="4">
        <v>-3.4269999999999999E-3</v>
      </c>
      <c r="E7" s="4"/>
      <c r="F7" s="4"/>
      <c r="G7" s="4">
        <v>4.0410000000000003E-3</v>
      </c>
      <c r="H7" s="4">
        <v>1.8862E-2</v>
      </c>
      <c r="I7" s="4">
        <v>1.7459999999999999E-3</v>
      </c>
      <c r="J7" s="4">
        <v>-4.1349999999999998E-3</v>
      </c>
      <c r="K7" s="4">
        <v>8.6499999999999999E-4</v>
      </c>
      <c r="L7" s="4">
        <v>4.6509999999999998E-3</v>
      </c>
      <c r="M7" s="4"/>
      <c r="N7" s="4">
        <v>-1.2869999999999999E-3</v>
      </c>
      <c r="O7" s="4">
        <v>1.83E-3</v>
      </c>
      <c r="P7" s="4">
        <v>-1.9239999999999999E-3</v>
      </c>
      <c r="Q7" s="4">
        <v>3.0149999999999999E-3</v>
      </c>
      <c r="R7" s="4">
        <v>-3.4699999999999998E-4</v>
      </c>
      <c r="S7" s="4">
        <v>-1.1686999999999999E-2</v>
      </c>
      <c r="T7" s="4">
        <v>1.1428000000000001E-2</v>
      </c>
      <c r="U7" s="5">
        <v>7.5189999999999996E-3</v>
      </c>
      <c r="V7" s="8">
        <f>AVERAGE(Table1[[#This Row],[Hedge Fund 1]:[Crypto Fund 2]])</f>
        <v>7.523529411764705E-4</v>
      </c>
    </row>
    <row r="8" spans="1:22" x14ac:dyDescent="0.25">
      <c r="A8" s="3" t="s">
        <v>27</v>
      </c>
      <c r="B8" s="4">
        <v>7.9100000000000004E-3</v>
      </c>
      <c r="C8" s="4">
        <v>-9.0939999999999997E-3</v>
      </c>
      <c r="D8" s="4">
        <v>1.4028000000000001E-2</v>
      </c>
      <c r="E8" s="4"/>
      <c r="F8" s="4"/>
      <c r="G8" s="4">
        <v>2.1905000000000001E-2</v>
      </c>
      <c r="H8" s="4">
        <v>-9.9050000000000006E-3</v>
      </c>
      <c r="I8" s="4">
        <v>-5.6629999999999996E-3</v>
      </c>
      <c r="J8" s="4">
        <v>-8.7889999999999999E-3</v>
      </c>
      <c r="K8" s="4">
        <v>-1.186E-3</v>
      </c>
      <c r="L8" s="4">
        <v>5.6800000000000004E-4</v>
      </c>
      <c r="M8" s="4"/>
      <c r="N8" s="4">
        <v>-1.0623E-2</v>
      </c>
      <c r="O8" s="4">
        <v>4.7359999999999998E-3</v>
      </c>
      <c r="P8" s="4">
        <v>-9.1940000000000008E-3</v>
      </c>
      <c r="Q8" s="4">
        <v>1.5499000000000001E-2</v>
      </c>
      <c r="R8" s="4">
        <v>-7.8329999999999997E-3</v>
      </c>
      <c r="S8" s="4">
        <v>-3.2209999999999999E-3</v>
      </c>
      <c r="T8" s="4">
        <v>8.1349999999999999E-3</v>
      </c>
      <c r="U8" s="5">
        <v>-1.2309E-2</v>
      </c>
      <c r="V8" s="8">
        <f>AVERAGE(Table1[[#This Row],[Hedge Fund 1]:[Crypto Fund 2]])</f>
        <v>-2.962352941176469E-4</v>
      </c>
    </row>
    <row r="9" spans="1:22" x14ac:dyDescent="0.25">
      <c r="A9" s="3" t="s">
        <v>28</v>
      </c>
      <c r="B9" s="4">
        <v>2.2750000000000001E-3</v>
      </c>
      <c r="C9" s="4">
        <v>1.3070999999999999E-2</v>
      </c>
      <c r="D9" s="4">
        <v>-1.6074999999999999E-2</v>
      </c>
      <c r="E9" s="4"/>
      <c r="F9" s="4"/>
      <c r="G9" s="4">
        <v>7.8180000000000003E-3</v>
      </c>
      <c r="H9" s="4">
        <v>-1.2370000000000001E-2</v>
      </c>
      <c r="I9" s="4">
        <v>-1.3205E-2</v>
      </c>
      <c r="J9" s="4">
        <v>-9.0860000000000003E-3</v>
      </c>
      <c r="K9" s="4">
        <v>-6.4679999999999998E-3</v>
      </c>
      <c r="L9" s="4">
        <v>1.268E-3</v>
      </c>
      <c r="M9" s="4"/>
      <c r="N9" s="4">
        <v>-6.7999999999999996E-3</v>
      </c>
      <c r="O9" s="4">
        <v>2.323E-3</v>
      </c>
      <c r="P9" s="4">
        <v>2.931E-3</v>
      </c>
      <c r="Q9" s="4">
        <v>-7.1440000000000002E-3</v>
      </c>
      <c r="R9" s="4">
        <v>1.8658000000000001E-2</v>
      </c>
      <c r="S9" s="4">
        <v>4.738E-3</v>
      </c>
      <c r="T9" s="4">
        <v>-1.1913E-2</v>
      </c>
      <c r="U9" s="5">
        <v>6.5659999999999998E-3</v>
      </c>
      <c r="V9" s="8">
        <f>AVERAGE(Table1[[#This Row],[Hedge Fund 1]:[Crypto Fund 2]])</f>
        <v>-1.377235294117647E-3</v>
      </c>
    </row>
    <row r="10" spans="1:22" x14ac:dyDescent="0.25">
      <c r="A10" s="3" t="s">
        <v>29</v>
      </c>
      <c r="B10" s="4">
        <v>-9.7470000000000005E-3</v>
      </c>
      <c r="C10" s="4">
        <v>7.8709999999999995E-3</v>
      </c>
      <c r="D10" s="4">
        <v>1.1586000000000001E-2</v>
      </c>
      <c r="E10" s="4"/>
      <c r="F10" s="4"/>
      <c r="G10" s="4">
        <v>4.1279999999999997E-3</v>
      </c>
      <c r="H10" s="4">
        <v>8.2209999999999991E-3</v>
      </c>
      <c r="I10" s="4">
        <v>1.8967999999999999E-2</v>
      </c>
      <c r="J10" s="4">
        <v>-1.2719999999999999E-3</v>
      </c>
      <c r="K10" s="4">
        <v>2.232E-3</v>
      </c>
      <c r="L10" s="4">
        <v>3.4120000000000001E-3</v>
      </c>
      <c r="M10" s="4"/>
      <c r="N10" s="4">
        <v>-7.7099999999999998E-4</v>
      </c>
      <c r="O10" s="4">
        <v>3.4120000000000001E-3</v>
      </c>
      <c r="P10" s="4">
        <v>2.7669999999999999E-3</v>
      </c>
      <c r="Q10" s="4">
        <v>8.2719999999999998E-3</v>
      </c>
      <c r="R10" s="4">
        <v>1.2999999999999999E-4</v>
      </c>
      <c r="S10" s="4">
        <v>1.4534999999999999E-2</v>
      </c>
      <c r="T10" s="4">
        <v>-2.647E-3</v>
      </c>
      <c r="U10" s="5">
        <v>2.7202E-2</v>
      </c>
      <c r="V10" s="8">
        <f>AVERAGE(Table1[[#This Row],[Hedge Fund 1]:[Crypto Fund 2]])</f>
        <v>5.7822941176470582E-3</v>
      </c>
    </row>
    <row r="11" spans="1:22" x14ac:dyDescent="0.25">
      <c r="A11" s="3" t="s">
        <v>30</v>
      </c>
      <c r="B11" s="4">
        <v>6.2570000000000004E-3</v>
      </c>
      <c r="C11" s="4">
        <v>-8.5719999999999998E-3</v>
      </c>
      <c r="D11" s="4">
        <v>-1.0709E-2</v>
      </c>
      <c r="E11" s="4"/>
      <c r="F11" s="4"/>
      <c r="G11" s="4">
        <v>7.1399999999999996E-3</v>
      </c>
      <c r="H11" s="4">
        <v>4.7320000000000001E-3</v>
      </c>
      <c r="I11" s="4"/>
      <c r="J11" s="4">
        <v>7.6099999999999996E-3</v>
      </c>
      <c r="K11" s="4">
        <v>-4.2099999999999999E-4</v>
      </c>
      <c r="L11" s="4">
        <v>2.1410000000000001E-3</v>
      </c>
      <c r="M11" s="4">
        <v>8.5640000000000004E-3</v>
      </c>
      <c r="N11" s="4">
        <v>2.1410000000000001E-3</v>
      </c>
      <c r="O11" s="4">
        <v>-1.2456999999999999E-2</v>
      </c>
      <c r="P11" s="4">
        <v>1.732E-3</v>
      </c>
      <c r="Q11" s="4">
        <v>3.8530000000000001E-3</v>
      </c>
      <c r="R11" s="4">
        <v>-8.8389999999999996E-3</v>
      </c>
      <c r="S11" s="4">
        <v>1.537E-3</v>
      </c>
      <c r="T11" s="4">
        <v>5.8200000000000005E-4</v>
      </c>
      <c r="U11" s="5">
        <v>-1.1429999999999999E-2</v>
      </c>
      <c r="V11" s="8">
        <f>AVERAGE(Table1[[#This Row],[Hedge Fund 1]:[Crypto Fund 2]])</f>
        <v>-3.6111764705882329E-4</v>
      </c>
    </row>
    <row r="12" spans="1:22" x14ac:dyDescent="0.25">
      <c r="A12" s="3" t="s">
        <v>31</v>
      </c>
      <c r="B12" s="4">
        <v>-7.5430000000000002E-3</v>
      </c>
      <c r="C12" s="4">
        <v>-2.3479999999999998E-3</v>
      </c>
      <c r="D12" s="4">
        <v>1.2113000000000001E-2</v>
      </c>
      <c r="E12" s="4">
        <v>1.0499999999999999E-3</v>
      </c>
      <c r="F12" s="4">
        <v>-7.6150000000000002E-3</v>
      </c>
      <c r="G12" s="4">
        <v>2.748E-3</v>
      </c>
      <c r="H12" s="4">
        <v>4.1240000000000001E-3</v>
      </c>
      <c r="I12" s="4">
        <v>4.5799999999999999E-3</v>
      </c>
      <c r="J12" s="4">
        <v>-1.9980000000000002E-3</v>
      </c>
      <c r="K12" s="4">
        <v>1.1590000000000001E-3</v>
      </c>
      <c r="L12" s="4">
        <v>-3.5439999999999998E-3</v>
      </c>
      <c r="M12" s="4">
        <v>1.1716000000000001E-2</v>
      </c>
      <c r="N12" s="4">
        <v>-4.9820000000000003E-3</v>
      </c>
      <c r="O12" s="4">
        <v>1.2340000000000001E-3</v>
      </c>
      <c r="P12" s="4">
        <v>-1.32E-3</v>
      </c>
      <c r="Q12" s="4">
        <v>4.1250000000000002E-3</v>
      </c>
      <c r="R12" s="4">
        <v>3.7820000000000002E-3</v>
      </c>
      <c r="S12" s="4">
        <v>-2.3400000000000001E-3</v>
      </c>
      <c r="T12" s="4">
        <v>2.14E-3</v>
      </c>
      <c r="U12" s="5">
        <v>6.8999999999999997E-4</v>
      </c>
      <c r="V12" s="8">
        <f>AVERAGE(Table1[[#This Row],[Hedge Fund 1]:[Crypto Fund 2]])</f>
        <v>8.885500000000001E-4</v>
      </c>
    </row>
    <row r="13" spans="1:22" x14ac:dyDescent="0.25">
      <c r="A13" s="3" t="s">
        <v>32</v>
      </c>
      <c r="B13" s="4">
        <v>5.8589999999999996E-3</v>
      </c>
      <c r="C13" s="4">
        <v>2.3839999999999998E-3</v>
      </c>
      <c r="D13" s="4">
        <v>1.248E-3</v>
      </c>
      <c r="E13" s="4">
        <v>3.4160000000000002E-3</v>
      </c>
      <c r="F13" s="4">
        <v>2.7880000000000001E-3</v>
      </c>
      <c r="G13" s="4">
        <v>-4.8700000000000002E-3</v>
      </c>
      <c r="H13" s="4">
        <v>-3.7889999999999998E-3</v>
      </c>
      <c r="I13" s="4">
        <v>4.7019999999999996E-3</v>
      </c>
      <c r="J13" s="4">
        <v>-3.2439999999999999E-3</v>
      </c>
      <c r="K13" s="4">
        <v>9.5399999999999999E-4</v>
      </c>
      <c r="L13" s="4">
        <v>-4.2779999999999997E-3</v>
      </c>
      <c r="M13" s="4">
        <v>7.2129999999999998E-3</v>
      </c>
      <c r="N13" s="4">
        <v>1.1720000000000001E-3</v>
      </c>
      <c r="O13" s="4">
        <v>-1.567E-3</v>
      </c>
      <c r="P13" s="4">
        <v>1.2E-4</v>
      </c>
      <c r="Q13" s="4">
        <v>2.3149999999999998E-3</v>
      </c>
      <c r="R13" s="4">
        <v>2.9009999999999999E-3</v>
      </c>
      <c r="S13" s="4">
        <v>9.1299999999999997E-4</v>
      </c>
      <c r="T13" s="4">
        <v>-1.428E-3</v>
      </c>
      <c r="U13" s="5">
        <v>-1.137E-3</v>
      </c>
      <c r="V13" s="8">
        <f>AVERAGE(Table1[[#This Row],[Hedge Fund 1]:[Crypto Fund 2]])</f>
        <v>7.8360000000000007E-4</v>
      </c>
    </row>
    <row r="14" spans="1:22" x14ac:dyDescent="0.25">
      <c r="A14" s="3" t="s">
        <v>33</v>
      </c>
      <c r="B14" s="4">
        <v>-4.6800000000000001E-3</v>
      </c>
      <c r="C14" s="4">
        <v>5.8E-4</v>
      </c>
      <c r="D14" s="4">
        <v>8.4599999999999996E-4</v>
      </c>
      <c r="E14" s="4">
        <v>1.093E-3</v>
      </c>
      <c r="F14" s="4">
        <v>-3.702E-3</v>
      </c>
      <c r="G14" s="4">
        <v>-3.728E-3</v>
      </c>
      <c r="H14" s="4">
        <v>-4.6569999999999997E-3</v>
      </c>
      <c r="I14" s="4">
        <v>5.1500000000000001E-3</v>
      </c>
      <c r="J14" s="4">
        <v>8.25E-4</v>
      </c>
      <c r="K14" s="4">
        <v>1.4369999999999999E-3</v>
      </c>
      <c r="L14" s="4">
        <v>1.908E-3</v>
      </c>
      <c r="M14" s="4">
        <v>4.3220000000000003E-3</v>
      </c>
      <c r="N14" s="4">
        <v>-2.1090000000000002E-3</v>
      </c>
      <c r="O14" s="4">
        <v>-2.4190000000000001E-3</v>
      </c>
      <c r="P14" s="4">
        <v>-1.823E-3</v>
      </c>
      <c r="Q14" s="4">
        <v>7.4799999999999997E-4</v>
      </c>
      <c r="R14" s="4">
        <v>2.5309999999999998E-3</v>
      </c>
      <c r="S14" s="4">
        <v>2.3400000000000001E-3</v>
      </c>
      <c r="T14" s="4">
        <v>2.5170000000000001E-3</v>
      </c>
      <c r="U14" s="5">
        <v>1.2080000000000001E-3</v>
      </c>
      <c r="V14" s="8">
        <f>AVERAGE(Table1[[#This Row],[Hedge Fund 1]:[Crypto Fund 2]])</f>
        <v>1.1934999999999997E-4</v>
      </c>
    </row>
    <row r="15" spans="1:22" x14ac:dyDescent="0.25">
      <c r="A15" s="3" t="s">
        <v>34</v>
      </c>
      <c r="B15" s="4">
        <v>5.7279999999999996E-3</v>
      </c>
      <c r="C15" s="4">
        <v>1.627E-3</v>
      </c>
      <c r="D15" s="4">
        <v>1.4200000000000001E-4</v>
      </c>
      <c r="E15" s="4">
        <v>1.3489999999999999E-3</v>
      </c>
      <c r="F15" s="4">
        <v>3.0130000000000001E-3</v>
      </c>
      <c r="G15" s="4">
        <v>2.307E-3</v>
      </c>
      <c r="H15" s="4">
        <v>2.5720000000000001E-3</v>
      </c>
      <c r="I15" s="4">
        <v>3.8909999999999999E-3</v>
      </c>
      <c r="J15" s="4">
        <v>-3.5399999999999999E-4</v>
      </c>
      <c r="K15" s="4">
        <v>-1.011E-3</v>
      </c>
      <c r="L15" s="4">
        <v>-2.728E-3</v>
      </c>
      <c r="M15" s="4">
        <v>-8.4599999999999996E-4</v>
      </c>
      <c r="N15" s="4">
        <v>1.745E-3</v>
      </c>
      <c r="O15" s="4">
        <v>-2.1350000000000002E-3</v>
      </c>
      <c r="P15" s="4">
        <v>2.3670000000000002E-3</v>
      </c>
      <c r="Q15" s="4">
        <v>2.3709999999999998E-3</v>
      </c>
      <c r="R15" s="4">
        <v>1.348E-3</v>
      </c>
      <c r="S15" s="4">
        <v>2.1310000000000001E-3</v>
      </c>
      <c r="T15" s="4">
        <v>1.348E-3</v>
      </c>
      <c r="U15" s="5">
        <v>1.572E-3</v>
      </c>
      <c r="V15" s="8">
        <f>AVERAGE(Table1[[#This Row],[Hedge Fund 1]:[Crypto Fund 2]])</f>
        <v>1.3218499999999996E-3</v>
      </c>
    </row>
    <row r="16" spans="1:22" x14ac:dyDescent="0.25">
      <c r="A16" s="3" t="s">
        <v>35</v>
      </c>
      <c r="B16" s="4">
        <v>-1.627E-3</v>
      </c>
      <c r="C16" s="4">
        <v>1.4189999999999999E-3</v>
      </c>
      <c r="D16" s="4">
        <v>-2.7399999999999999E-4</v>
      </c>
      <c r="E16" s="4">
        <v>2.3779999999999999E-3</v>
      </c>
      <c r="F16" s="4">
        <v>-2.1080000000000001E-3</v>
      </c>
      <c r="G16" s="4">
        <v>-1.738E-3</v>
      </c>
      <c r="H16" s="4">
        <v>7.4799999999999997E-4</v>
      </c>
      <c r="I16" s="4">
        <v>1.4859999999999999E-3</v>
      </c>
      <c r="J16" s="4">
        <v>5.4699999999999996E-4</v>
      </c>
      <c r="K16" s="4">
        <v>1.0859999999999999E-3</v>
      </c>
      <c r="L16" s="4">
        <v>4.8099999999999998E-4</v>
      </c>
      <c r="M16" s="4">
        <v>5.8E-4</v>
      </c>
      <c r="N16" s="4">
        <v>2.3419999999999999E-3</v>
      </c>
      <c r="O16" s="4">
        <v>9.8299999999999993E-4</v>
      </c>
      <c r="P16" s="4">
        <v>1.317E-3</v>
      </c>
      <c r="Q16" s="4">
        <v>2.5720000000000001E-3</v>
      </c>
      <c r="R16" s="4">
        <v>9.2699999999999998E-4</v>
      </c>
      <c r="S16" s="4">
        <v>2.467E-3</v>
      </c>
      <c r="T16" s="4">
        <v>2.3479999999999998E-3</v>
      </c>
      <c r="U16" s="5">
        <v>1.743E-3</v>
      </c>
      <c r="V16" s="8">
        <f>AVERAGE(Table1[[#This Row],[Hedge Fund 1]:[Crypto Fund 2]])</f>
        <v>8.8385000000000004E-4</v>
      </c>
    </row>
    <row r="17" spans="1:22" x14ac:dyDescent="0.25">
      <c r="A17" s="3" t="s">
        <v>36</v>
      </c>
      <c r="B17" s="4">
        <v>7.4700000000000005E-4</v>
      </c>
      <c r="C17" s="4">
        <v>2.4350000000000001E-3</v>
      </c>
      <c r="D17" s="4">
        <v>1.56E-4</v>
      </c>
      <c r="E17" s="4">
        <v>2.1459999999999999E-3</v>
      </c>
      <c r="F17" s="4">
        <v>1.8420000000000001E-3</v>
      </c>
      <c r="G17" s="4">
        <v>1.4779999999999999E-3</v>
      </c>
      <c r="H17" s="4">
        <v>1.219E-3</v>
      </c>
      <c r="I17" s="4">
        <v>2.1120000000000002E-3</v>
      </c>
      <c r="J17" s="4">
        <v>-7.4600000000000003E-4</v>
      </c>
      <c r="K17" s="4">
        <v>1.235E-3</v>
      </c>
      <c r="L17" s="4">
        <v>1.1820000000000001E-3</v>
      </c>
      <c r="M17" s="4">
        <v>3.1700000000000001E-4</v>
      </c>
      <c r="N17" s="4">
        <v>3.4499999999999998E-4</v>
      </c>
      <c r="O17" s="4">
        <v>7.36E-4</v>
      </c>
      <c r="P17" s="4">
        <v>1.5280000000000001E-3</v>
      </c>
      <c r="Q17" s="4">
        <v>1.642E-3</v>
      </c>
      <c r="R17" s="4">
        <v>1.1839999999999999E-3</v>
      </c>
      <c r="S17" s="4">
        <v>1.418E-3</v>
      </c>
      <c r="T17" s="4">
        <v>2.1029999999999998E-3</v>
      </c>
      <c r="U17" s="5">
        <v>1.4920000000000001E-3</v>
      </c>
      <c r="V17" s="8">
        <f>AVERAGE(Table1[[#This Row],[Hedge Fund 1]:[Crypto Fund 2]])</f>
        <v>1.2285500000000001E-3</v>
      </c>
    </row>
    <row r="18" spans="1:22" x14ac:dyDescent="0.25">
      <c r="A18" s="3" t="s">
        <v>37</v>
      </c>
      <c r="B18" s="4">
        <v>-4.6200000000000001E-4</v>
      </c>
      <c r="C18" s="4">
        <v>9.1799999999999998E-4</v>
      </c>
      <c r="D18" s="4">
        <v>-3.4099999999999999E-4</v>
      </c>
      <c r="E18" s="4">
        <v>1.5740000000000001E-3</v>
      </c>
      <c r="F18" s="4">
        <v>1.547E-3</v>
      </c>
      <c r="G18" s="4">
        <v>9.2000000000000003E-4</v>
      </c>
      <c r="H18" s="4">
        <v>7.3800000000000005E-4</v>
      </c>
      <c r="I18" s="4">
        <v>1.5740000000000001E-3</v>
      </c>
      <c r="J18" s="4">
        <v>-2.7099999999999997E-4</v>
      </c>
      <c r="K18" s="4">
        <v>8.9700000000000001E-4</v>
      </c>
      <c r="L18" s="4">
        <v>-8.2100000000000001E-4</v>
      </c>
      <c r="M18" s="4">
        <v>-2.4000000000000001E-4</v>
      </c>
      <c r="N18" s="4">
        <v>1.049E-3</v>
      </c>
      <c r="O18" s="4">
        <v>-4.28E-4</v>
      </c>
      <c r="P18" s="4">
        <v>6.3900000000000003E-4</v>
      </c>
      <c r="Q18" s="4">
        <v>9.3800000000000003E-4</v>
      </c>
      <c r="R18" s="4">
        <v>8.4199999999999998E-4</v>
      </c>
      <c r="S18" s="4">
        <v>1.09E-3</v>
      </c>
      <c r="T18" s="4">
        <v>1.5280000000000001E-3</v>
      </c>
      <c r="U18" s="5">
        <v>1.093E-3</v>
      </c>
      <c r="V18" s="8">
        <f>AVERAGE(Table1[[#This Row],[Hedge Fund 1]:[Crypto Fund 2]])</f>
        <v>6.3920000000000014E-4</v>
      </c>
    </row>
    <row r="19" spans="1:22" x14ac:dyDescent="0.25">
      <c r="A19" s="3" t="s">
        <v>38</v>
      </c>
      <c r="B19" s="4">
        <v>-1.8699999999999999E-4</v>
      </c>
      <c r="C19" s="4">
        <v>8.4599999999999996E-4</v>
      </c>
      <c r="D19" s="4">
        <v>-1.3100000000000001E-4</v>
      </c>
      <c r="E19" s="4">
        <v>1.423E-3</v>
      </c>
      <c r="F19" s="4">
        <v>1.279E-3</v>
      </c>
      <c r="G19" s="4">
        <v>7.8899999999999999E-4</v>
      </c>
      <c r="H19" s="4">
        <v>6.1700000000000004E-4</v>
      </c>
      <c r="I19" s="4">
        <v>1.392E-3</v>
      </c>
      <c r="J19" s="4">
        <v>-1.63E-4</v>
      </c>
      <c r="K19" s="4">
        <v>7.9199999999999995E-4</v>
      </c>
      <c r="L19" s="4">
        <v>-6.3100000000000005E-4</v>
      </c>
      <c r="M19" s="4">
        <v>-1.8799999999999999E-4</v>
      </c>
      <c r="N19" s="4">
        <v>9.4899999999999997E-4</v>
      </c>
      <c r="O19" s="4">
        <v>-2.8899999999999998E-4</v>
      </c>
      <c r="P19" s="4">
        <v>5.3300000000000005E-4</v>
      </c>
      <c r="Q19" s="4">
        <v>7.8700000000000005E-4</v>
      </c>
      <c r="R19" s="4">
        <v>7.1000000000000002E-4</v>
      </c>
      <c r="S19" s="4">
        <v>9.1500000000000001E-4</v>
      </c>
      <c r="T19" s="4">
        <v>1.397E-3</v>
      </c>
      <c r="U19" s="5">
        <v>9.9799999999999997E-4</v>
      </c>
      <c r="V19" s="8">
        <f>AVERAGE(Table1[[#This Row],[Hedge Fund 1]:[Crypto Fund 2]])</f>
        <v>5.9190000000000002E-4</v>
      </c>
    </row>
    <row r="20" spans="1:22" x14ac:dyDescent="0.25">
      <c r="A20" s="3" t="s">
        <v>39</v>
      </c>
      <c r="B20" s="4">
        <v>-1.75E-4</v>
      </c>
      <c r="C20" s="4">
        <v>6.4300000000000002E-4</v>
      </c>
      <c r="D20" s="4">
        <v>-8.7000000000000001E-5</v>
      </c>
      <c r="E20" s="4">
        <v>1.3519999999999999E-3</v>
      </c>
      <c r="F20" s="4">
        <v>1.176E-3</v>
      </c>
      <c r="G20" s="4">
        <v>6.4700000000000001E-4</v>
      </c>
      <c r="H20" s="4">
        <v>5.0799999999999999E-4</v>
      </c>
      <c r="I20" s="4">
        <v>1.312E-3</v>
      </c>
      <c r="J20" s="4">
        <v>-1.2300000000000001E-4</v>
      </c>
      <c r="K20" s="4">
        <v>7.0600000000000003E-4</v>
      </c>
      <c r="L20" s="4">
        <v>-5.7200000000000003E-4</v>
      </c>
      <c r="M20" s="4">
        <v>-1.63E-4</v>
      </c>
      <c r="N20" s="4">
        <v>8.9700000000000001E-4</v>
      </c>
      <c r="O20" s="4">
        <v>-2.7599999999999999E-4</v>
      </c>
      <c r="P20" s="4">
        <v>4.86E-4</v>
      </c>
      <c r="Q20" s="4">
        <v>6.9300000000000004E-4</v>
      </c>
      <c r="R20" s="4">
        <v>6.2100000000000002E-4</v>
      </c>
      <c r="S20" s="4">
        <v>8.2100000000000001E-4</v>
      </c>
      <c r="T20" s="4">
        <v>1.312E-3</v>
      </c>
      <c r="U20" s="5">
        <v>8.7299999999999997E-4</v>
      </c>
      <c r="V20" s="8">
        <f>AVERAGE(Table1[[#This Row],[Hedge Fund 1]:[Crypto Fund 2]])</f>
        <v>5.3255000000000002E-4</v>
      </c>
    </row>
    <row r="21" spans="1:22" x14ac:dyDescent="0.25">
      <c r="A21" s="3" t="s">
        <v>40</v>
      </c>
      <c r="B21" s="4">
        <v>-1.6100000000000001E-4</v>
      </c>
      <c r="C21" s="4">
        <v>5.2700000000000002E-4</v>
      </c>
      <c r="D21" s="4">
        <v>-6.4999999999999994E-5</v>
      </c>
      <c r="E21" s="4">
        <v>1.2930000000000001E-3</v>
      </c>
      <c r="F21" s="4">
        <v>1.0870000000000001E-3</v>
      </c>
      <c r="G21" s="4">
        <v>5.44E-4</v>
      </c>
      <c r="H21" s="4">
        <v>4.2999999999999999E-4</v>
      </c>
      <c r="I21" s="4">
        <v>1.2440000000000001E-3</v>
      </c>
      <c r="J21" s="4">
        <v>-1.02E-4</v>
      </c>
      <c r="K21" s="4">
        <v>6.4300000000000002E-4</v>
      </c>
      <c r="L21" s="4">
        <v>-5.22E-4</v>
      </c>
      <c r="M21" s="4">
        <v>-1.46E-4</v>
      </c>
      <c r="N21" s="4">
        <v>8.5599999999999999E-4</v>
      </c>
      <c r="O21" s="4">
        <v>-2.5900000000000001E-4</v>
      </c>
      <c r="P21" s="4">
        <v>4.5199999999999998E-4</v>
      </c>
      <c r="Q21" s="4">
        <v>6.1399999999999996E-4</v>
      </c>
      <c r="R21" s="4">
        <v>5.6300000000000002E-4</v>
      </c>
      <c r="S21" s="4">
        <v>7.2900000000000005E-4</v>
      </c>
      <c r="T21" s="4">
        <v>1.2440000000000001E-3</v>
      </c>
      <c r="U21" s="5">
        <v>7.9799999999999999E-4</v>
      </c>
      <c r="V21" s="8">
        <f>AVERAGE(Table1[[#This Row],[Hedge Fund 1]:[Crypto Fund 2]])</f>
        <v>4.8845000000000008E-4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Sethi</dc:creator>
  <cp:lastModifiedBy>Nishant Sethi</cp:lastModifiedBy>
  <dcterms:created xsi:type="dcterms:W3CDTF">2015-06-05T18:17:20Z</dcterms:created>
  <dcterms:modified xsi:type="dcterms:W3CDTF">2024-07-30T17:52:34Z</dcterms:modified>
</cp:coreProperties>
</file>