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Nishant Shukla\Desktop\Massai\Project 2-20220416T033156Z-001\"/>
    </mc:Choice>
  </mc:AlternateContent>
  <xr:revisionPtr revIDLastSave="0" documentId="8_{A745F7E0-C7E6-4D61-9F3F-6E9969082168}" xr6:coauthVersionLast="47" xr6:coauthVersionMax="47" xr10:uidLastSave="{00000000-0000-0000-0000-000000000000}"/>
  <bookViews>
    <workbookView showSheetTabs="0" xWindow="-110" yWindow="-110" windowWidth="19420" windowHeight="10300" activeTab="1" xr2:uid="{43ED398D-9A3A-4206-81CE-C06D4099E423}"/>
  </bookViews>
  <sheets>
    <sheet name="Tabular View" sheetId="5" r:id="rId1"/>
    <sheet name="Dashboard" sheetId="3" r:id="rId2"/>
    <sheet name="Support" sheetId="4" state="hidden" r:id="rId3"/>
    <sheet name="Source" sheetId="1" state="hidden" r:id="rId4"/>
  </sheets>
  <definedNames>
    <definedName name="Folder_Path">Source!$E$5</definedName>
    <definedName name="Slicer_Month_Name">#N/A</definedName>
    <definedName name="Slicer_Quarter">#N/A</definedName>
    <definedName name="Slicer_Team">#N/A</definedName>
    <definedName name="Slicer_Year">#N/A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 i="4" l="1"/>
  <c r="L3" i="4" s="1"/>
  <c r="K2" i="4"/>
  <c r="K3"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49EE45-7A43-40E7-886D-302084BD2C32}" keepAlive="1" name="Query - Project 2" description="Connection to the 'Project 2' query in the workbook." type="5" refreshedVersion="7" background="1" saveData="1">
    <dbPr connection="Provider=Microsoft.Mashup.OleDb.1;Data Source=$Workbook$;Location=&quot;Project 2&quot;;Extended Properties=&quot;&quot;" command="SELECT * FROM [Project 2]"/>
  </connection>
  <connection id="2" xr16:uid="{94FA1779-CC69-4FE0-A052-2A5A0A8EE876}" keepAlive="1" name="Query - Project 2 (2)" description="Connection to the 'Project 2 (2)' query in the workbook." type="5" refreshedVersion="7" background="1" saveData="1">
    <dbPr connection="Provider=Microsoft.Mashup.OleDb.1;Data Source=$Workbook$;Location=&quot;Project 2 (2)&quot;;Extended Properties=&quot;&quot;" command="SELECT * FROM [Project 2 (2)]"/>
  </connection>
</connections>
</file>

<file path=xl/sharedStrings.xml><?xml version="1.0" encoding="utf-8"?>
<sst xmlns="http://schemas.openxmlformats.org/spreadsheetml/2006/main" count="126" uniqueCount="42">
  <si>
    <t>Folder Path</t>
  </si>
  <si>
    <t>C:\Users\Nishant Shukla\Desktop\Massai\Project 2-20220416T033156Z-001\Project 2</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</si>
  <si>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</si>
  <si>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</si>
  <si>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</si>
  <si>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</si>
  <si>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</si>
  <si>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</si>
  <si>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</si>
  <si>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</si>
  <si>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</si>
  <si>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</si>
  <si>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</si>
  <si>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</si>
  <si>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</si>
  <si>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</si>
  <si>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January</t>
  </si>
  <si>
    <t>February</t>
  </si>
  <si>
    <t>March</t>
  </si>
  <si>
    <t>April</t>
  </si>
  <si>
    <t>May</t>
  </si>
  <si>
    <t>June</t>
  </si>
  <si>
    <t>July</t>
  </si>
  <si>
    <t>August</t>
  </si>
  <si>
    <t>September</t>
  </si>
  <si>
    <t>October</t>
  </si>
  <si>
    <t>November</t>
  </si>
  <si>
    <t>December</t>
  </si>
  <si>
    <t>Discount%</t>
  </si>
  <si>
    <t>GM%</t>
  </si>
  <si>
    <t>Jan</t>
  </si>
  <si>
    <t>Feb</t>
  </si>
  <si>
    <t>Mar</t>
  </si>
  <si>
    <t>Apr</t>
  </si>
  <si>
    <t>Jun</t>
  </si>
  <si>
    <t>Jul</t>
  </si>
  <si>
    <t>Aug</t>
  </si>
  <si>
    <t>Sep</t>
  </si>
  <si>
    <t>Oct</t>
  </si>
  <si>
    <t>Nov</t>
  </si>
  <si>
    <t>Dec</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</si>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</sst>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9" fontId="0" fillId="0" borderId="0" xfId="0" applyNumberFormat="1"/>
    <xf numFmtId="1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64" formatCode="&quot;₹&quot;\ #,##0"/>
    </dxf>
    <dxf>
      <numFmt numFmtId="13" formatCode="0%"/>
    </dxf>
    <dxf>
      <numFmt numFmtId="14" formatCode="0.00%"/>
    </dxf>
    <dxf>
      <numFmt numFmtId="14" formatCode="0.00%"/>
    </dxf>
    <dxf>
      <numFmt numFmtId="164" formatCode="&quot;₹&quot;\ #,##0"/>
    </dxf>
    <dxf>
      <numFmt numFmtId="13" formatCode="0%"/>
    </dxf>
    <dxf>
      <numFmt numFmtId="14" formatCode="0.00%"/>
    </dxf>
    <dxf>
      <numFmt numFmtId="14" formatCode="0.00%"/>
    </dxf>
    <dxf>
      <numFmt numFmtId="14" formatCode="0.00%"/>
    </dxf>
    <dxf>
      <numFmt numFmtId="164" formatCode="&quot;₹&quot;\ #,##0"/>
    </dxf>
    <dxf>
      <numFmt numFmtId="13" formatCode="0%"/>
    </dxf>
    <dxf>
      <numFmt numFmtId="14" formatCode="0.00%"/>
    </dxf>
    <dxf>
      <numFmt numFmtId="14" formatCode="0.00%"/>
    </dxf>
    <dxf>
      <numFmt numFmtId="14" formatCode="0.00%"/>
    </dxf>
    <dxf>
      <numFmt numFmtId="14" formatCode="0.00%"/>
    </dxf>
    <dxf>
      <numFmt numFmtId="13" formatCode="0%"/>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8229-45EC-A054-A0422B8539D4}"/>
              </c:ext>
            </c:extLst>
          </c:dPt>
          <c:dPt>
            <c:idx val="1"/>
            <c:bubble3D val="0"/>
            <c:spPr>
              <a:solidFill>
                <a:srgbClr val="FF0000">
                  <a:alpha val="25000"/>
                </a:srgbClr>
              </a:solidFill>
              <a:ln w="19050">
                <a:solidFill>
                  <a:schemeClr val="lt1"/>
                </a:solidFill>
              </a:ln>
              <a:effectLst/>
            </c:spPr>
            <c:extLst>
              <c:ext xmlns:c16="http://schemas.microsoft.com/office/drawing/2014/chart" uri="{C3380CC4-5D6E-409C-BE32-E72D297353CC}">
                <c16:uniqueId val="{00000003-8229-45EC-A054-A0422B8539D4}"/>
              </c:ext>
            </c:extLst>
          </c:dPt>
          <c:dPt>
            <c:idx val="2"/>
            <c:bubble3D val="0"/>
            <c:spPr>
              <a:noFill/>
              <a:ln w="19050">
                <a:solidFill>
                  <a:schemeClr val="lt1"/>
                </a:solidFill>
              </a:ln>
              <a:effectLst/>
            </c:spPr>
            <c:extLst>
              <c:ext xmlns:c16="http://schemas.microsoft.com/office/drawing/2014/chart" uri="{C3380CC4-5D6E-409C-BE32-E72D297353CC}">
                <c16:uniqueId val="{00000005-8229-45EC-A054-A0422B8539D4}"/>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8229-45EC-A054-A0422B8539D4}"/>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62DA-4626-892F-124E5F2A6195}"/>
              </c:ext>
            </c:extLst>
          </c:dPt>
          <c:dPt>
            <c:idx val="1"/>
            <c:bubble3D val="0"/>
            <c:spPr>
              <a:solidFill>
                <a:srgbClr val="92D050">
                  <a:alpha val="25000"/>
                </a:srgbClr>
              </a:solidFill>
              <a:ln w="19050">
                <a:solidFill>
                  <a:schemeClr val="lt1"/>
                </a:solidFill>
              </a:ln>
              <a:effectLst/>
            </c:spPr>
            <c:extLst>
              <c:ext xmlns:c16="http://schemas.microsoft.com/office/drawing/2014/chart" uri="{C3380CC4-5D6E-409C-BE32-E72D297353CC}">
                <c16:uniqueId val="{00000003-62DA-4626-892F-124E5F2A6195}"/>
              </c:ext>
            </c:extLst>
          </c:dPt>
          <c:dPt>
            <c:idx val="2"/>
            <c:bubble3D val="0"/>
            <c:spPr>
              <a:noFill/>
              <a:ln w="19050">
                <a:solidFill>
                  <a:schemeClr val="lt1"/>
                </a:solidFill>
              </a:ln>
              <a:effectLst/>
            </c:spPr>
            <c:extLst>
              <c:ext xmlns:c16="http://schemas.microsoft.com/office/drawing/2014/chart" uri="{C3380CC4-5D6E-409C-BE32-E72D297353CC}">
                <c16:uniqueId val="{00000005-62DA-4626-892F-124E5F2A6195}"/>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62DA-4626-892F-124E5F2A6195}"/>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Project.xlsx]Support!PivotTable3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GM%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00B0F0"/>
            </a:solidFill>
            <a:round/>
          </a:ln>
          <a:effectLst/>
        </c:spPr>
        <c:marker>
          <c:symbol val="circle"/>
          <c:size val="7"/>
          <c:spPr>
            <a:solidFill>
              <a:schemeClr val="bg1"/>
            </a:solidFill>
            <a:ln w="19050">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Support!$B$20</c:f>
              <c:strCache>
                <c:ptCount val="1"/>
                <c:pt idx="0">
                  <c:v>Total</c:v>
                </c:pt>
              </c:strCache>
            </c:strRef>
          </c:tx>
          <c:spPr>
            <a:ln w="19050" cap="rnd">
              <a:solidFill>
                <a:srgbClr val="00B0F0"/>
              </a:solidFill>
              <a:round/>
            </a:ln>
            <a:effectLst/>
          </c:spPr>
          <c:marker>
            <c:symbol val="circle"/>
            <c:size val="7"/>
            <c:spPr>
              <a:solidFill>
                <a:schemeClr val="bg1"/>
              </a:solidFill>
              <a:ln w="19050">
                <a:solidFill>
                  <a:srgbClr val="00B0F0"/>
                </a:solidFill>
              </a:ln>
              <a:effectLst/>
            </c:spPr>
          </c:marker>
          <c:cat>
            <c:strRef>
              <c:f>Support!$A$21:$A$32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3-0C3A-4941-9EDE-46A91FB8A14A}"/>
            </c:ext>
          </c:extLst>
        </c:ser>
        <c:dLbls>
          <c:showLegendKey val="0"/>
          <c:showVal val="0"/>
          <c:showCatName val="0"/>
          <c:showSerName val="0"/>
          <c:showPercent val="0"/>
          <c:showBubbleSize val="0"/>
        </c:dLbls>
        <c:marker val="1"/>
        <c:smooth val="0"/>
        <c:axId val="1624687983"/>
        <c:axId val="1624692143"/>
      </c:lineChart>
      <c:catAx>
        <c:axId val="16246879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92143"/>
        <c:crosses val="autoZero"/>
        <c:auto val="1"/>
        <c:lblAlgn val="ctr"/>
        <c:lblOffset val="100"/>
        <c:noMultiLvlLbl val="0"/>
      </c:catAx>
      <c:valAx>
        <c:axId val="1624692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8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Project.xlsx]Support!PivotTable4</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manualLayout>
          <c:layoutTarget val="inner"/>
          <c:xMode val="edge"/>
          <c:yMode val="edge"/>
          <c:x val="0.11654698608912771"/>
          <c:y val="0.12329067720112542"/>
          <c:w val="0.79006903000216733"/>
          <c:h val="0.75341893547315497"/>
        </c:manualLayout>
      </c:layout>
      <c:pieChart>
        <c:varyColors val="1"/>
        <c:ser>
          <c:idx val="0"/>
          <c:order val="0"/>
          <c:tx>
            <c:strRef>
              <c:f>Support!$E$20</c:f>
              <c:strCache>
                <c:ptCount val="1"/>
                <c:pt idx="0">
                  <c:v>Total</c:v>
                </c:pt>
              </c:strCache>
            </c:strRef>
          </c:tx>
          <c:dPt>
            <c:idx val="0"/>
            <c:bubble3D val="0"/>
            <c:spPr>
              <a:solidFill>
                <a:schemeClr val="accent1">
                  <a:shade val="53000"/>
                </a:schemeClr>
              </a:solidFill>
              <a:ln w="19050">
                <a:solidFill>
                  <a:schemeClr val="lt1"/>
                </a:solidFill>
              </a:ln>
              <a:effectLst/>
            </c:spPr>
          </c:dPt>
          <c:dPt>
            <c:idx val="1"/>
            <c:bubble3D val="0"/>
            <c:spPr>
              <a:solidFill>
                <a:schemeClr val="accent1">
                  <a:shade val="76000"/>
                </a:schemeClr>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tint val="77000"/>
                </a:schemeClr>
              </a:solidFill>
              <a:ln w="19050">
                <a:solidFill>
                  <a:schemeClr val="lt1"/>
                </a:solidFill>
              </a:ln>
              <a:effectLst/>
            </c:spPr>
          </c:dPt>
          <c:dPt>
            <c:idx val="4"/>
            <c:bubble3D val="0"/>
            <c:spPr>
              <a:solidFill>
                <a:schemeClr val="accent1">
                  <a:tint val="54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Support!$D$21:$D$25</c:f>
              <c:strCache>
                <c:ptCount val="5"/>
                <c:pt idx="0">
                  <c:v>Team1</c:v>
                </c:pt>
                <c:pt idx="1">
                  <c:v>Team2</c:v>
                </c:pt>
                <c:pt idx="2">
                  <c:v>Team3</c:v>
                </c:pt>
                <c:pt idx="3">
                  <c:v>Team4</c:v>
                </c:pt>
                <c:pt idx="4">
                  <c:v>Team5</c:v>
                </c:pt>
              </c:strCache>
            </c:strRef>
          </c:cat>
          <c:val>
            <c:numRef>
              <c:f>Support!$E$21:$E$25</c:f>
              <c:numCache>
                <c:formatCode>"₹"\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D-3EFE-4EC3-8265-3ACC208FA87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ular View'!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31750</xdr:colOff>
      <xdr:row>0</xdr:row>
      <xdr:rowOff>0</xdr:rowOff>
    </xdr:from>
    <xdr:to>
      <xdr:col>17</xdr:col>
      <xdr:colOff>57897</xdr:colOff>
      <xdr:row>3</xdr:row>
      <xdr:rowOff>114300</xdr:rowOff>
    </xdr:to>
    <xdr:sp macro="" textlink="">
      <xdr:nvSpPr>
        <xdr:cNvPr id="3" name="Rectangle 2">
          <a:extLst>
            <a:ext uri="{FF2B5EF4-FFF2-40B4-BE49-F238E27FC236}">
              <a16:creationId xmlns:a16="http://schemas.microsoft.com/office/drawing/2014/main" id="{529450B6-4068-4806-A1F0-A3B3C4AC322B}"/>
            </a:ext>
          </a:extLst>
        </xdr:cNvPr>
        <xdr:cNvSpPr/>
      </xdr:nvSpPr>
      <xdr:spPr>
        <a:xfrm>
          <a:off x="31750" y="0"/>
          <a:ext cx="12103100" cy="66675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591107</xdr:colOff>
      <xdr:row>0</xdr:row>
      <xdr:rowOff>115385</xdr:rowOff>
    </xdr:from>
    <xdr:to>
      <xdr:col>15</xdr:col>
      <xdr:colOff>146797</xdr:colOff>
      <xdr:row>3</xdr:row>
      <xdr:rowOff>23104</xdr:rowOff>
    </xdr:to>
    <xdr:sp macro="" textlink="">
      <xdr:nvSpPr>
        <xdr:cNvPr id="4" name="Rectangle 3">
          <a:extLst>
            <a:ext uri="{FF2B5EF4-FFF2-40B4-BE49-F238E27FC236}">
              <a16:creationId xmlns:a16="http://schemas.microsoft.com/office/drawing/2014/main" id="{ACCACA4C-FF1E-44E6-A066-5A0E11078EBA}"/>
            </a:ext>
          </a:extLst>
        </xdr:cNvPr>
        <xdr:cNvSpPr/>
      </xdr:nvSpPr>
      <xdr:spPr>
        <a:xfrm>
          <a:off x="1149907" y="115385"/>
          <a:ext cx="9880043" cy="468013"/>
        </a:xfrm>
        <a:prstGeom prst="rect">
          <a:avLst/>
        </a:prstGeom>
        <a:noFill/>
      </xdr:spPr>
      <xdr:txBody>
        <a:bodyPr wrap="squar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 Dashboard with Tabular View</a:t>
          </a:r>
        </a:p>
      </xdr:txBody>
    </xdr:sp>
    <xdr:clientData/>
  </xdr:twoCellAnchor>
  <xdr:twoCellAnchor editAs="absolute">
    <xdr:from>
      <xdr:col>0</xdr:col>
      <xdr:colOff>31750</xdr:colOff>
      <xdr:row>12</xdr:row>
      <xdr:rowOff>76201</xdr:rowOff>
    </xdr:from>
    <xdr:to>
      <xdr:col>2</xdr:col>
      <xdr:colOff>596900</xdr:colOff>
      <xdr:row>22</xdr:row>
      <xdr:rowOff>171451</xdr:rowOff>
    </xdr:to>
    <mc:AlternateContent xmlns:mc="http://schemas.openxmlformats.org/markup-compatibility/2006">
      <mc:Choice xmlns:a14="http://schemas.microsoft.com/office/drawing/2010/main" Requires="a14">
        <xdr:graphicFrame macro="">
          <xdr:nvGraphicFramePr>
            <xdr:cNvPr id="5" name="Month Name 1">
              <a:extLst>
                <a:ext uri="{FF2B5EF4-FFF2-40B4-BE49-F238E27FC236}">
                  <a16:creationId xmlns:a16="http://schemas.microsoft.com/office/drawing/2014/main" id="{4A9B279D-A422-4655-90B3-1FE9A830505C}"/>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31750" y="2286001"/>
              <a:ext cx="1828800" cy="193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7</xdr:row>
      <xdr:rowOff>12701</xdr:rowOff>
    </xdr:from>
    <xdr:to>
      <xdr:col>2</xdr:col>
      <xdr:colOff>603250</xdr:colOff>
      <xdr:row>12</xdr:row>
      <xdr:rowOff>31751</xdr:rowOff>
    </xdr:to>
    <mc:AlternateContent xmlns:mc="http://schemas.openxmlformats.org/markup-compatibility/2006">
      <mc:Choice xmlns:a14="http://schemas.microsoft.com/office/drawing/2010/main" Requires="a14">
        <xdr:graphicFrame macro="">
          <xdr:nvGraphicFramePr>
            <xdr:cNvPr id="6" name="Quarter 1">
              <a:extLst>
                <a:ext uri="{FF2B5EF4-FFF2-40B4-BE49-F238E27FC236}">
                  <a16:creationId xmlns:a16="http://schemas.microsoft.com/office/drawing/2014/main" id="{B6D9393E-C18C-48B0-AF08-06BF12F3B02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38100" y="1301751"/>
              <a:ext cx="1828800" cy="93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235697</xdr:colOff>
      <xdr:row>3</xdr:row>
      <xdr:rowOff>171451</xdr:rowOff>
    </xdr:from>
    <xdr:to>
      <xdr:col>16</xdr:col>
      <xdr:colOff>235697</xdr:colOff>
      <xdr:row>13</xdr:row>
      <xdr:rowOff>69851</xdr:rowOff>
    </xdr:to>
    <mc:AlternateContent xmlns:mc="http://schemas.openxmlformats.org/markup-compatibility/2006">
      <mc:Choice xmlns:a14="http://schemas.microsoft.com/office/drawing/2010/main" Requires="a14">
        <xdr:graphicFrame macro="">
          <xdr:nvGraphicFramePr>
            <xdr:cNvPr id="7" name="Team 1">
              <a:extLst>
                <a:ext uri="{FF2B5EF4-FFF2-40B4-BE49-F238E27FC236}">
                  <a16:creationId xmlns:a16="http://schemas.microsoft.com/office/drawing/2014/main" id="{B9782D85-060A-407F-908A-A107C1E1F0DA}"/>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9887697" y="723901"/>
              <a:ext cx="18288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38100</xdr:colOff>
      <xdr:row>3</xdr:row>
      <xdr:rowOff>146051</xdr:rowOff>
    </xdr:from>
    <xdr:to>
      <xdr:col>2</xdr:col>
      <xdr:colOff>603250</xdr:colOff>
      <xdr:row>7</xdr:row>
      <xdr:rowOff>12701</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1E294B13-8BA1-4535-BFAC-9FAFC88E0C2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8100" y="698501"/>
              <a:ext cx="1828800"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448235</xdr:colOff>
      <xdr:row>24</xdr:row>
      <xdr:rowOff>119530</xdr:rowOff>
    </xdr:from>
    <xdr:to>
      <xdr:col>12</xdr:col>
      <xdr:colOff>403412</xdr:colOff>
      <xdr:row>26</xdr:row>
      <xdr:rowOff>97118</xdr:rowOff>
    </xdr:to>
    <xdr:sp macro="" textlink="">
      <xdr:nvSpPr>
        <xdr:cNvPr id="42" name="TextBox 41">
          <a:extLst>
            <a:ext uri="{FF2B5EF4-FFF2-40B4-BE49-F238E27FC236}">
              <a16:creationId xmlns:a16="http://schemas.microsoft.com/office/drawing/2014/main" id="{E76A9365-68A6-4333-8D80-455369D3AF16}"/>
            </a:ext>
          </a:extLst>
        </xdr:cNvPr>
        <xdr:cNvSpPr txBox="1"/>
      </xdr:nvSpPr>
      <xdr:spPr>
        <a:xfrm>
          <a:off x="6990976" y="4539130"/>
          <a:ext cx="2438400" cy="345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Net</a:t>
          </a:r>
          <a:r>
            <a:rPr lang="en-IN" sz="1400" b="1" baseline="0"/>
            <a:t> Sales by Team</a:t>
          </a:r>
          <a:endParaRPr lang="en-IN" sz="1400" b="1"/>
        </a:p>
      </xdr:txBody>
    </xdr:sp>
    <xdr:clientData/>
  </xdr:twoCellAnchor>
  <xdr:twoCellAnchor>
    <xdr:from>
      <xdr:col>14</xdr:col>
      <xdr:colOff>112059</xdr:colOff>
      <xdr:row>0</xdr:row>
      <xdr:rowOff>59766</xdr:rowOff>
    </xdr:from>
    <xdr:to>
      <xdr:col>16</xdr:col>
      <xdr:colOff>52294</xdr:colOff>
      <xdr:row>3</xdr:row>
      <xdr:rowOff>14942</xdr:rowOff>
    </xdr:to>
    <xdr:sp macro="" textlink="">
      <xdr:nvSpPr>
        <xdr:cNvPr id="50" name="Arrow: Left 49">
          <a:hlinkClick xmlns:r="http://schemas.openxmlformats.org/officeDocument/2006/relationships" r:id="rId1"/>
          <a:extLst>
            <a:ext uri="{FF2B5EF4-FFF2-40B4-BE49-F238E27FC236}">
              <a16:creationId xmlns:a16="http://schemas.microsoft.com/office/drawing/2014/main" id="{479FE913-6B1F-469C-B92F-5CD85839D9B9}"/>
            </a:ext>
          </a:extLst>
        </xdr:cNvPr>
        <xdr:cNvSpPr/>
      </xdr:nvSpPr>
      <xdr:spPr>
        <a:xfrm>
          <a:off x="10384118" y="59766"/>
          <a:ext cx="1165411" cy="515470"/>
        </a:xfrm>
        <a:prstGeom prst="lef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Dashborad</a:t>
          </a:r>
          <a:endParaRPr lang="en-IN" sz="11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582707</xdr:colOff>
      <xdr:row>9</xdr:row>
      <xdr:rowOff>67236</xdr:rowOff>
    </xdr:from>
    <xdr:to>
      <xdr:col>14</xdr:col>
      <xdr:colOff>276412</xdr:colOff>
      <xdr:row>24</xdr:row>
      <xdr:rowOff>22412</xdr:rowOff>
    </xdr:to>
    <xdr:sp macro="" textlink="">
      <xdr:nvSpPr>
        <xdr:cNvPr id="59" name="Oval 58">
          <a:extLst>
            <a:ext uri="{FF2B5EF4-FFF2-40B4-BE49-F238E27FC236}">
              <a16:creationId xmlns:a16="http://schemas.microsoft.com/office/drawing/2014/main" id="{0FFA7FDE-17BE-4CA5-8D45-25581F8CD7AA}"/>
            </a:ext>
          </a:extLst>
        </xdr:cNvPr>
        <xdr:cNvSpPr/>
      </xdr:nvSpPr>
      <xdr:spPr>
        <a:xfrm>
          <a:off x="6887883" y="1748118"/>
          <a:ext cx="2756647" cy="2756647"/>
        </a:xfrm>
        <a:prstGeom prst="ellipse">
          <a:avLst/>
        </a:prstGeom>
        <a:solidFill>
          <a:schemeClr val="bg2">
            <a:lumMod val="10000"/>
          </a:schemeClr>
        </a:solidFill>
        <a:ln>
          <a:noFill/>
        </a:ln>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31750</xdr:colOff>
      <xdr:row>0</xdr:row>
      <xdr:rowOff>0</xdr:rowOff>
    </xdr:from>
    <xdr:to>
      <xdr:col>18</xdr:col>
      <xdr:colOff>349250</xdr:colOff>
      <xdr:row>3</xdr:row>
      <xdr:rowOff>114300</xdr:rowOff>
    </xdr:to>
    <xdr:sp macro="" textlink="">
      <xdr:nvSpPr>
        <xdr:cNvPr id="2" name="Rectangle 1">
          <a:extLst>
            <a:ext uri="{FF2B5EF4-FFF2-40B4-BE49-F238E27FC236}">
              <a16:creationId xmlns:a16="http://schemas.microsoft.com/office/drawing/2014/main" id="{217D6ACA-661B-40E6-BF41-3032B292AC8D}"/>
            </a:ext>
          </a:extLst>
        </xdr:cNvPr>
        <xdr:cNvSpPr/>
      </xdr:nvSpPr>
      <xdr:spPr>
        <a:xfrm>
          <a:off x="31750" y="0"/>
          <a:ext cx="12103100" cy="66675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591107</xdr:colOff>
      <xdr:row>0</xdr:row>
      <xdr:rowOff>115385</xdr:rowOff>
    </xdr:from>
    <xdr:ext cx="9880043" cy="468013"/>
    <xdr:sp macro="" textlink="">
      <xdr:nvSpPr>
        <xdr:cNvPr id="3" name="Rectangle 2">
          <a:extLst>
            <a:ext uri="{FF2B5EF4-FFF2-40B4-BE49-F238E27FC236}">
              <a16:creationId xmlns:a16="http://schemas.microsoft.com/office/drawing/2014/main" id="{1A4ABF32-5A25-451F-93DB-64945F969803}"/>
            </a:ext>
          </a:extLst>
        </xdr:cNvPr>
        <xdr:cNvSpPr/>
      </xdr:nvSpPr>
      <xdr:spPr>
        <a:xfrm>
          <a:off x="1149907" y="115385"/>
          <a:ext cx="9880043" cy="468013"/>
        </a:xfrm>
        <a:prstGeom prst="rect">
          <a:avLst/>
        </a:prstGeom>
        <a:noFill/>
      </xdr:spPr>
      <xdr:txBody>
        <a:bodyPr wrap="square" lIns="91440" tIns="45720" rIns="91440" bIns="45720">
          <a:spAutoFit/>
        </a:bodyPr>
        <a:lstStyle/>
        <a:p>
          <a:pPr algn="ctr"/>
          <a:r>
            <a:rPr lang="en-US" sz="2400" b="0" cap="none" spc="0">
              <a:ln w="0"/>
              <a:solidFill>
                <a:schemeClr val="bg1"/>
              </a:solidFill>
              <a:effectLst>
                <a:outerShdw blurRad="38100" dist="19050" dir="2700000" algn="tl" rotWithShape="0">
                  <a:schemeClr val="dk1">
                    <a:alpha val="40000"/>
                  </a:schemeClr>
                </a:outerShdw>
              </a:effectLst>
            </a:rPr>
            <a:t>Sales Dashboard with Tabular View</a:t>
          </a:r>
        </a:p>
      </xdr:txBody>
    </xdr:sp>
    <xdr:clientData/>
  </xdr:oneCellAnchor>
  <xdr:twoCellAnchor editAs="oneCell">
    <xdr:from>
      <xdr:col>0</xdr:col>
      <xdr:colOff>31750</xdr:colOff>
      <xdr:row>12</xdr:row>
      <xdr:rowOff>76201</xdr:rowOff>
    </xdr:from>
    <xdr:to>
      <xdr:col>2</xdr:col>
      <xdr:colOff>596900</xdr:colOff>
      <xdr:row>22</xdr:row>
      <xdr:rowOff>171451</xdr:rowOff>
    </xdr:to>
    <mc:AlternateContent xmlns:mc="http://schemas.openxmlformats.org/markup-compatibility/2006">
      <mc:Choice xmlns:a14="http://schemas.microsoft.com/office/drawing/2010/main" Requires="a14">
        <xdr:graphicFrame macro="">
          <xdr:nvGraphicFramePr>
            <xdr:cNvPr id="4" name="Month Name">
              <a:extLst>
                <a:ext uri="{FF2B5EF4-FFF2-40B4-BE49-F238E27FC236}">
                  <a16:creationId xmlns:a16="http://schemas.microsoft.com/office/drawing/2014/main" id="{01290FE8-2C2A-433B-A8F1-1387C3BC15E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1750" y="2286001"/>
              <a:ext cx="1828800" cy="193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12701</xdr:rowOff>
    </xdr:from>
    <xdr:to>
      <xdr:col>2</xdr:col>
      <xdr:colOff>603250</xdr:colOff>
      <xdr:row>12</xdr:row>
      <xdr:rowOff>31751</xdr:rowOff>
    </xdr:to>
    <mc:AlternateContent xmlns:mc="http://schemas.openxmlformats.org/markup-compatibility/2006">
      <mc:Choice xmlns:a14="http://schemas.microsoft.com/office/drawing/2010/main" Requires="a14">
        <xdr:graphicFrame macro="">
          <xdr:nvGraphicFramePr>
            <xdr:cNvPr id="5" name="Quarter">
              <a:extLst>
                <a:ext uri="{FF2B5EF4-FFF2-40B4-BE49-F238E27FC236}">
                  <a16:creationId xmlns:a16="http://schemas.microsoft.com/office/drawing/2014/main" id="{C07900B2-9432-45E0-BC4F-F11AED2DC5E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38100" y="1301751"/>
              <a:ext cx="1828800" cy="93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527050</xdr:colOff>
      <xdr:row>3</xdr:row>
      <xdr:rowOff>171451</xdr:rowOff>
    </xdr:from>
    <xdr:to>
      <xdr:col>17</xdr:col>
      <xdr:colOff>527050</xdr:colOff>
      <xdr:row>13</xdr:row>
      <xdr:rowOff>69851</xdr:rowOff>
    </xdr:to>
    <mc:AlternateContent xmlns:mc="http://schemas.openxmlformats.org/markup-compatibility/2006">
      <mc:Choice xmlns:a14="http://schemas.microsoft.com/office/drawing/2010/main" Requires="a14">
        <xdr:graphicFrame macro="">
          <xdr:nvGraphicFramePr>
            <xdr:cNvPr id="6" name="Team">
              <a:extLst>
                <a:ext uri="{FF2B5EF4-FFF2-40B4-BE49-F238E27FC236}">
                  <a16:creationId xmlns:a16="http://schemas.microsoft.com/office/drawing/2014/main" id="{8675226E-BF03-452F-B759-ABDDA2C36AE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9874250" y="723901"/>
              <a:ext cx="1828800" cy="1739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xdr:row>
      <xdr:rowOff>146051</xdr:rowOff>
    </xdr:from>
    <xdr:to>
      <xdr:col>2</xdr:col>
      <xdr:colOff>603250</xdr:colOff>
      <xdr:row>7</xdr:row>
      <xdr:rowOff>12701</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E8795114-5404-4CF0-8E8B-E4AFACEC9A0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8100" y="698501"/>
              <a:ext cx="1828800" cy="603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850900</xdr:colOff>
      <xdr:row>4</xdr:row>
      <xdr:rowOff>0</xdr:rowOff>
    </xdr:from>
    <xdr:to>
      <xdr:col>5</xdr:col>
      <xdr:colOff>44450</xdr:colOff>
      <xdr:row>5</xdr:row>
      <xdr:rowOff>76200</xdr:rowOff>
    </xdr:to>
    <xdr:sp macro="" textlink="Support!B2">
      <xdr:nvSpPr>
        <xdr:cNvPr id="10" name="TextBox 9">
          <a:extLst>
            <a:ext uri="{FF2B5EF4-FFF2-40B4-BE49-F238E27FC236}">
              <a16:creationId xmlns:a16="http://schemas.microsoft.com/office/drawing/2014/main" id="{19175AD0-0B29-4683-928D-A5A5A2C51632}"/>
            </a:ext>
          </a:extLst>
        </xdr:cNvPr>
        <xdr:cNvSpPr txBox="1"/>
      </xdr:nvSpPr>
      <xdr:spPr>
        <a:xfrm>
          <a:off x="2114550" y="73660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DF1734-2902-4731-BEB3-E4984F9C2875}" type="TxLink">
            <a:rPr lang="en-US" sz="1400" b="1" i="0" u="none" strike="noStrike">
              <a:solidFill>
                <a:srgbClr val="0070C0"/>
              </a:solidFill>
              <a:latin typeface="Ariel"/>
              <a:cs typeface="Calibri"/>
            </a:rPr>
            <a:t>₹ 1,02,90,908</a:t>
          </a:fld>
          <a:endParaRPr lang="en-IN" sz="1400" b="1">
            <a:solidFill>
              <a:srgbClr val="0070C0"/>
            </a:solidFill>
            <a:latin typeface="Ariel"/>
            <a:cs typeface="Arial" panose="020B0604020202020204" pitchFamily="34" charset="0"/>
          </a:endParaRPr>
        </a:p>
      </xdr:txBody>
    </xdr:sp>
    <xdr:clientData/>
  </xdr:twoCellAnchor>
  <xdr:twoCellAnchor>
    <xdr:from>
      <xdr:col>2</xdr:col>
      <xdr:colOff>704850</xdr:colOff>
      <xdr:row>4</xdr:row>
      <xdr:rowOff>12700</xdr:rowOff>
    </xdr:from>
    <xdr:to>
      <xdr:col>5</xdr:col>
      <xdr:colOff>146050</xdr:colOff>
      <xdr:row>7</xdr:row>
      <xdr:rowOff>101600</xdr:rowOff>
    </xdr:to>
    <xdr:sp macro="" textlink="">
      <xdr:nvSpPr>
        <xdr:cNvPr id="8" name="Rectangle: Rounded Corners 7">
          <a:extLst>
            <a:ext uri="{FF2B5EF4-FFF2-40B4-BE49-F238E27FC236}">
              <a16:creationId xmlns:a16="http://schemas.microsoft.com/office/drawing/2014/main" id="{047DCAD4-AE09-429D-9370-9E1882C9D861}"/>
            </a:ext>
          </a:extLst>
        </xdr:cNvPr>
        <xdr:cNvSpPr/>
      </xdr:nvSpPr>
      <xdr:spPr>
        <a:xfrm>
          <a:off x="1968500" y="749300"/>
          <a:ext cx="1517650" cy="6413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6</xdr:row>
      <xdr:rowOff>63500</xdr:rowOff>
    </xdr:from>
    <xdr:to>
      <xdr:col>4</xdr:col>
      <xdr:colOff>431800</xdr:colOff>
      <xdr:row>7</xdr:row>
      <xdr:rowOff>114300</xdr:rowOff>
    </xdr:to>
    <xdr:sp macro="" textlink="Support!B1">
      <xdr:nvSpPr>
        <xdr:cNvPr id="9" name="TextBox 8">
          <a:extLst>
            <a:ext uri="{FF2B5EF4-FFF2-40B4-BE49-F238E27FC236}">
              <a16:creationId xmlns:a16="http://schemas.microsoft.com/office/drawing/2014/main" id="{29F58A0A-F100-40A6-82AC-859658B9642C}"/>
            </a:ext>
          </a:extLst>
        </xdr:cNvPr>
        <xdr:cNvSpPr txBox="1"/>
      </xdr:nvSpPr>
      <xdr:spPr>
        <a:xfrm>
          <a:off x="2171700" y="116840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76915B-4112-4658-8CFD-ACCB3303363E}" type="TxLink">
            <a:rPr lang="en-US" sz="1100" b="1" i="0" u="none" strike="noStrike">
              <a:solidFill>
                <a:srgbClr val="000000"/>
              </a:solidFill>
              <a:latin typeface="Arial" panose="020B0604020202020204" pitchFamily="34" charset="0"/>
              <a:cs typeface="Arial" panose="020B0604020202020204" pitchFamily="34" charset="0"/>
            </a:rPr>
            <a:pPr algn="ctr"/>
            <a:t> Gross Sales</a:t>
          </a:fld>
          <a:endParaRPr lang="en-IN" sz="1100" b="1">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xdr:from>
          <xdr:col>3</xdr:col>
          <xdr:colOff>25400</xdr:colOff>
          <xdr:row>5</xdr:row>
          <xdr:rowOff>76200</xdr:rowOff>
        </xdr:from>
        <xdr:to>
          <xdr:col>5</xdr:col>
          <xdr:colOff>63500</xdr:colOff>
          <xdr:row>6</xdr:row>
          <xdr:rowOff>96083</xdr:rowOff>
        </xdr:to>
        <xdr:pic>
          <xdr:nvPicPr>
            <xdr:cNvPr id="12" name="Picture 11">
              <a:extLst>
                <a:ext uri="{FF2B5EF4-FFF2-40B4-BE49-F238E27FC236}">
                  <a16:creationId xmlns:a16="http://schemas.microsoft.com/office/drawing/2014/main" id="{F0EDC358-37AB-43D2-ADC6-CA3D22D0E5CD}"/>
                </a:ext>
              </a:extLst>
            </xdr:cNvPr>
            <xdr:cNvPicPr>
              <a:picLocks noChangeAspect="1" noChangeArrowheads="1"/>
              <a:extLst>
                <a:ext uri="{84589F7E-364E-4C9E-8A38-B11213B215E9}">
                  <a14:cameraTool cellRange="Support!$B$3" spid="_x0000_s2066"/>
                </a:ext>
              </a:extLst>
            </xdr:cNvPicPr>
          </xdr:nvPicPr>
          <xdr:blipFill>
            <a:blip xmlns:r="http://schemas.openxmlformats.org/officeDocument/2006/relationships" r:embed="rId1"/>
            <a:srcRect/>
            <a:stretch>
              <a:fillRect/>
            </a:stretch>
          </xdr:blipFill>
          <xdr:spPr bwMode="auto">
            <a:xfrm>
              <a:off x="2159000" y="996950"/>
              <a:ext cx="1244600" cy="204033"/>
            </a:xfrm>
            <a:prstGeom prst="rect">
              <a:avLst/>
            </a:prstGeom>
            <a:noFill/>
            <a:ln w="9525" cmpd="sng">
              <a:noFill/>
            </a:ln>
            <a:extLst>
              <a:ext uri="{909E8E84-426E-40DD-AFC4-6F175D3DCCD1}">
                <a14:hiddenFill>
                  <a:solidFill>
                    <a:srgbClr val="FFFFFF"/>
                  </a:solidFill>
                </a14:hiddenFill>
              </a:ext>
            </a:extLst>
          </xdr:spPr>
        </xdr:pic>
        <xdr:clientData/>
      </xdr:twoCellAnchor>
    </mc:Choice>
    <mc:Fallback/>
  </mc:AlternateContent>
  <xdr:twoCellAnchor>
    <xdr:from>
      <xdr:col>5</xdr:col>
      <xdr:colOff>177800</xdr:colOff>
      <xdr:row>4</xdr:row>
      <xdr:rowOff>25400</xdr:rowOff>
    </xdr:from>
    <xdr:to>
      <xdr:col>6</xdr:col>
      <xdr:colOff>946150</xdr:colOff>
      <xdr:row>7</xdr:row>
      <xdr:rowOff>114300</xdr:rowOff>
    </xdr:to>
    <xdr:sp macro="" textlink="">
      <xdr:nvSpPr>
        <xdr:cNvPr id="15" name="Rectangle: Rounded Corners 14">
          <a:extLst>
            <a:ext uri="{FF2B5EF4-FFF2-40B4-BE49-F238E27FC236}">
              <a16:creationId xmlns:a16="http://schemas.microsoft.com/office/drawing/2014/main" id="{203D20CB-B133-421D-9F8B-906E86324CF0}"/>
            </a:ext>
          </a:extLst>
        </xdr:cNvPr>
        <xdr:cNvSpPr/>
      </xdr:nvSpPr>
      <xdr:spPr>
        <a:xfrm>
          <a:off x="3517900" y="762000"/>
          <a:ext cx="1517650" cy="6413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6</xdr:row>
      <xdr:rowOff>76200</xdr:rowOff>
    </xdr:from>
    <xdr:to>
      <xdr:col>6</xdr:col>
      <xdr:colOff>755650</xdr:colOff>
      <xdr:row>7</xdr:row>
      <xdr:rowOff>127000</xdr:rowOff>
    </xdr:to>
    <xdr:sp macro="" textlink="Support!C1">
      <xdr:nvSpPr>
        <xdr:cNvPr id="16" name="TextBox 15">
          <a:extLst>
            <a:ext uri="{FF2B5EF4-FFF2-40B4-BE49-F238E27FC236}">
              <a16:creationId xmlns:a16="http://schemas.microsoft.com/office/drawing/2014/main" id="{1F44CE14-4FD2-417C-9EC7-711CFDDA6ACB}"/>
            </a:ext>
          </a:extLst>
        </xdr:cNvPr>
        <xdr:cNvSpPr txBox="1"/>
      </xdr:nvSpPr>
      <xdr:spPr>
        <a:xfrm>
          <a:off x="3721100" y="118110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367594C-30AC-4799-B3E6-DED289DE96F2}"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xdr:from>
      <xdr:col>5</xdr:col>
      <xdr:colOff>323850</xdr:colOff>
      <xdr:row>4</xdr:row>
      <xdr:rowOff>12700</xdr:rowOff>
    </xdr:from>
    <xdr:to>
      <xdr:col>6</xdr:col>
      <xdr:colOff>844550</xdr:colOff>
      <xdr:row>5</xdr:row>
      <xdr:rowOff>88900</xdr:rowOff>
    </xdr:to>
    <xdr:sp macro="" textlink="Support!C2">
      <xdr:nvSpPr>
        <xdr:cNvPr id="17" name="TextBox 16">
          <a:extLst>
            <a:ext uri="{FF2B5EF4-FFF2-40B4-BE49-F238E27FC236}">
              <a16:creationId xmlns:a16="http://schemas.microsoft.com/office/drawing/2014/main" id="{BCE8900D-5636-43B5-B497-6A929CEDB491}"/>
            </a:ext>
          </a:extLst>
        </xdr:cNvPr>
        <xdr:cNvSpPr txBox="1"/>
      </xdr:nvSpPr>
      <xdr:spPr>
        <a:xfrm>
          <a:off x="3663950" y="74930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F27890-CE91-4649-8F85-9ADB98D5BA42}" type="TxLink">
            <a:rPr lang="en-US" sz="1400" b="1" i="0" u="none" strike="noStrike">
              <a:solidFill>
                <a:srgbClr val="0070C0"/>
              </a:solidFill>
              <a:latin typeface="Ariel"/>
              <a:ea typeface="+mn-ea"/>
              <a:cs typeface="Calibri"/>
            </a:rPr>
            <a:pPr marL="0" indent="0" algn="ctr"/>
            <a:t>₹ 10,23,111</a:t>
          </a:fld>
          <a:endParaRPr lang="en-IN" sz="1400" b="1" i="0" u="none" strike="noStrike">
            <a:solidFill>
              <a:srgbClr val="0070C0"/>
            </a:solidFill>
            <a:latin typeface="Ariel"/>
            <a:ea typeface="+mn-ea"/>
            <a:cs typeface="Calibri"/>
          </a:endParaRPr>
        </a:p>
      </xdr:txBody>
    </xdr:sp>
    <xdr:clientData/>
  </xdr:twoCellAnchor>
  <mc:AlternateContent xmlns:mc="http://schemas.openxmlformats.org/markup-compatibility/2006">
    <mc:Choice xmlns:a14="http://schemas.microsoft.com/office/drawing/2010/main" Requires="a14">
      <xdr:twoCellAnchor>
        <xdr:from>
          <xdr:col>5</xdr:col>
          <xdr:colOff>368300</xdr:colOff>
          <xdr:row>5</xdr:row>
          <xdr:rowOff>88900</xdr:rowOff>
        </xdr:from>
        <xdr:to>
          <xdr:col>6</xdr:col>
          <xdr:colOff>863600</xdr:colOff>
          <xdr:row>6</xdr:row>
          <xdr:rowOff>108783</xdr:rowOff>
        </xdr:to>
        <xdr:pic>
          <xdr:nvPicPr>
            <xdr:cNvPr id="18" name="Picture 17">
              <a:extLst>
                <a:ext uri="{FF2B5EF4-FFF2-40B4-BE49-F238E27FC236}">
                  <a16:creationId xmlns:a16="http://schemas.microsoft.com/office/drawing/2014/main" id="{4B3C5069-01BC-47B4-A6D2-AF8EACF1DC08}"/>
                </a:ext>
              </a:extLst>
            </xdr:cNvPr>
            <xdr:cNvPicPr>
              <a:picLocks noChangeAspect="1" noChangeArrowheads="1"/>
              <a:extLst>
                <a:ext uri="{84589F7E-364E-4C9E-8A38-B11213B215E9}">
                  <a14:cameraTool cellRange="Support!$C$3" spid="_x0000_s2067"/>
                </a:ext>
              </a:extLst>
            </xdr:cNvPicPr>
          </xdr:nvPicPr>
          <xdr:blipFill>
            <a:blip xmlns:r="http://schemas.openxmlformats.org/officeDocument/2006/relationships" r:embed="rId2"/>
            <a:srcRect/>
            <a:stretch>
              <a:fillRect/>
            </a:stretch>
          </xdr:blipFill>
          <xdr:spPr bwMode="auto">
            <a:xfrm>
              <a:off x="3708400" y="1009650"/>
              <a:ext cx="1244600" cy="204033"/>
            </a:xfrm>
            <a:prstGeom prst="rect">
              <a:avLst/>
            </a:prstGeom>
            <a:noFill/>
            <a:ln w="9525" cmpd="sng">
              <a:noFill/>
            </a:ln>
            <a:extLst>
              <a:ext uri="{909E8E84-426E-40DD-AFC4-6F175D3DCCD1}">
                <a14:hiddenFill>
                  <a:solidFill>
                    <a:srgbClr val="FFFFFF"/>
                  </a:solidFill>
                </a14:hiddenFill>
              </a:ext>
            </a:extLst>
          </xdr:spPr>
        </xdr:pic>
        <xdr:clientData/>
      </xdr:twoCellAnchor>
    </mc:Choice>
    <mc:Fallback/>
  </mc:AlternateContent>
  <xdr:twoCellAnchor>
    <xdr:from>
      <xdr:col>7</xdr:col>
      <xdr:colOff>6350</xdr:colOff>
      <xdr:row>4</xdr:row>
      <xdr:rowOff>38100</xdr:rowOff>
    </xdr:from>
    <xdr:to>
      <xdr:col>9</xdr:col>
      <xdr:colOff>304800</xdr:colOff>
      <xdr:row>7</xdr:row>
      <xdr:rowOff>127000</xdr:rowOff>
    </xdr:to>
    <xdr:sp macro="" textlink="">
      <xdr:nvSpPr>
        <xdr:cNvPr id="20" name="Rectangle: Rounded Corners 19">
          <a:extLst>
            <a:ext uri="{FF2B5EF4-FFF2-40B4-BE49-F238E27FC236}">
              <a16:creationId xmlns:a16="http://schemas.microsoft.com/office/drawing/2014/main" id="{C926E633-D490-45A3-AA14-AF17084EE3BE}"/>
            </a:ext>
          </a:extLst>
        </xdr:cNvPr>
        <xdr:cNvSpPr/>
      </xdr:nvSpPr>
      <xdr:spPr>
        <a:xfrm>
          <a:off x="5086350" y="774700"/>
          <a:ext cx="1517650" cy="6413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4</xdr:row>
      <xdr:rowOff>25400</xdr:rowOff>
    </xdr:from>
    <xdr:to>
      <xdr:col>9</xdr:col>
      <xdr:colOff>222250</xdr:colOff>
      <xdr:row>7</xdr:row>
      <xdr:rowOff>139700</xdr:rowOff>
    </xdr:to>
    <xdr:grpSp>
      <xdr:nvGrpSpPr>
        <xdr:cNvPr id="36" name="Group 35">
          <a:extLst>
            <a:ext uri="{FF2B5EF4-FFF2-40B4-BE49-F238E27FC236}">
              <a16:creationId xmlns:a16="http://schemas.microsoft.com/office/drawing/2014/main" id="{3356CB38-3797-49DF-B156-827FDE9F5338}"/>
            </a:ext>
          </a:extLst>
        </xdr:cNvPr>
        <xdr:cNvGrpSpPr/>
      </xdr:nvGrpSpPr>
      <xdr:grpSpPr>
        <a:xfrm>
          <a:off x="5232400" y="762000"/>
          <a:ext cx="1289050" cy="666750"/>
          <a:chOff x="5232400" y="762000"/>
          <a:chExt cx="1289050" cy="666750"/>
        </a:xfrm>
      </xdr:grpSpPr>
      <xdr:sp macro="" textlink="Support!D1">
        <xdr:nvSpPr>
          <xdr:cNvPr id="21" name="TextBox 20">
            <a:extLst>
              <a:ext uri="{FF2B5EF4-FFF2-40B4-BE49-F238E27FC236}">
                <a16:creationId xmlns:a16="http://schemas.microsoft.com/office/drawing/2014/main" id="{9DA1E5FA-9C13-4FF7-B37A-4023AD79B042}"/>
              </a:ext>
            </a:extLst>
          </xdr:cNvPr>
          <xdr:cNvSpPr txBox="1"/>
        </xdr:nvSpPr>
        <xdr:spPr>
          <a:xfrm>
            <a:off x="5289550" y="119380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358223-5089-4A3D-8AB5-947728E83CFA}"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Net Sales</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D2">
        <xdr:nvSpPr>
          <xdr:cNvPr id="22" name="TextBox 21">
            <a:extLst>
              <a:ext uri="{FF2B5EF4-FFF2-40B4-BE49-F238E27FC236}">
                <a16:creationId xmlns:a16="http://schemas.microsoft.com/office/drawing/2014/main" id="{24A337C1-2089-4F41-942D-D9D49BB22C25}"/>
              </a:ext>
            </a:extLst>
          </xdr:cNvPr>
          <xdr:cNvSpPr txBox="1"/>
        </xdr:nvSpPr>
        <xdr:spPr>
          <a:xfrm>
            <a:off x="5232400" y="76200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C51F51C-92A4-4201-9FAF-4EC903ABA9B1}" type="TxLink">
              <a:rPr lang="en-US" sz="1400" b="1" i="0" u="none" strike="noStrike">
                <a:solidFill>
                  <a:srgbClr val="0070C0"/>
                </a:solidFill>
                <a:latin typeface="Ariel"/>
                <a:ea typeface="+mn-ea"/>
                <a:cs typeface="Calibri"/>
              </a:rPr>
              <a:pPr marL="0" indent="0" algn="ctr"/>
              <a:t>₹ 92,67,797</a:t>
            </a:fld>
            <a:endParaRPr lang="en-IN" sz="1400" b="1" i="0" u="none" strike="noStrike">
              <a:solidFill>
                <a:srgbClr val="0070C0"/>
              </a:solidFill>
              <a:latin typeface="Ariel"/>
              <a:ea typeface="+mn-ea"/>
              <a:cs typeface="Calibri"/>
            </a:endParaRPr>
          </a:p>
        </xdr:txBody>
      </xdr:sp>
      <mc:AlternateContent xmlns:mc="http://schemas.openxmlformats.org/markup-compatibility/2006">
        <mc:Choice xmlns:a14="http://schemas.microsoft.com/office/drawing/2010/main" Requires="a14">
          <xdr:pic>
            <xdr:nvPicPr>
              <xdr:cNvPr id="23" name="Picture 22">
                <a:extLst>
                  <a:ext uri="{FF2B5EF4-FFF2-40B4-BE49-F238E27FC236}">
                    <a16:creationId xmlns:a16="http://schemas.microsoft.com/office/drawing/2014/main" id="{E3B68EE5-7A38-4721-A01B-96C542C00F80}"/>
                  </a:ext>
                </a:extLst>
              </xdr:cNvPr>
              <xdr:cNvPicPr>
                <a:picLocks noChangeAspect="1" noChangeArrowheads="1"/>
                <a:extLst>
                  <a:ext uri="{84589F7E-364E-4C9E-8A38-B11213B215E9}">
                    <a14:cameraTool cellRange="Support!$D$3" spid="_x0000_s2068"/>
                  </a:ext>
                </a:extLst>
              </xdr:cNvPicPr>
            </xdr:nvPicPr>
            <xdr:blipFill>
              <a:blip xmlns:r="http://schemas.openxmlformats.org/officeDocument/2006/relationships" r:embed="rId3"/>
              <a:srcRect/>
              <a:stretch>
                <a:fillRect/>
              </a:stretch>
            </xdr:blipFill>
            <xdr:spPr bwMode="auto">
              <a:xfrm>
                <a:off x="5276850" y="1022350"/>
                <a:ext cx="1244600" cy="204033"/>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9</xdr:col>
      <xdr:colOff>355600</xdr:colOff>
      <xdr:row>4</xdr:row>
      <xdr:rowOff>19050</xdr:rowOff>
    </xdr:from>
    <xdr:to>
      <xdr:col>12</xdr:col>
      <xdr:colOff>44450</xdr:colOff>
      <xdr:row>7</xdr:row>
      <xdr:rowOff>107950</xdr:rowOff>
    </xdr:to>
    <xdr:sp macro="" textlink="">
      <xdr:nvSpPr>
        <xdr:cNvPr id="25" name="Rectangle: Rounded Corners 24">
          <a:extLst>
            <a:ext uri="{FF2B5EF4-FFF2-40B4-BE49-F238E27FC236}">
              <a16:creationId xmlns:a16="http://schemas.microsoft.com/office/drawing/2014/main" id="{D2925AB7-CB32-4C1F-A672-FA99A712F3D2}"/>
            </a:ext>
          </a:extLst>
        </xdr:cNvPr>
        <xdr:cNvSpPr/>
      </xdr:nvSpPr>
      <xdr:spPr>
        <a:xfrm>
          <a:off x="6654800" y="755650"/>
          <a:ext cx="1517650" cy="6413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501650</xdr:colOff>
      <xdr:row>4</xdr:row>
      <xdr:rowOff>6350</xdr:rowOff>
    </xdr:from>
    <xdr:to>
      <xdr:col>11</xdr:col>
      <xdr:colOff>571500</xdr:colOff>
      <xdr:row>7</xdr:row>
      <xdr:rowOff>120650</xdr:rowOff>
    </xdr:to>
    <xdr:grpSp>
      <xdr:nvGrpSpPr>
        <xdr:cNvPr id="37" name="Group 36">
          <a:extLst>
            <a:ext uri="{FF2B5EF4-FFF2-40B4-BE49-F238E27FC236}">
              <a16:creationId xmlns:a16="http://schemas.microsoft.com/office/drawing/2014/main" id="{C7631DA2-9C58-4AC1-8896-AD6A9E48F4A6}"/>
            </a:ext>
          </a:extLst>
        </xdr:cNvPr>
        <xdr:cNvGrpSpPr/>
      </xdr:nvGrpSpPr>
      <xdr:grpSpPr>
        <a:xfrm>
          <a:off x="6800850" y="742950"/>
          <a:ext cx="1289050" cy="666750"/>
          <a:chOff x="6800850" y="742950"/>
          <a:chExt cx="1289050" cy="666750"/>
        </a:xfrm>
      </xdr:grpSpPr>
      <xdr:sp macro="" textlink="Support!E1">
        <xdr:nvSpPr>
          <xdr:cNvPr id="26" name="TextBox 25">
            <a:extLst>
              <a:ext uri="{FF2B5EF4-FFF2-40B4-BE49-F238E27FC236}">
                <a16:creationId xmlns:a16="http://schemas.microsoft.com/office/drawing/2014/main" id="{94CAEB84-728A-42CB-B947-EDEC763BE137}"/>
              </a:ext>
            </a:extLst>
          </xdr:cNvPr>
          <xdr:cNvSpPr txBox="1"/>
        </xdr:nvSpPr>
        <xdr:spPr>
          <a:xfrm>
            <a:off x="6858000" y="117475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36A88A7-0868-4F22-BCA6-A40DD4E9C3C9}"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Cost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E2">
        <xdr:nvSpPr>
          <xdr:cNvPr id="27" name="TextBox 26">
            <a:extLst>
              <a:ext uri="{FF2B5EF4-FFF2-40B4-BE49-F238E27FC236}">
                <a16:creationId xmlns:a16="http://schemas.microsoft.com/office/drawing/2014/main" id="{5C9E16E1-58A0-4371-BA6D-0694BA98F251}"/>
              </a:ext>
            </a:extLst>
          </xdr:cNvPr>
          <xdr:cNvSpPr txBox="1"/>
        </xdr:nvSpPr>
        <xdr:spPr>
          <a:xfrm>
            <a:off x="6800850" y="74295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303131E-7BCB-4978-BB57-B31433F1E724}" type="TxLink">
              <a:rPr lang="en-US" sz="1400" b="1" i="0" u="none" strike="noStrike">
                <a:solidFill>
                  <a:srgbClr val="0070C0"/>
                </a:solidFill>
                <a:latin typeface="Ariel"/>
                <a:ea typeface="+mn-ea"/>
                <a:cs typeface="Calibri"/>
              </a:rPr>
              <a:pPr marL="0" indent="0" algn="ctr"/>
              <a:t>₹ 51,52,264</a:t>
            </a:fld>
            <a:endParaRPr lang="en-IN" sz="1400" b="1" i="0" u="none" strike="noStrike">
              <a:solidFill>
                <a:srgbClr val="0070C0"/>
              </a:solidFill>
              <a:latin typeface="Ariel"/>
              <a:ea typeface="+mn-ea"/>
              <a:cs typeface="Calibri"/>
            </a:endParaRPr>
          </a:p>
        </xdr:txBody>
      </xdr:sp>
      <mc:AlternateContent xmlns:mc="http://schemas.openxmlformats.org/markup-compatibility/2006">
        <mc:Choice xmlns:a14="http://schemas.microsoft.com/office/drawing/2010/main" Requires="a14">
          <xdr:pic>
            <xdr:nvPicPr>
              <xdr:cNvPr id="28" name="Picture 27">
                <a:extLst>
                  <a:ext uri="{FF2B5EF4-FFF2-40B4-BE49-F238E27FC236}">
                    <a16:creationId xmlns:a16="http://schemas.microsoft.com/office/drawing/2014/main" id="{41A7F46A-ACE7-4AFE-B0E6-B0FAE6DB33F1}"/>
                  </a:ext>
                </a:extLst>
              </xdr:cNvPr>
              <xdr:cNvPicPr>
                <a:picLocks noChangeAspect="1" noChangeArrowheads="1"/>
                <a:extLst>
                  <a:ext uri="{84589F7E-364E-4C9E-8A38-B11213B215E9}">
                    <a14:cameraTool cellRange="Support!$E$3" spid="_x0000_s2069"/>
                  </a:ext>
                </a:extLst>
              </xdr:cNvPicPr>
            </xdr:nvPicPr>
            <xdr:blipFill>
              <a:blip xmlns:r="http://schemas.openxmlformats.org/officeDocument/2006/relationships" r:embed="rId4"/>
              <a:srcRect/>
              <a:stretch>
                <a:fillRect/>
              </a:stretch>
            </xdr:blipFill>
            <xdr:spPr bwMode="auto">
              <a:xfrm>
                <a:off x="6845300" y="1003300"/>
                <a:ext cx="1244600" cy="204033"/>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12</xdr:col>
      <xdr:colOff>139700</xdr:colOff>
      <xdr:row>4</xdr:row>
      <xdr:rowOff>6350</xdr:rowOff>
    </xdr:from>
    <xdr:to>
      <xdr:col>14</xdr:col>
      <xdr:colOff>438150</xdr:colOff>
      <xdr:row>7</xdr:row>
      <xdr:rowOff>95250</xdr:rowOff>
    </xdr:to>
    <xdr:sp macro="" textlink="">
      <xdr:nvSpPr>
        <xdr:cNvPr id="30" name="Rectangle: Rounded Corners 29">
          <a:extLst>
            <a:ext uri="{FF2B5EF4-FFF2-40B4-BE49-F238E27FC236}">
              <a16:creationId xmlns:a16="http://schemas.microsoft.com/office/drawing/2014/main" id="{C11AA026-C46B-4E22-83C9-07280E4AD016}"/>
            </a:ext>
          </a:extLst>
        </xdr:cNvPr>
        <xdr:cNvSpPr/>
      </xdr:nvSpPr>
      <xdr:spPr>
        <a:xfrm>
          <a:off x="8267700" y="742950"/>
          <a:ext cx="1517650" cy="64135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285750</xdr:colOff>
      <xdr:row>3</xdr:row>
      <xdr:rowOff>177800</xdr:rowOff>
    </xdr:from>
    <xdr:to>
      <xdr:col>14</xdr:col>
      <xdr:colOff>355600</xdr:colOff>
      <xdr:row>7</xdr:row>
      <xdr:rowOff>107950</xdr:rowOff>
    </xdr:to>
    <xdr:grpSp>
      <xdr:nvGrpSpPr>
        <xdr:cNvPr id="38" name="Group 37">
          <a:extLst>
            <a:ext uri="{FF2B5EF4-FFF2-40B4-BE49-F238E27FC236}">
              <a16:creationId xmlns:a16="http://schemas.microsoft.com/office/drawing/2014/main" id="{67E8BEFA-33DB-4980-9609-371AAECBA9D5}"/>
            </a:ext>
          </a:extLst>
        </xdr:cNvPr>
        <xdr:cNvGrpSpPr/>
      </xdr:nvGrpSpPr>
      <xdr:grpSpPr>
        <a:xfrm>
          <a:off x="8413750" y="730250"/>
          <a:ext cx="1289050" cy="666750"/>
          <a:chOff x="8413750" y="730250"/>
          <a:chExt cx="1289050" cy="666750"/>
        </a:xfrm>
      </xdr:grpSpPr>
      <xdr:sp macro="" textlink="Support!F1">
        <xdr:nvSpPr>
          <xdr:cNvPr id="31" name="TextBox 30">
            <a:extLst>
              <a:ext uri="{FF2B5EF4-FFF2-40B4-BE49-F238E27FC236}">
                <a16:creationId xmlns:a16="http://schemas.microsoft.com/office/drawing/2014/main" id="{3D1845B0-B25C-4288-BC66-AF3987DE6E71}"/>
              </a:ext>
            </a:extLst>
          </xdr:cNvPr>
          <xdr:cNvSpPr txBox="1"/>
        </xdr:nvSpPr>
        <xdr:spPr>
          <a:xfrm>
            <a:off x="8470900" y="116205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3E3C465-7C3E-47CE-A2CF-BBC9DDE29952}"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F2">
        <xdr:nvSpPr>
          <xdr:cNvPr id="32" name="TextBox 31">
            <a:extLst>
              <a:ext uri="{FF2B5EF4-FFF2-40B4-BE49-F238E27FC236}">
                <a16:creationId xmlns:a16="http://schemas.microsoft.com/office/drawing/2014/main" id="{6B8CCFE2-6080-4FAE-9D3C-E4821D6B1FF0}"/>
              </a:ext>
            </a:extLst>
          </xdr:cNvPr>
          <xdr:cNvSpPr txBox="1"/>
        </xdr:nvSpPr>
        <xdr:spPr>
          <a:xfrm>
            <a:off x="8413750" y="73025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905818F-A03A-4F33-B649-0E34C43840D3}" type="TxLink">
              <a:rPr lang="en-US" sz="1400" b="1" i="0" u="none" strike="noStrike">
                <a:solidFill>
                  <a:srgbClr val="0070C0"/>
                </a:solidFill>
                <a:latin typeface="Ariel"/>
                <a:ea typeface="+mn-ea"/>
                <a:cs typeface="Calibri"/>
              </a:rPr>
              <a:pPr marL="0" indent="0" algn="ctr"/>
              <a:t>₹ 41,15,533</a:t>
            </a:fld>
            <a:endParaRPr lang="en-IN" sz="1400" b="1" i="0" u="none" strike="noStrike">
              <a:solidFill>
                <a:srgbClr val="0070C0"/>
              </a:solidFill>
              <a:latin typeface="Ariel"/>
              <a:ea typeface="+mn-ea"/>
              <a:cs typeface="Calibri"/>
            </a:endParaRPr>
          </a:p>
        </xdr:txBody>
      </xdr:sp>
      <mc:AlternateContent xmlns:mc="http://schemas.openxmlformats.org/markup-compatibility/2006">
        <mc:Choice xmlns:a14="http://schemas.microsoft.com/office/drawing/2010/main" Requires="a14">
          <xdr:pic>
            <xdr:nvPicPr>
              <xdr:cNvPr id="33" name="Picture 32">
                <a:extLst>
                  <a:ext uri="{FF2B5EF4-FFF2-40B4-BE49-F238E27FC236}">
                    <a16:creationId xmlns:a16="http://schemas.microsoft.com/office/drawing/2014/main" id="{259131E4-47B1-4427-A26F-9422F5A8D99D}"/>
                  </a:ext>
                </a:extLst>
              </xdr:cNvPr>
              <xdr:cNvPicPr>
                <a:picLocks noChangeAspect="1" noChangeArrowheads="1"/>
                <a:extLst>
                  <a:ext uri="{84589F7E-364E-4C9E-8A38-B11213B215E9}">
                    <a14:cameraTool cellRange="Support!$F$3" spid="_x0000_s2070"/>
                  </a:ext>
                </a:extLst>
              </xdr:cNvPicPr>
            </xdr:nvPicPr>
            <xdr:blipFill>
              <a:blip xmlns:r="http://schemas.openxmlformats.org/officeDocument/2006/relationships" r:embed="rId5"/>
              <a:srcRect/>
              <a:stretch>
                <a:fillRect/>
              </a:stretch>
            </xdr:blipFill>
            <xdr:spPr bwMode="auto">
              <a:xfrm>
                <a:off x="8458200" y="990600"/>
                <a:ext cx="1244600" cy="204033"/>
              </a:xfrm>
              <a:prstGeom prst="rect">
                <a:avLst/>
              </a:prstGeom>
              <a:noFill/>
              <a:extLst>
                <a:ext uri="{909E8E84-426E-40DD-AFC4-6F175D3DCCD1}">
                  <a14:hiddenFill>
                    <a:solidFill>
                      <a:srgbClr val="FFFFFF"/>
                    </a:solidFill>
                  </a14:hiddenFill>
                </a:ext>
              </a:extLst>
            </xdr:spPr>
          </xdr:pic>
        </mc:Choice>
        <mc:Fallback/>
      </mc:AlternateContent>
    </xdr:grpSp>
    <xdr:clientData/>
  </xdr:twoCellAnchor>
  <xdr:twoCellAnchor>
    <xdr:from>
      <xdr:col>2</xdr:col>
      <xdr:colOff>520700</xdr:colOff>
      <xdr:row>8</xdr:row>
      <xdr:rowOff>31750</xdr:rowOff>
    </xdr:from>
    <xdr:to>
      <xdr:col>6</xdr:col>
      <xdr:colOff>66675</xdr:colOff>
      <xdr:row>18</xdr:row>
      <xdr:rowOff>141515</xdr:rowOff>
    </xdr:to>
    <xdr:grpSp>
      <xdr:nvGrpSpPr>
        <xdr:cNvPr id="55" name="Group 54">
          <a:extLst>
            <a:ext uri="{FF2B5EF4-FFF2-40B4-BE49-F238E27FC236}">
              <a16:creationId xmlns:a16="http://schemas.microsoft.com/office/drawing/2014/main" id="{6555476E-A496-44CD-B79A-8861AD62FEF9}"/>
            </a:ext>
          </a:extLst>
        </xdr:cNvPr>
        <xdr:cNvGrpSpPr/>
      </xdr:nvGrpSpPr>
      <xdr:grpSpPr>
        <a:xfrm>
          <a:off x="1784350" y="1504950"/>
          <a:ext cx="2371725" cy="1951265"/>
          <a:chOff x="1784350" y="1504950"/>
          <a:chExt cx="2371725" cy="1951265"/>
        </a:xfrm>
      </xdr:grpSpPr>
      <xdr:graphicFrame macro="">
        <xdr:nvGraphicFramePr>
          <xdr:cNvPr id="39" name="Chart 38">
            <a:extLst>
              <a:ext uri="{FF2B5EF4-FFF2-40B4-BE49-F238E27FC236}">
                <a16:creationId xmlns:a16="http://schemas.microsoft.com/office/drawing/2014/main" id="{0B659C76-E28C-460D-BCB7-03DB2F78FEE1}"/>
              </a:ext>
            </a:extLst>
          </xdr:cNvPr>
          <xdr:cNvGraphicFramePr>
            <a:graphicFrameLocks/>
          </xdr:cNvGraphicFramePr>
        </xdr:nvGraphicFramePr>
        <xdr:xfrm>
          <a:off x="1784350" y="1504950"/>
          <a:ext cx="2371725" cy="1951265"/>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G1">
        <xdr:nvSpPr>
          <xdr:cNvPr id="44" name="TextBox 43">
            <a:extLst>
              <a:ext uri="{FF2B5EF4-FFF2-40B4-BE49-F238E27FC236}">
                <a16:creationId xmlns:a16="http://schemas.microsoft.com/office/drawing/2014/main" id="{F5743600-E3B7-4023-A219-A500CADD5D4F}"/>
              </a:ext>
            </a:extLst>
          </xdr:cNvPr>
          <xdr:cNvSpPr txBox="1"/>
        </xdr:nvSpPr>
        <xdr:spPr>
          <a:xfrm>
            <a:off x="2425700" y="2343150"/>
            <a:ext cx="11239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0B1C20C-E30A-4ACE-B71D-3852157AEDFF}"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Discount%</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sp macro="" textlink="Support!G2">
        <xdr:nvSpPr>
          <xdr:cNvPr id="50" name="TextBox 49">
            <a:extLst>
              <a:ext uri="{FF2B5EF4-FFF2-40B4-BE49-F238E27FC236}">
                <a16:creationId xmlns:a16="http://schemas.microsoft.com/office/drawing/2014/main" id="{A493A1D1-06F3-4158-BFA5-C11A8C2F1156}"/>
              </a:ext>
            </a:extLst>
          </xdr:cNvPr>
          <xdr:cNvSpPr txBox="1"/>
        </xdr:nvSpPr>
        <xdr:spPr>
          <a:xfrm>
            <a:off x="2343150" y="207010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E36133F-7F77-4044-A36C-D19F8A00D468}" type="TxLink">
              <a:rPr lang="en-US" sz="1400" b="1" i="0" u="none" strike="noStrike">
                <a:solidFill>
                  <a:srgbClr val="FF0000"/>
                </a:solidFill>
                <a:latin typeface="Ariel"/>
                <a:ea typeface="+mn-ea"/>
                <a:cs typeface="Calibri"/>
              </a:rPr>
              <a:pPr marL="0" indent="0" algn="ctr"/>
              <a:t>9.94%</a:t>
            </a:fld>
            <a:endParaRPr lang="en-IN" sz="1400" b="1" i="0" u="none" strike="noStrike">
              <a:solidFill>
                <a:srgbClr val="FF0000"/>
              </a:solidFill>
              <a:latin typeface="Ariel"/>
              <a:ea typeface="+mn-ea"/>
              <a:cs typeface="Calibri"/>
            </a:endParaRPr>
          </a:p>
        </xdr:txBody>
      </xdr:sp>
    </xdr:grpSp>
    <xdr:clientData/>
  </xdr:twoCellAnchor>
  <xdr:twoCellAnchor>
    <xdr:from>
      <xdr:col>5</xdr:col>
      <xdr:colOff>460376</xdr:colOff>
      <xdr:row>8</xdr:row>
      <xdr:rowOff>68036</xdr:rowOff>
    </xdr:from>
    <xdr:to>
      <xdr:col>8</xdr:col>
      <xdr:colOff>484415</xdr:colOff>
      <xdr:row>18</xdr:row>
      <xdr:rowOff>180522</xdr:rowOff>
    </xdr:to>
    <xdr:grpSp>
      <xdr:nvGrpSpPr>
        <xdr:cNvPr id="56" name="Group 55">
          <a:extLst>
            <a:ext uri="{FF2B5EF4-FFF2-40B4-BE49-F238E27FC236}">
              <a16:creationId xmlns:a16="http://schemas.microsoft.com/office/drawing/2014/main" id="{68ADC8B8-7113-428F-AC9A-89ED20EEF376}"/>
            </a:ext>
          </a:extLst>
        </xdr:cNvPr>
        <xdr:cNvGrpSpPr/>
      </xdr:nvGrpSpPr>
      <xdr:grpSpPr>
        <a:xfrm>
          <a:off x="3800476" y="1541236"/>
          <a:ext cx="2373539" cy="1953986"/>
          <a:chOff x="4130676" y="1547586"/>
          <a:chExt cx="2373539" cy="1953986"/>
        </a:xfrm>
      </xdr:grpSpPr>
      <xdr:graphicFrame macro="">
        <xdr:nvGraphicFramePr>
          <xdr:cNvPr id="40" name="Chart 39">
            <a:extLst>
              <a:ext uri="{FF2B5EF4-FFF2-40B4-BE49-F238E27FC236}">
                <a16:creationId xmlns:a16="http://schemas.microsoft.com/office/drawing/2014/main" id="{2F8DE9B9-BC2C-41F8-A090-68FC38353D15}"/>
              </a:ext>
            </a:extLst>
          </xdr:cNvPr>
          <xdr:cNvGraphicFramePr>
            <a:graphicFrameLocks/>
          </xdr:cNvGraphicFramePr>
        </xdr:nvGraphicFramePr>
        <xdr:xfrm>
          <a:off x="4130676" y="1547586"/>
          <a:ext cx="2373539" cy="1953986"/>
        </xdr:xfrm>
        <a:graphic>
          <a:graphicData uri="http://schemas.openxmlformats.org/drawingml/2006/chart">
            <c:chart xmlns:c="http://schemas.openxmlformats.org/drawingml/2006/chart" xmlns:r="http://schemas.openxmlformats.org/officeDocument/2006/relationships" r:id="rId7"/>
          </a:graphicData>
        </a:graphic>
      </xdr:graphicFrame>
      <xdr:sp macro="" textlink="Support!H2">
        <xdr:nvSpPr>
          <xdr:cNvPr id="52" name="TextBox 51">
            <a:extLst>
              <a:ext uri="{FF2B5EF4-FFF2-40B4-BE49-F238E27FC236}">
                <a16:creationId xmlns:a16="http://schemas.microsoft.com/office/drawing/2014/main" id="{6B2ED3CC-6199-4CBE-946B-54E7852C63A7}"/>
              </a:ext>
            </a:extLst>
          </xdr:cNvPr>
          <xdr:cNvSpPr txBox="1"/>
        </xdr:nvSpPr>
        <xdr:spPr>
          <a:xfrm>
            <a:off x="4699000" y="2063750"/>
            <a:ext cx="12700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5ACD42E-0B2A-4138-92E3-6CED0AC70C01}" type="TxLink">
              <a:rPr lang="en-US" sz="1400" b="1" i="0" u="none" strike="noStrike">
                <a:solidFill>
                  <a:srgbClr val="00B050"/>
                </a:solidFill>
                <a:latin typeface="Ariel"/>
                <a:ea typeface="+mn-ea"/>
                <a:cs typeface="Calibri"/>
              </a:rPr>
              <a:pPr marL="0" indent="0" algn="ctr"/>
              <a:t>44.41%</a:t>
            </a:fld>
            <a:endParaRPr lang="en-IN" sz="1400" b="1" i="0" u="none" strike="noStrike">
              <a:solidFill>
                <a:srgbClr val="00B050"/>
              </a:solidFill>
              <a:latin typeface="Ariel"/>
              <a:ea typeface="+mn-ea"/>
              <a:cs typeface="Calibri"/>
            </a:endParaRPr>
          </a:p>
        </xdr:txBody>
      </xdr:sp>
      <xdr:sp macro="" textlink="Support!H1">
        <xdr:nvSpPr>
          <xdr:cNvPr id="53" name="TextBox 52">
            <a:extLst>
              <a:ext uri="{FF2B5EF4-FFF2-40B4-BE49-F238E27FC236}">
                <a16:creationId xmlns:a16="http://schemas.microsoft.com/office/drawing/2014/main" id="{4953405C-3D96-44CD-A30F-F754454637D8}"/>
              </a:ext>
            </a:extLst>
          </xdr:cNvPr>
          <xdr:cNvSpPr txBox="1"/>
        </xdr:nvSpPr>
        <xdr:spPr>
          <a:xfrm>
            <a:off x="4679950" y="2406650"/>
            <a:ext cx="12573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CBEDD7E-62EF-45D5-B985-A1B0EC958076}" type="TxLink">
              <a:rPr lang="en-US" sz="1100" b="1" i="0" u="none" strike="noStrike">
                <a:solidFill>
                  <a:srgbClr val="000000"/>
                </a:solidFill>
                <a:latin typeface="Arial" panose="020B0604020202020204" pitchFamily="34" charset="0"/>
                <a:ea typeface="+mn-ea"/>
                <a:cs typeface="Arial" panose="020B0604020202020204" pitchFamily="34" charset="0"/>
              </a:rPr>
              <a:pPr marL="0" indent="0" algn="ctr"/>
              <a:t> Gross Margin%</a:t>
            </a:fld>
            <a:endParaRPr lang="en-IN" sz="1100" b="1" i="0" u="none" strike="noStrike">
              <a:solidFill>
                <a:srgbClr val="000000"/>
              </a:solidFill>
              <a:latin typeface="Arial" panose="020B0604020202020204" pitchFamily="34" charset="0"/>
              <a:ea typeface="+mn-ea"/>
              <a:cs typeface="Arial" panose="020B0604020202020204" pitchFamily="34" charset="0"/>
            </a:endParaRPr>
          </a:p>
        </xdr:txBody>
      </xdr:sp>
    </xdr:grpSp>
    <xdr:clientData/>
  </xdr:twoCellAnchor>
  <xdr:twoCellAnchor>
    <xdr:from>
      <xdr:col>2</xdr:col>
      <xdr:colOff>730250</xdr:colOff>
      <xdr:row>15</xdr:row>
      <xdr:rowOff>19050</xdr:rowOff>
    </xdr:from>
    <xdr:to>
      <xdr:col>8</xdr:col>
      <xdr:colOff>482600</xdr:colOff>
      <xdr:row>28</xdr:row>
      <xdr:rowOff>133350</xdr:rowOff>
    </xdr:to>
    <xdr:graphicFrame macro="">
      <xdr:nvGraphicFramePr>
        <xdr:cNvPr id="57" name="Chart 56">
          <a:extLst>
            <a:ext uri="{FF2B5EF4-FFF2-40B4-BE49-F238E27FC236}">
              <a16:creationId xmlns:a16="http://schemas.microsoft.com/office/drawing/2014/main" id="{E851A47D-C72E-4724-850F-C908210EA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299357</xdr:colOff>
      <xdr:row>7</xdr:row>
      <xdr:rowOff>90714</xdr:rowOff>
    </xdr:from>
    <xdr:to>
      <xdr:col>14</xdr:col>
      <xdr:colOff>526144</xdr:colOff>
      <xdr:row>25</xdr:row>
      <xdr:rowOff>178707</xdr:rowOff>
    </xdr:to>
    <xdr:graphicFrame macro="">
      <xdr:nvGraphicFramePr>
        <xdr:cNvPr id="58" name="Chart 57">
          <a:extLst>
            <a:ext uri="{FF2B5EF4-FFF2-40B4-BE49-F238E27FC236}">
              <a16:creationId xmlns:a16="http://schemas.microsoft.com/office/drawing/2014/main" id="{45AD4B90-D1B9-4B63-B0CD-1B8DD5A0D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82176</xdr:colOff>
      <xdr:row>24</xdr:row>
      <xdr:rowOff>119530</xdr:rowOff>
    </xdr:from>
    <xdr:to>
      <xdr:col>14</xdr:col>
      <xdr:colOff>82176</xdr:colOff>
      <xdr:row>26</xdr:row>
      <xdr:rowOff>97118</xdr:rowOff>
    </xdr:to>
    <xdr:sp macro="" textlink="">
      <xdr:nvSpPr>
        <xdr:cNvPr id="60" name="TextBox 59">
          <a:extLst>
            <a:ext uri="{FF2B5EF4-FFF2-40B4-BE49-F238E27FC236}">
              <a16:creationId xmlns:a16="http://schemas.microsoft.com/office/drawing/2014/main" id="{733E1950-F14A-4672-9BFD-EB3F82CCF561}"/>
            </a:ext>
          </a:extLst>
        </xdr:cNvPr>
        <xdr:cNvSpPr txBox="1"/>
      </xdr:nvSpPr>
      <xdr:spPr>
        <a:xfrm>
          <a:off x="6999941" y="4601883"/>
          <a:ext cx="2450353" cy="351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Net</a:t>
          </a:r>
          <a:r>
            <a:rPr lang="en-IN" sz="1400" b="1" baseline="0"/>
            <a:t> Sales by Team</a:t>
          </a:r>
          <a:endParaRPr lang="en-IN" sz="1400" b="1"/>
        </a:p>
      </xdr:txBody>
    </xdr:sp>
    <xdr:clientData/>
  </xdr:twoCellAnchor>
  <xdr:twoCellAnchor>
    <xdr:from>
      <xdr:col>15</xdr:col>
      <xdr:colOff>14941</xdr:colOff>
      <xdr:row>0</xdr:row>
      <xdr:rowOff>0</xdr:rowOff>
    </xdr:from>
    <xdr:to>
      <xdr:col>17</xdr:col>
      <xdr:colOff>448235</xdr:colOff>
      <xdr:row>3</xdr:row>
      <xdr:rowOff>14941</xdr:rowOff>
    </xdr:to>
    <xdr:sp macro="" textlink="">
      <xdr:nvSpPr>
        <xdr:cNvPr id="61" name="Arrow: Right 60">
          <a:hlinkClick xmlns:r="http://schemas.openxmlformats.org/officeDocument/2006/relationships" r:id="rId10"/>
          <a:extLst>
            <a:ext uri="{FF2B5EF4-FFF2-40B4-BE49-F238E27FC236}">
              <a16:creationId xmlns:a16="http://schemas.microsoft.com/office/drawing/2014/main" id="{1F8D4B95-574D-4A3B-B44F-C975CCC32818}"/>
            </a:ext>
          </a:extLst>
        </xdr:cNvPr>
        <xdr:cNvSpPr/>
      </xdr:nvSpPr>
      <xdr:spPr>
        <a:xfrm>
          <a:off x="9995647" y="0"/>
          <a:ext cx="1658470" cy="575235"/>
        </a:xfrm>
        <a:prstGeom prst="rightArrow">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          </a:t>
          </a:r>
          <a:r>
            <a:rPr lang="en-IN" sz="1200" b="1">
              <a:solidFill>
                <a:schemeClr val="tx1"/>
              </a:solidFill>
            </a:rPr>
            <a:t>Tabular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Shukla" refreshedDate="44667.496306597219" backgroundQuery="1" missingItemsLimit="0" createdVersion="7" refreshedVersion="7" minRefreshableVersion="3" recordCount="2280" xr:uid="{44033AF2-550B-4F79-BF22-82915CF77A17}">
  <cacheSource type="external" connectionId="2"/>
  <cacheFields count="14">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3" base="1">
        <rangePr groupBy="months" startDate="2019-01-01T00:00:00" endDate="2020-04-01T00:00:00"/>
        <groupItems count="14">
          <s v="&lt;01-01-2019"/>
          <s v="Jan"/>
          <s v="Feb"/>
          <s v="Mar"/>
          <s v="Apr"/>
          <s v="May"/>
          <s v="Jun"/>
          <s v="Jul"/>
          <s v="Aug"/>
          <s v="Sep"/>
          <s v="Oct"/>
          <s v="Nov"/>
          <s v="Dec"/>
          <s v="&gt;01-04-2020"/>
        </groupItems>
      </fieldGroup>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 /'Gross Sales'" databaseField="0"/>
    <cacheField name="Gross Margin%" numFmtId="0" formula="'Gross Margin' /'Net Sales'" databaseField="0"/>
    <cacheField name="Quarters" numFmtId="0" databaseField="0">
      <fieldGroup base="1">
        <rangePr groupBy="quarters" startDate="2019-01-01T00:00:00" endDate="2020-04-01T00:00:00"/>
        <groupItems count="6">
          <s v="&lt;01-01-2019"/>
          <s v="Qtr1"/>
          <s v="Qtr2"/>
          <s v="Qtr3"/>
          <s v="Qtr4"/>
          <s v="&gt;01-04-2020"/>
        </groupItems>
      </fieldGroup>
    </cacheField>
    <cacheField name="Years"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1486576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9C277-34D4-4533-BB3C-56E8C357C882}" name="PivotTable5" cacheId="34" applyNumberFormats="0" applyBorderFormats="0" applyFontFormats="0" applyPatternFormats="0" applyAlignmentFormats="0" applyWidthHeightFormats="1" dataCaption="Values" updatedVersion="7" minRefreshableVersion="3" rowGrandTotals="0" colGrandTotals="0" itemPrintTitles="1" createdVersion="7" indent="0" compact="0" compactData="0" multipleFieldFilters="0" fieldListSortAscending="1">
  <location ref="D5:L65" firstHeaderRow="0" firstDataRow="1" firstDataCol="2"/>
  <pivotFields count="14">
    <pivotField axis="axisRow" compact="0" outline="0" showAll="0" defaultSubtotal="0">
      <items count="5">
        <item x="0"/>
        <item x="1"/>
        <item x="2"/>
        <item x="3"/>
        <item x="4"/>
      </items>
    </pivotField>
    <pivotField axis="axisRow" compact="0" outline="0" showAll="0" defaultSubtotal="0">
      <items count="14">
        <item x="0"/>
        <item x="1"/>
        <item x="2"/>
        <item x="3"/>
        <item x="4"/>
        <item x="5"/>
        <item x="6"/>
        <item x="7"/>
        <item x="8"/>
        <item x="9"/>
        <item x="10"/>
        <item x="11"/>
        <item x="12"/>
        <item x="13"/>
      </items>
    </pivotField>
    <pivotField dataField="1"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items count="2">
        <item x="0"/>
        <item x="1"/>
      </items>
    </pivotField>
    <pivotField compact="0" outline="0" showAll="0" defaultSubtotal="0">
      <items count="12">
        <item x="4"/>
        <item x="3"/>
        <item x="7"/>
        <item x="0"/>
        <item x="8"/>
        <item x="6"/>
        <item x="5"/>
        <item x="1"/>
        <item x="11"/>
        <item x="10"/>
        <item x="9"/>
        <item x="2"/>
      </items>
    </pivotField>
    <pivotField compact="0" outline="0" showAll="0" defaultSubtotal="0">
      <items count="4">
        <item x="3"/>
        <item x="0"/>
        <item x="1"/>
        <item x="2"/>
      </items>
    </pivotField>
    <pivotField dataField="1" compact="0" outline="0" dragToRow="0" dragToCol="0" dragToPage="0" showAll="0" defaultSubtotal="0"/>
    <pivotField dataField="1" compact="0" outline="0" dragToRow="0" dragToCol="0" dragToPage="0" showAll="0" defaultSubtotal="0"/>
    <pivotField compact="0" outline="0" showAll="0" defaultSubtotal="0">
      <items count="6">
        <item sd="0" x="0"/>
        <item sd="0" x="1"/>
        <item sd="0" x="2"/>
        <item sd="0" x="3"/>
        <item sd="0" x="4"/>
        <item sd="0" x="5"/>
      </items>
    </pivotField>
    <pivotField compact="0" outline="0" showAll="0" defaultSubtotal="0">
      <items count="4">
        <item sd="0" x="0"/>
        <item sd="0" x="1"/>
        <item sd="0" x="2"/>
        <item sd="0" x="3"/>
      </items>
    </pivotField>
  </pivotFields>
  <rowFields count="2">
    <field x="0"/>
    <field x="1"/>
  </rowFields>
  <rowItems count="60">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5" numFmtId="10"/>
    <dataField name=" Gross Margin%" fld="11" baseField="0" baseItem="0" numFmtId="10"/>
  </dataFields>
  <formats count="4">
    <format dxfId="4">
      <pivotArea outline="0" collapsedLevelsAreSubtotals="1" fieldPosition="0">
        <references count="1">
          <reference field="4294967294" count="4" selected="0">
            <x v="1"/>
            <x v="2"/>
            <x v="3"/>
            <x v="4"/>
          </reference>
        </references>
      </pivotArea>
    </format>
    <format dxfId="5">
      <pivotArea dataOnly="0" labelOnly="1" outline="0" fieldPosition="0">
        <references count="1">
          <reference field="4294967294" count="1">
            <x v="5"/>
          </reference>
        </references>
      </pivotArea>
    </format>
    <format dxfId="6">
      <pivotArea outline="0" fieldPosition="0">
        <references count="1">
          <reference field="4294967294" count="1">
            <x v="5"/>
          </reference>
        </references>
      </pivotArea>
    </format>
    <format dxfId="7">
      <pivotArea outline="0" collapsedLevelsAreSubtotals="1" fieldPosition="0">
        <references count="1">
          <reference field="4294967294" count="1" selected="0">
            <x v="6"/>
          </reference>
        </references>
      </pivotArea>
    </format>
  </format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8BA078-63CE-4B17-9BF3-EC433BF05531}" name="PivotTable4" cacheId="34"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4" fieldListSortAscending="1">
  <location ref="D20:E25" firstHeaderRow="1" firstDataRow="1" firstDataCol="1"/>
  <pivotFields count="14">
    <pivotField axis="axisRow"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 Net Sales" fld="5" baseField="8" baseItem="0" numFmtId="164"/>
  </dataField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1" format="10">
      <pivotArea type="data" outline="0" fieldPosition="0">
        <references count="2">
          <reference field="4294967294" count="1" selected="0">
            <x v="0"/>
          </reference>
          <reference field="0" count="1" selected="0">
            <x v="2"/>
          </reference>
        </references>
      </pivotArea>
    </chartFormat>
    <chartFormat chart="11" format="11">
      <pivotArea type="data" outline="0" fieldPosition="0">
        <references count="2">
          <reference field="4294967294" count="1" selected="0">
            <x v="0"/>
          </reference>
          <reference field="0" count="1" selected="0">
            <x v="3"/>
          </reference>
        </references>
      </pivotArea>
    </chartFormat>
    <chartFormat chart="11"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0DCDD-BB53-43A6-8A08-E2F9F6772B0E}" name="PivotTable3" cacheId="34"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1" fieldListSortAscending="1">
  <location ref="A20:B32" firstHeaderRow="1"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Items count="1">
    <i/>
  </colItems>
  <dataFields count="1">
    <dataField name=" Gross Margin%" fld="11" baseField="0" baseItem="0" numFmtId="10"/>
  </dataFields>
  <formats count="1">
    <format dxfId="8">
      <pivotArea outline="0" collapsedLevelsAreSubtotals="1" fieldPosition="0">
        <references count="1">
          <reference field="4294967294" count="1" selected="0">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573A2-425C-4EB4-9206-3BA6916648FB}" name="PivotTable2" cacheId="34"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5" numFmtId="10"/>
    <dataField name=" Gross Margin%" fld="11" baseField="0" baseItem="0" numFmtId="10"/>
  </dataFields>
  <formats count="4">
    <format dxfId="9">
      <pivotArea outline="0" collapsedLevelsAreSubtotals="1" fieldPosition="0">
        <references count="1">
          <reference field="4294967294" count="4" selected="0">
            <x v="1"/>
            <x v="2"/>
            <x v="3"/>
            <x v="4"/>
          </reference>
        </references>
      </pivotArea>
    </format>
    <format dxfId="10">
      <pivotArea dataOnly="0" labelOnly="1" outline="0" fieldPosition="0">
        <references count="1">
          <reference field="4294967294" count="1">
            <x v="5"/>
          </reference>
        </references>
      </pivotArea>
    </format>
    <format dxfId="11">
      <pivotArea outline="0" fieldPosition="0">
        <references count="1">
          <reference field="4294967294" count="1">
            <x v="5"/>
          </reference>
        </references>
      </pivotArea>
    </format>
    <format dxfId="12">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0674C0-AFFC-429E-ABDE-9898188C13F7}" name="PivotTable1" cacheId="34"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4">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0" numFmtId="164"/>
    <dataField name=" Net Sales" fld="5" baseField="0" baseItem="0" numFmtId="164"/>
    <dataField name=" Cost" fld="4" baseField="0" baseItem="0" numFmtId="164"/>
    <dataField name=" Gross Margin" fld="6" baseField="0" baseItem="0" numFmtId="164"/>
    <dataField name=" Discount%" fld="10" baseField="0" baseItem="5" numFmtId="10"/>
    <dataField name=" Gross Margin%" fld="11" baseField="0" baseItem="0" numFmtId="10"/>
  </dataFields>
  <formats count="4">
    <format dxfId="16">
      <pivotArea outline="0" collapsedLevelsAreSubtotals="1" fieldPosition="0">
        <references count="1">
          <reference field="4294967294" count="4" selected="0">
            <x v="1"/>
            <x v="2"/>
            <x v="3"/>
            <x v="4"/>
          </reference>
        </references>
      </pivotArea>
    </format>
    <format dxfId="15">
      <pivotArea dataOnly="0" labelOnly="1" outline="0" fieldPosition="0">
        <references count="1">
          <reference field="4294967294" count="1">
            <x v="5"/>
          </reference>
        </references>
      </pivotArea>
    </format>
    <format dxfId="14">
      <pivotArea outline="0" fieldPosition="0">
        <references count="1">
          <reference field="4294967294" count="1">
            <x v="5"/>
          </reference>
        </references>
      </pivotArea>
    </format>
    <format dxfId="13">
      <pivotArea outline="0" collapsedLevelsAreSubtotals="1" fieldPosition="0">
        <references count="1">
          <reference field="429496729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21483F6-DF44-46A6-B70A-B880B9C73BC7}" sourceName="Month Name">
  <pivotTables>
    <pivotTable tabId="4" name="PivotTable2"/>
    <pivotTable tabId="4" name="PivotTable3"/>
    <pivotTable tabId="4" name="PivotTable4"/>
    <pivotTable tabId="4" name="PivotTable1"/>
    <pivotTable tabId="5" name="PivotTable5"/>
  </pivotTables>
  <data>
    <tabular pivotCacheId="1486576448">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6261F60-31D9-49BC-991F-4BE53E7A8FA3}" sourceName="Quarter">
  <pivotTables>
    <pivotTable tabId="4" name="PivotTable2"/>
    <pivotTable tabId="4" name="PivotTable3"/>
    <pivotTable tabId="4" name="PivotTable4"/>
    <pivotTable tabId="4" name="PivotTable1"/>
    <pivotTable tabId="5" name="PivotTable5"/>
  </pivotTables>
  <data>
    <tabular pivotCacheId="148657644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61E06EC7-201E-42AA-A1EE-5C46CCBECEDF}" sourceName="Team">
  <pivotTables>
    <pivotTable tabId="4" name="PivotTable2"/>
    <pivotTable tabId="4" name="PivotTable3"/>
    <pivotTable tabId="4" name="PivotTable4"/>
    <pivotTable tabId="4" name="PivotTable1"/>
    <pivotTable tabId="5" name="PivotTable5"/>
  </pivotTables>
  <data>
    <tabular pivotCacheId="1486576448">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D175181-616B-4390-932C-08AE83042A3E}" sourceName="Year">
  <pivotTables>
    <pivotTable tabId="4" name="PivotTable2"/>
    <pivotTable tabId="4" name="PivotTable3"/>
    <pivotTable tabId="4" name="PivotTable4"/>
    <pivotTable tabId="4" name="PivotTable1"/>
    <pivotTable tabId="5" name="PivotTable5"/>
  </pivotTables>
  <data>
    <tabular pivotCacheId="14865764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1906E4DE-6400-46FA-BC1B-07D182253716}" cache="Slicer_Month_Name" caption="Month Name" columnCount="2" rowHeight="241300"/>
  <slicer name="Quarter 1" xr10:uid="{6921DDFC-E212-469B-B744-2A81095C0ADF}" cache="Slicer_Quarter" caption="Quarter" columnCount="2" rowHeight="241300"/>
  <slicer name="Team 1" xr10:uid="{AA763D5A-0AC5-4E20-B8DF-C7B90F4D0060}" cache="Slicer_Team" caption="Team" rowHeight="241300"/>
  <slicer name="Year 1" xr10:uid="{14E16318-9B2A-435B-9680-0A53C9C98136}"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046C185-7DB4-42EB-8179-F7ACF1A46AC5}" cache="Slicer_Month_Name" caption="Month Name" columnCount="2" rowHeight="241300"/>
  <slicer name="Quarter" xr10:uid="{99A00CFB-D740-464F-959B-8D834DB1E756}" cache="Slicer_Quarter" caption="Quarter" columnCount="2" rowHeight="241300"/>
  <slicer name="Team" xr10:uid="{A02DEDE3-11CB-47C7-B18A-1EB6CE219A64}" cache="Slicer_Team" caption="Team" rowHeight="241300"/>
  <slicer name="Year" xr10:uid="{67573A4D-C5E0-497D-9FE0-D6C2AC5842AD}" cache="Slicer_Year" caption="Year"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E6F2B-E520-4CB8-BCB9-908B04D5F4DB}">
  <dimension ref="D5:L65"/>
  <sheetViews>
    <sheetView showGridLines="0" zoomScaleNormal="100" workbookViewId="0"/>
  </sheetViews>
  <sheetFormatPr defaultRowHeight="14.5" x14ac:dyDescent="0.35"/>
  <cols>
    <col min="1" max="1" width="8" bestFit="1" customWidth="1"/>
    <col min="2" max="2" width="10.08984375" bestFit="1" customWidth="1"/>
    <col min="3" max="3" width="12.453125" bestFit="1" customWidth="1"/>
    <col min="4" max="4" width="10.453125" bestFit="1" customWidth="1"/>
    <col min="5" max="5" width="7.7265625" bestFit="1" customWidth="1"/>
    <col min="6" max="6" width="11" bestFit="1" customWidth="1"/>
    <col min="7" max="7" width="14.1796875" bestFit="1" customWidth="1"/>
    <col min="8" max="9" width="9.90625" bestFit="1" customWidth="1"/>
    <col min="10" max="10" width="12.7265625" bestFit="1" customWidth="1"/>
    <col min="12" max="12" width="14.26953125" bestFit="1" customWidth="1"/>
  </cols>
  <sheetData>
    <row r="5" spans="4:12" x14ac:dyDescent="0.35">
      <c r="D5" s="4" t="s">
        <v>41</v>
      </c>
      <c r="E5" s="4" t="s">
        <v>2</v>
      </c>
      <c r="F5" t="s">
        <v>8</v>
      </c>
      <c r="G5" t="s">
        <v>9</v>
      </c>
      <c r="H5" t="s">
        <v>10</v>
      </c>
      <c r="I5" t="s">
        <v>11</v>
      </c>
      <c r="J5" t="s">
        <v>12</v>
      </c>
      <c r="K5" s="2" t="s">
        <v>13</v>
      </c>
      <c r="L5" t="s">
        <v>14</v>
      </c>
    </row>
    <row r="6" spans="4:12" x14ac:dyDescent="0.35">
      <c r="D6" t="s">
        <v>3</v>
      </c>
      <c r="E6" t="s">
        <v>30</v>
      </c>
      <c r="F6" s="1">
        <v>284147</v>
      </c>
      <c r="G6" s="1">
        <v>28174</v>
      </c>
      <c r="H6" s="1">
        <v>255973</v>
      </c>
      <c r="I6" s="1">
        <v>145285</v>
      </c>
      <c r="J6" s="1">
        <v>110688</v>
      </c>
      <c r="K6" s="3">
        <v>9.9152903250782159E-2</v>
      </c>
      <c r="L6" s="3">
        <v>0.43242060686087985</v>
      </c>
    </row>
    <row r="7" spans="4:12" x14ac:dyDescent="0.35">
      <c r="E7" t="s">
        <v>31</v>
      </c>
      <c r="F7" s="1">
        <v>255863</v>
      </c>
      <c r="G7" s="1">
        <v>26613</v>
      </c>
      <c r="H7" s="1">
        <v>229250</v>
      </c>
      <c r="I7" s="1">
        <v>127596</v>
      </c>
      <c r="J7" s="1">
        <v>101654</v>
      </c>
      <c r="K7" s="3">
        <v>0.10401269429343046</v>
      </c>
      <c r="L7" s="3">
        <v>0.4434198473282443</v>
      </c>
    </row>
    <row r="8" spans="4:12" x14ac:dyDescent="0.35">
      <c r="E8" t="s">
        <v>32</v>
      </c>
      <c r="F8" s="1">
        <v>278082</v>
      </c>
      <c r="G8" s="1">
        <v>27147</v>
      </c>
      <c r="H8" s="1">
        <v>250935</v>
      </c>
      <c r="I8" s="1">
        <v>143856</v>
      </c>
      <c r="J8" s="1">
        <v>107079</v>
      </c>
      <c r="K8" s="3">
        <v>9.7622284074481633E-2</v>
      </c>
      <c r="L8" s="3">
        <v>0.42672006694960846</v>
      </c>
    </row>
    <row r="9" spans="4:12" x14ac:dyDescent="0.35">
      <c r="E9" t="s">
        <v>33</v>
      </c>
      <c r="F9" s="1">
        <v>128964</v>
      </c>
      <c r="G9" s="1">
        <v>13626</v>
      </c>
      <c r="H9" s="1">
        <v>115338</v>
      </c>
      <c r="I9" s="1">
        <v>66823</v>
      </c>
      <c r="J9" s="1">
        <v>48515</v>
      </c>
      <c r="K9" s="3">
        <v>0.10565739276077045</v>
      </c>
      <c r="L9" s="3">
        <v>0.42063326917407967</v>
      </c>
    </row>
    <row r="10" spans="4:12" x14ac:dyDescent="0.35">
      <c r="E10" t="s">
        <v>20</v>
      </c>
      <c r="F10" s="1">
        <v>142191</v>
      </c>
      <c r="G10" s="1">
        <v>13391</v>
      </c>
      <c r="H10" s="1">
        <v>128800</v>
      </c>
      <c r="I10" s="1">
        <v>72847</v>
      </c>
      <c r="J10" s="1">
        <v>55953</v>
      </c>
      <c r="K10" s="3">
        <v>9.4176143356471231E-2</v>
      </c>
      <c r="L10" s="3">
        <v>0.43441770186335404</v>
      </c>
    </row>
    <row r="11" spans="4:12" x14ac:dyDescent="0.35">
      <c r="E11" t="s">
        <v>34</v>
      </c>
      <c r="F11" s="1">
        <v>138456</v>
      </c>
      <c r="G11" s="1">
        <v>14221</v>
      </c>
      <c r="H11" s="1">
        <v>124235</v>
      </c>
      <c r="I11" s="1">
        <v>68697</v>
      </c>
      <c r="J11" s="1">
        <v>55538</v>
      </c>
      <c r="K11" s="3">
        <v>0.10271133067544924</v>
      </c>
      <c r="L11" s="3">
        <v>0.44703988409063466</v>
      </c>
    </row>
    <row r="12" spans="4:12" x14ac:dyDescent="0.35">
      <c r="E12" t="s">
        <v>35</v>
      </c>
      <c r="F12" s="1">
        <v>135283</v>
      </c>
      <c r="G12" s="1">
        <v>13908</v>
      </c>
      <c r="H12" s="1">
        <v>121375</v>
      </c>
      <c r="I12" s="1">
        <v>68195</v>
      </c>
      <c r="J12" s="1">
        <v>53180</v>
      </c>
      <c r="K12" s="3">
        <v>0.10280670889912258</v>
      </c>
      <c r="L12" s="3">
        <v>0.4381462409886715</v>
      </c>
    </row>
    <row r="13" spans="4:12" x14ac:dyDescent="0.35">
      <c r="E13" t="s">
        <v>36</v>
      </c>
      <c r="F13" s="1">
        <v>142981</v>
      </c>
      <c r="G13" s="1">
        <v>13495</v>
      </c>
      <c r="H13" s="1">
        <v>129486</v>
      </c>
      <c r="I13" s="1">
        <v>74213</v>
      </c>
      <c r="J13" s="1">
        <v>55273</v>
      </c>
      <c r="K13" s="3">
        <v>9.4383169791790511E-2</v>
      </c>
      <c r="L13" s="3">
        <v>0.42686468035154379</v>
      </c>
    </row>
    <row r="14" spans="4:12" x14ac:dyDescent="0.35">
      <c r="E14" t="s">
        <v>37</v>
      </c>
      <c r="F14" s="1">
        <v>133499</v>
      </c>
      <c r="G14" s="1">
        <v>13609</v>
      </c>
      <c r="H14" s="1">
        <v>119890</v>
      </c>
      <c r="I14" s="1">
        <v>66037</v>
      </c>
      <c r="J14" s="1">
        <v>53853</v>
      </c>
      <c r="K14" s="3">
        <v>0.10194083850815362</v>
      </c>
      <c r="L14" s="3">
        <v>0.44918675452498125</v>
      </c>
    </row>
    <row r="15" spans="4:12" x14ac:dyDescent="0.35">
      <c r="E15" t="s">
        <v>38</v>
      </c>
      <c r="F15" s="1">
        <v>135395</v>
      </c>
      <c r="G15" s="1">
        <v>14128</v>
      </c>
      <c r="H15" s="1">
        <v>121267</v>
      </c>
      <c r="I15" s="1">
        <v>70586</v>
      </c>
      <c r="J15" s="1">
        <v>50681</v>
      </c>
      <c r="K15" s="3">
        <v>0.10434654160050223</v>
      </c>
      <c r="L15" s="3">
        <v>0.41792903263047654</v>
      </c>
    </row>
    <row r="16" spans="4:12" x14ac:dyDescent="0.35">
      <c r="E16" t="s">
        <v>39</v>
      </c>
      <c r="F16" s="1">
        <v>135498</v>
      </c>
      <c r="G16" s="1">
        <v>12934</v>
      </c>
      <c r="H16" s="1">
        <v>122564</v>
      </c>
      <c r="I16" s="1">
        <v>67824</v>
      </c>
      <c r="J16" s="1">
        <v>54740</v>
      </c>
      <c r="K16" s="3">
        <v>9.5455283472818786E-2</v>
      </c>
      <c r="L16" s="3">
        <v>0.44662380470611274</v>
      </c>
    </row>
    <row r="17" spans="4:12" x14ac:dyDescent="0.35">
      <c r="E17" t="s">
        <v>40</v>
      </c>
      <c r="F17" s="1">
        <v>140467</v>
      </c>
      <c r="G17" s="1">
        <v>13686</v>
      </c>
      <c r="H17" s="1">
        <v>126781</v>
      </c>
      <c r="I17" s="1">
        <v>71973</v>
      </c>
      <c r="J17" s="1">
        <v>54808</v>
      </c>
      <c r="K17" s="3">
        <v>9.7432137085578824E-2</v>
      </c>
      <c r="L17" s="3">
        <v>0.4323045251260047</v>
      </c>
    </row>
    <row r="18" spans="4:12" x14ac:dyDescent="0.35">
      <c r="D18" t="s">
        <v>4</v>
      </c>
      <c r="E18" t="s">
        <v>30</v>
      </c>
      <c r="F18" s="1">
        <v>282816</v>
      </c>
      <c r="G18" s="1">
        <v>27980</v>
      </c>
      <c r="H18" s="1">
        <v>254836</v>
      </c>
      <c r="I18" s="1">
        <v>140290</v>
      </c>
      <c r="J18" s="1">
        <v>114546</v>
      </c>
      <c r="K18" s="3">
        <v>9.8933582258429506E-2</v>
      </c>
      <c r="L18" s="3">
        <v>0.44948908317506159</v>
      </c>
    </row>
    <row r="19" spans="4:12" x14ac:dyDescent="0.35">
      <c r="E19" t="s">
        <v>31</v>
      </c>
      <c r="F19" s="1">
        <v>247988</v>
      </c>
      <c r="G19" s="1">
        <v>24509</v>
      </c>
      <c r="H19" s="1">
        <v>223479</v>
      </c>
      <c r="I19" s="1">
        <v>133345</v>
      </c>
      <c r="J19" s="1">
        <v>90134</v>
      </c>
      <c r="K19" s="3">
        <v>9.8831395067503269E-2</v>
      </c>
      <c r="L19" s="3">
        <v>0.40332201235910309</v>
      </c>
    </row>
    <row r="20" spans="4:12" x14ac:dyDescent="0.35">
      <c r="E20" t="s">
        <v>32</v>
      </c>
      <c r="F20" s="1">
        <v>283432</v>
      </c>
      <c r="G20" s="1">
        <v>27243</v>
      </c>
      <c r="H20" s="1">
        <v>256189</v>
      </c>
      <c r="I20" s="1">
        <v>140670</v>
      </c>
      <c r="J20" s="1">
        <v>115519</v>
      </c>
      <c r="K20" s="3">
        <v>9.6118292923875914E-2</v>
      </c>
      <c r="L20" s="3">
        <v>0.45091319299423471</v>
      </c>
    </row>
    <row r="21" spans="4:12" x14ac:dyDescent="0.35">
      <c r="E21" t="s">
        <v>33</v>
      </c>
      <c r="F21" s="1">
        <v>134288</v>
      </c>
      <c r="G21" s="1">
        <v>13660</v>
      </c>
      <c r="H21" s="1">
        <v>120628</v>
      </c>
      <c r="I21" s="1">
        <v>65251</v>
      </c>
      <c r="J21" s="1">
        <v>55377</v>
      </c>
      <c r="K21" s="3">
        <v>0.10172167282259026</v>
      </c>
      <c r="L21" s="3">
        <v>0.45907252047617469</v>
      </c>
    </row>
    <row r="22" spans="4:12" x14ac:dyDescent="0.35">
      <c r="E22" t="s">
        <v>20</v>
      </c>
      <c r="F22" s="1">
        <v>140130</v>
      </c>
      <c r="G22" s="1">
        <v>13771</v>
      </c>
      <c r="H22" s="1">
        <v>126359</v>
      </c>
      <c r="I22" s="1">
        <v>69421</v>
      </c>
      <c r="J22" s="1">
        <v>56938</v>
      </c>
      <c r="K22" s="3">
        <v>9.82730321844002E-2</v>
      </c>
      <c r="L22" s="3">
        <v>0.45060502219865622</v>
      </c>
    </row>
    <row r="23" spans="4:12" x14ac:dyDescent="0.35">
      <c r="E23" t="s">
        <v>34</v>
      </c>
      <c r="F23" s="1">
        <v>131494</v>
      </c>
      <c r="G23" s="1">
        <v>13863</v>
      </c>
      <c r="H23" s="1">
        <v>117631</v>
      </c>
      <c r="I23" s="1">
        <v>68351</v>
      </c>
      <c r="J23" s="1">
        <v>49280</v>
      </c>
      <c r="K23" s="3">
        <v>0.10542686358312926</v>
      </c>
      <c r="L23" s="3">
        <v>0.41893718492574239</v>
      </c>
    </row>
    <row r="24" spans="4:12" x14ac:dyDescent="0.35">
      <c r="E24" t="s">
        <v>35</v>
      </c>
      <c r="F24" s="1">
        <v>141384</v>
      </c>
      <c r="G24" s="1">
        <v>13005</v>
      </c>
      <c r="H24" s="1">
        <v>128379</v>
      </c>
      <c r="I24" s="1">
        <v>65686</v>
      </c>
      <c r="J24" s="1">
        <v>62693</v>
      </c>
      <c r="K24" s="3">
        <v>9.1983534204719067E-2</v>
      </c>
      <c r="L24" s="3">
        <v>0.48834310907547185</v>
      </c>
    </row>
    <row r="25" spans="4:12" x14ac:dyDescent="0.35">
      <c r="E25" t="s">
        <v>36</v>
      </c>
      <c r="F25" s="1">
        <v>138498</v>
      </c>
      <c r="G25" s="1">
        <v>13706</v>
      </c>
      <c r="H25" s="1">
        <v>124792</v>
      </c>
      <c r="I25" s="1">
        <v>68236</v>
      </c>
      <c r="J25" s="1">
        <v>56556</v>
      </c>
      <c r="K25" s="3">
        <v>9.8961717858741638E-2</v>
      </c>
      <c r="L25" s="3">
        <v>0.45320212834156037</v>
      </c>
    </row>
    <row r="26" spans="4:12" x14ac:dyDescent="0.35">
      <c r="E26" t="s">
        <v>37</v>
      </c>
      <c r="F26" s="1">
        <v>137084</v>
      </c>
      <c r="G26" s="1">
        <v>13244</v>
      </c>
      <c r="H26" s="1">
        <v>123840</v>
      </c>
      <c r="I26" s="1">
        <v>66747</v>
      </c>
      <c r="J26" s="1">
        <v>57093</v>
      </c>
      <c r="K26" s="3">
        <v>9.6612296110414053E-2</v>
      </c>
      <c r="L26" s="3">
        <v>0.46102228682170543</v>
      </c>
    </row>
    <row r="27" spans="4:12" x14ac:dyDescent="0.35">
      <c r="E27" t="s">
        <v>38</v>
      </c>
      <c r="F27" s="1">
        <v>135202</v>
      </c>
      <c r="G27" s="1">
        <v>14255</v>
      </c>
      <c r="H27" s="1">
        <v>120947</v>
      </c>
      <c r="I27" s="1">
        <v>70190</v>
      </c>
      <c r="J27" s="1">
        <v>50757</v>
      </c>
      <c r="K27" s="3">
        <v>0.10543483084569755</v>
      </c>
      <c r="L27" s="3">
        <v>0.41966315824286671</v>
      </c>
    </row>
    <row r="28" spans="4:12" x14ac:dyDescent="0.35">
      <c r="E28" t="s">
        <v>39</v>
      </c>
      <c r="F28" s="1">
        <v>139537</v>
      </c>
      <c r="G28" s="1">
        <v>14115</v>
      </c>
      <c r="H28" s="1">
        <v>125422</v>
      </c>
      <c r="I28" s="1">
        <v>63039</v>
      </c>
      <c r="J28" s="1">
        <v>62383</v>
      </c>
      <c r="K28" s="3">
        <v>0.10115596580118535</v>
      </c>
      <c r="L28" s="3">
        <v>0.49738482881791074</v>
      </c>
    </row>
    <row r="29" spans="4:12" x14ac:dyDescent="0.35">
      <c r="E29" t="s">
        <v>40</v>
      </c>
      <c r="F29" s="1">
        <v>142765</v>
      </c>
      <c r="G29" s="1">
        <v>14947</v>
      </c>
      <c r="H29" s="1">
        <v>127818</v>
      </c>
      <c r="I29" s="1">
        <v>69524</v>
      </c>
      <c r="J29" s="1">
        <v>58294</v>
      </c>
      <c r="K29" s="3">
        <v>0.10469652926137359</v>
      </c>
      <c r="L29" s="3">
        <v>0.45607035002894741</v>
      </c>
    </row>
    <row r="30" spans="4:12" x14ac:dyDescent="0.35">
      <c r="D30" t="s">
        <v>5</v>
      </c>
      <c r="E30" t="s">
        <v>30</v>
      </c>
      <c r="F30" s="1">
        <v>272728</v>
      </c>
      <c r="G30" s="1">
        <v>27428</v>
      </c>
      <c r="H30" s="1">
        <v>245300</v>
      </c>
      <c r="I30" s="1">
        <v>143337</v>
      </c>
      <c r="J30" s="1">
        <v>101963</v>
      </c>
      <c r="K30" s="3">
        <v>0.1005690651491596</v>
      </c>
      <c r="L30" s="3">
        <v>0.41566653077863841</v>
      </c>
    </row>
    <row r="31" spans="4:12" x14ac:dyDescent="0.35">
      <c r="E31" t="s">
        <v>31</v>
      </c>
      <c r="F31" s="1">
        <v>260505</v>
      </c>
      <c r="G31" s="1">
        <v>26172</v>
      </c>
      <c r="H31" s="1">
        <v>234333</v>
      </c>
      <c r="I31" s="1">
        <v>128953</v>
      </c>
      <c r="J31" s="1">
        <v>105380</v>
      </c>
      <c r="K31" s="3">
        <v>0.10046640179651062</v>
      </c>
      <c r="L31" s="3">
        <v>0.44970191991738251</v>
      </c>
    </row>
    <row r="32" spans="4:12" x14ac:dyDescent="0.35">
      <c r="E32" t="s">
        <v>32</v>
      </c>
      <c r="F32" s="1">
        <v>289259</v>
      </c>
      <c r="G32" s="1">
        <v>27645</v>
      </c>
      <c r="H32" s="1">
        <v>261614</v>
      </c>
      <c r="I32" s="1">
        <v>143171</v>
      </c>
      <c r="J32" s="1">
        <v>118443</v>
      </c>
      <c r="K32" s="3">
        <v>9.5571788604676092E-2</v>
      </c>
      <c r="L32" s="3">
        <v>0.45273953228802738</v>
      </c>
    </row>
    <row r="33" spans="4:12" x14ac:dyDescent="0.35">
      <c r="E33" t="s">
        <v>33</v>
      </c>
      <c r="F33" s="1">
        <v>139854</v>
      </c>
      <c r="G33" s="1">
        <v>13829</v>
      </c>
      <c r="H33" s="1">
        <v>126025</v>
      </c>
      <c r="I33" s="1">
        <v>66649</v>
      </c>
      <c r="J33" s="1">
        <v>59376</v>
      </c>
      <c r="K33" s="3">
        <v>9.8881690906230779E-2</v>
      </c>
      <c r="L33" s="3">
        <v>0.47114461416385639</v>
      </c>
    </row>
    <row r="34" spans="4:12" x14ac:dyDescent="0.35">
      <c r="E34" t="s">
        <v>20</v>
      </c>
      <c r="F34" s="1">
        <v>140775</v>
      </c>
      <c r="G34" s="1">
        <v>13449</v>
      </c>
      <c r="H34" s="1">
        <v>127326</v>
      </c>
      <c r="I34" s="1">
        <v>72697</v>
      </c>
      <c r="J34" s="1">
        <v>54629</v>
      </c>
      <c r="K34" s="3">
        <v>9.5535428875865747E-2</v>
      </c>
      <c r="L34" s="3">
        <v>0.4290482697956427</v>
      </c>
    </row>
    <row r="35" spans="4:12" x14ac:dyDescent="0.35">
      <c r="E35" t="s">
        <v>34</v>
      </c>
      <c r="F35" s="1">
        <v>134399</v>
      </c>
      <c r="G35" s="1">
        <v>13775</v>
      </c>
      <c r="H35" s="1">
        <v>120624</v>
      </c>
      <c r="I35" s="1">
        <v>68173</v>
      </c>
      <c r="J35" s="1">
        <v>52451</v>
      </c>
      <c r="K35" s="3">
        <v>0.10249332212293247</v>
      </c>
      <c r="L35" s="3">
        <v>0.434830547818013</v>
      </c>
    </row>
    <row r="36" spans="4:12" x14ac:dyDescent="0.35">
      <c r="E36" t="s">
        <v>35</v>
      </c>
      <c r="F36" s="1">
        <v>149702</v>
      </c>
      <c r="G36" s="1">
        <v>13600</v>
      </c>
      <c r="H36" s="1">
        <v>136102</v>
      </c>
      <c r="I36" s="1">
        <v>69514</v>
      </c>
      <c r="J36" s="1">
        <v>66588</v>
      </c>
      <c r="K36" s="3">
        <v>9.0847149670679084E-2</v>
      </c>
      <c r="L36" s="3">
        <v>0.48925070902705325</v>
      </c>
    </row>
    <row r="37" spans="4:12" x14ac:dyDescent="0.35">
      <c r="E37" t="s">
        <v>36</v>
      </c>
      <c r="F37" s="1">
        <v>140985</v>
      </c>
      <c r="G37" s="1">
        <v>14997</v>
      </c>
      <c r="H37" s="1">
        <v>125988</v>
      </c>
      <c r="I37" s="1">
        <v>70771</v>
      </c>
      <c r="J37" s="1">
        <v>55217</v>
      </c>
      <c r="K37" s="3">
        <v>0.10637301840621342</v>
      </c>
      <c r="L37" s="3">
        <v>0.43827189891100737</v>
      </c>
    </row>
    <row r="38" spans="4:12" x14ac:dyDescent="0.35">
      <c r="E38" t="s">
        <v>37</v>
      </c>
      <c r="F38" s="1">
        <v>133068</v>
      </c>
      <c r="G38" s="1">
        <v>13319</v>
      </c>
      <c r="H38" s="1">
        <v>119749</v>
      </c>
      <c r="I38" s="1">
        <v>69504</v>
      </c>
      <c r="J38" s="1">
        <v>50245</v>
      </c>
      <c r="K38" s="3">
        <v>0.10009168244807166</v>
      </c>
      <c r="L38" s="3">
        <v>0.41958596731496711</v>
      </c>
    </row>
    <row r="39" spans="4:12" x14ac:dyDescent="0.35">
      <c r="E39" t="s">
        <v>38</v>
      </c>
      <c r="F39" s="1">
        <v>140605</v>
      </c>
      <c r="G39" s="1">
        <v>14288</v>
      </c>
      <c r="H39" s="1">
        <v>126317</v>
      </c>
      <c r="I39" s="1">
        <v>65571</v>
      </c>
      <c r="J39" s="1">
        <v>60746</v>
      </c>
      <c r="K39" s="3">
        <v>0.1016180078944561</v>
      </c>
      <c r="L39" s="3">
        <v>0.48090122469659669</v>
      </c>
    </row>
    <row r="40" spans="4:12" x14ac:dyDescent="0.35">
      <c r="E40" t="s">
        <v>39</v>
      </c>
      <c r="F40" s="1">
        <v>136157</v>
      </c>
      <c r="G40" s="1">
        <v>13667</v>
      </c>
      <c r="H40" s="1">
        <v>122490</v>
      </c>
      <c r="I40" s="1">
        <v>71790</v>
      </c>
      <c r="J40" s="1">
        <v>50700</v>
      </c>
      <c r="K40" s="3">
        <v>0.10037677093355464</v>
      </c>
      <c r="L40" s="3">
        <v>0.41391133970120009</v>
      </c>
    </row>
    <row r="41" spans="4:12" x14ac:dyDescent="0.35">
      <c r="E41" t="s">
        <v>40</v>
      </c>
      <c r="F41" s="1">
        <v>148027</v>
      </c>
      <c r="G41" s="1">
        <v>13767</v>
      </c>
      <c r="H41" s="1">
        <v>134260</v>
      </c>
      <c r="I41" s="1">
        <v>74521</v>
      </c>
      <c r="J41" s="1">
        <v>59739</v>
      </c>
      <c r="K41" s="3">
        <v>9.3003303451397373E-2</v>
      </c>
      <c r="L41" s="3">
        <v>0.444950096827052</v>
      </c>
    </row>
    <row r="42" spans="4:12" x14ac:dyDescent="0.35">
      <c r="D42" t="s">
        <v>6</v>
      </c>
      <c r="E42" t="s">
        <v>30</v>
      </c>
      <c r="F42" s="1">
        <v>280679</v>
      </c>
      <c r="G42" s="1">
        <v>27792</v>
      </c>
      <c r="H42" s="1">
        <v>252887</v>
      </c>
      <c r="I42" s="1">
        <v>138015</v>
      </c>
      <c r="J42" s="1">
        <v>114872</v>
      </c>
      <c r="K42" s="3">
        <v>9.9017026567716146E-2</v>
      </c>
      <c r="L42" s="3">
        <v>0.45424240866473958</v>
      </c>
    </row>
    <row r="43" spans="4:12" x14ac:dyDescent="0.35">
      <c r="E43" t="s">
        <v>31</v>
      </c>
      <c r="F43" s="1">
        <v>258768</v>
      </c>
      <c r="G43" s="1">
        <v>25594</v>
      </c>
      <c r="H43" s="1">
        <v>233174</v>
      </c>
      <c r="I43" s="1">
        <v>130218</v>
      </c>
      <c r="J43" s="1">
        <v>102956</v>
      </c>
      <c r="K43" s="3">
        <v>9.8907129165893767E-2</v>
      </c>
      <c r="L43" s="3">
        <v>0.44154150977381695</v>
      </c>
    </row>
    <row r="44" spans="4:12" x14ac:dyDescent="0.35">
      <c r="E44" t="s">
        <v>32</v>
      </c>
      <c r="F44" s="1">
        <v>266066</v>
      </c>
      <c r="G44" s="1">
        <v>28454</v>
      </c>
      <c r="H44" s="1">
        <v>237612</v>
      </c>
      <c r="I44" s="1">
        <v>140136</v>
      </c>
      <c r="J44" s="1">
        <v>97476</v>
      </c>
      <c r="K44" s="3">
        <v>0.10694338998594334</v>
      </c>
      <c r="L44" s="3">
        <v>0.41023180647442048</v>
      </c>
    </row>
    <row r="45" spans="4:12" x14ac:dyDescent="0.35">
      <c r="E45" t="s">
        <v>33</v>
      </c>
      <c r="F45" s="1">
        <v>130176</v>
      </c>
      <c r="G45" s="1">
        <v>13560</v>
      </c>
      <c r="H45" s="1">
        <v>116616</v>
      </c>
      <c r="I45" s="1">
        <v>64171</v>
      </c>
      <c r="J45" s="1">
        <v>52445</v>
      </c>
      <c r="K45" s="3">
        <v>0.10416666666666667</v>
      </c>
      <c r="L45" s="3">
        <v>0.44972388008506553</v>
      </c>
    </row>
    <row r="46" spans="4:12" x14ac:dyDescent="0.35">
      <c r="E46" t="s">
        <v>20</v>
      </c>
      <c r="F46" s="1">
        <v>139185</v>
      </c>
      <c r="G46" s="1">
        <v>13501</v>
      </c>
      <c r="H46" s="1">
        <v>125684</v>
      </c>
      <c r="I46" s="1">
        <v>71150</v>
      </c>
      <c r="J46" s="1">
        <v>54534</v>
      </c>
      <c r="K46" s="3">
        <v>9.7000395157524164E-2</v>
      </c>
      <c r="L46" s="3">
        <v>0.43389771172146019</v>
      </c>
    </row>
    <row r="47" spans="4:12" x14ac:dyDescent="0.35">
      <c r="E47" t="s">
        <v>34</v>
      </c>
      <c r="F47" s="1">
        <v>137593</v>
      </c>
      <c r="G47" s="1">
        <v>14119</v>
      </c>
      <c r="H47" s="1">
        <v>123474</v>
      </c>
      <c r="I47" s="1">
        <v>68070</v>
      </c>
      <c r="J47" s="1">
        <v>55404</v>
      </c>
      <c r="K47" s="3">
        <v>0.10261423182865408</v>
      </c>
      <c r="L47" s="3">
        <v>0.44870984984693135</v>
      </c>
    </row>
    <row r="48" spans="4:12" x14ac:dyDescent="0.35">
      <c r="E48" t="s">
        <v>35</v>
      </c>
      <c r="F48" s="1">
        <v>142592</v>
      </c>
      <c r="G48" s="1">
        <v>14118</v>
      </c>
      <c r="H48" s="1">
        <v>128474</v>
      </c>
      <c r="I48" s="1">
        <v>66629</v>
      </c>
      <c r="J48" s="1">
        <v>61845</v>
      </c>
      <c r="K48" s="3">
        <v>9.9009762118491926E-2</v>
      </c>
      <c r="L48" s="3">
        <v>0.48138144682970874</v>
      </c>
    </row>
    <row r="49" spans="4:12" x14ac:dyDescent="0.35">
      <c r="E49" t="s">
        <v>36</v>
      </c>
      <c r="F49" s="1">
        <v>141604</v>
      </c>
      <c r="G49" s="1">
        <v>13458</v>
      </c>
      <c r="H49" s="1">
        <v>128146</v>
      </c>
      <c r="I49" s="1">
        <v>68599</v>
      </c>
      <c r="J49" s="1">
        <v>59547</v>
      </c>
      <c r="K49" s="3">
        <v>9.5039688144402695E-2</v>
      </c>
      <c r="L49" s="3">
        <v>0.4646809108360776</v>
      </c>
    </row>
    <row r="50" spans="4:12" x14ac:dyDescent="0.35">
      <c r="E50" t="s">
        <v>37</v>
      </c>
      <c r="F50" s="1">
        <v>141863</v>
      </c>
      <c r="G50" s="1">
        <v>13577</v>
      </c>
      <c r="H50" s="1">
        <v>128286</v>
      </c>
      <c r="I50" s="1">
        <v>67703</v>
      </c>
      <c r="J50" s="1">
        <v>60583</v>
      </c>
      <c r="K50" s="3">
        <v>9.5705011172751181E-2</v>
      </c>
      <c r="L50" s="3">
        <v>0.47224950501223828</v>
      </c>
    </row>
    <row r="51" spans="4:12" x14ac:dyDescent="0.35">
      <c r="E51" t="s">
        <v>38</v>
      </c>
      <c r="F51" s="1">
        <v>135813</v>
      </c>
      <c r="G51" s="1">
        <v>13617</v>
      </c>
      <c r="H51" s="1">
        <v>122196</v>
      </c>
      <c r="I51" s="1">
        <v>68295</v>
      </c>
      <c r="J51" s="1">
        <v>53901</v>
      </c>
      <c r="K51" s="3">
        <v>0.1002628614344724</v>
      </c>
      <c r="L51" s="3">
        <v>0.44110281842286164</v>
      </c>
    </row>
    <row r="52" spans="4:12" x14ac:dyDescent="0.35">
      <c r="E52" t="s">
        <v>39</v>
      </c>
      <c r="F52" s="1">
        <v>139802</v>
      </c>
      <c r="G52" s="1">
        <v>13810</v>
      </c>
      <c r="H52" s="1">
        <v>125992</v>
      </c>
      <c r="I52" s="1">
        <v>67145</v>
      </c>
      <c r="J52" s="1">
        <v>58847</v>
      </c>
      <c r="K52" s="3">
        <v>9.8782563911818139E-2</v>
      </c>
      <c r="L52" s="3">
        <v>0.46706933773572923</v>
      </c>
    </row>
    <row r="53" spans="4:12" x14ac:dyDescent="0.35">
      <c r="E53" t="s">
        <v>40</v>
      </c>
      <c r="F53" s="1">
        <v>130419</v>
      </c>
      <c r="G53" s="1">
        <v>14589</v>
      </c>
      <c r="H53" s="1">
        <v>115830</v>
      </c>
      <c r="I53" s="1">
        <v>72934</v>
      </c>
      <c r="J53" s="1">
        <v>42896</v>
      </c>
      <c r="K53" s="3">
        <v>0.11186253536677938</v>
      </c>
      <c r="L53" s="3">
        <v>0.37033583700250366</v>
      </c>
    </row>
    <row r="54" spans="4:12" x14ac:dyDescent="0.35">
      <c r="D54" t="s">
        <v>7</v>
      </c>
      <c r="E54" t="s">
        <v>30</v>
      </c>
      <c r="F54" s="1">
        <v>283169</v>
      </c>
      <c r="G54" s="1">
        <v>27468</v>
      </c>
      <c r="H54" s="1">
        <v>255701</v>
      </c>
      <c r="I54" s="1">
        <v>138874</v>
      </c>
      <c r="J54" s="1">
        <v>116827</v>
      </c>
      <c r="K54" s="3">
        <v>9.7002143596226983E-2</v>
      </c>
      <c r="L54" s="3">
        <v>0.45688910094211599</v>
      </c>
    </row>
    <row r="55" spans="4:12" x14ac:dyDescent="0.35">
      <c r="E55" t="s">
        <v>31</v>
      </c>
      <c r="F55" s="1">
        <v>265723</v>
      </c>
      <c r="G55" s="1">
        <v>24580</v>
      </c>
      <c r="H55" s="1">
        <v>241143</v>
      </c>
      <c r="I55" s="1">
        <v>127657</v>
      </c>
      <c r="J55" s="1">
        <v>113486</v>
      </c>
      <c r="K55" s="3">
        <v>9.2502342665106138E-2</v>
      </c>
      <c r="L55" s="3">
        <v>0.47061701977664705</v>
      </c>
    </row>
    <row r="56" spans="4:12" x14ac:dyDescent="0.35">
      <c r="E56" t="s">
        <v>32</v>
      </c>
      <c r="F56" s="1">
        <v>277171</v>
      </c>
      <c r="G56" s="1">
        <v>26876</v>
      </c>
      <c r="H56" s="1">
        <v>250295</v>
      </c>
      <c r="I56" s="1">
        <v>138899</v>
      </c>
      <c r="J56" s="1">
        <v>111396</v>
      </c>
      <c r="K56" s="3">
        <v>9.6965411244322092E-2</v>
      </c>
      <c r="L56" s="3">
        <v>0.44505883057991569</v>
      </c>
    </row>
    <row r="57" spans="4:12" x14ac:dyDescent="0.35">
      <c r="E57" t="s">
        <v>33</v>
      </c>
      <c r="F57" s="1">
        <v>138123</v>
      </c>
      <c r="G57" s="1">
        <v>13120</v>
      </c>
      <c r="H57" s="1">
        <v>125003</v>
      </c>
      <c r="I57" s="1">
        <v>66801</v>
      </c>
      <c r="J57" s="1">
        <v>58202</v>
      </c>
      <c r="K57" s="3">
        <v>9.4987800728336333E-2</v>
      </c>
      <c r="L57" s="3">
        <v>0.46560482548418836</v>
      </c>
    </row>
    <row r="58" spans="4:12" x14ac:dyDescent="0.35">
      <c r="E58" t="s">
        <v>20</v>
      </c>
      <c r="F58" s="1">
        <v>140194</v>
      </c>
      <c r="G58" s="1">
        <v>13993</v>
      </c>
      <c r="H58" s="1">
        <v>126201</v>
      </c>
      <c r="I58" s="1">
        <v>70561</v>
      </c>
      <c r="J58" s="1">
        <v>55640</v>
      </c>
      <c r="K58" s="3">
        <v>9.9811689515956467E-2</v>
      </c>
      <c r="L58" s="3">
        <v>0.44088398665620715</v>
      </c>
    </row>
    <row r="59" spans="4:12" x14ac:dyDescent="0.35">
      <c r="E59" t="s">
        <v>34</v>
      </c>
      <c r="F59" s="1">
        <v>133647</v>
      </c>
      <c r="G59" s="1">
        <v>13603</v>
      </c>
      <c r="H59" s="1">
        <v>120044</v>
      </c>
      <c r="I59" s="1">
        <v>65302</v>
      </c>
      <c r="J59" s="1">
        <v>54742</v>
      </c>
      <c r="K59" s="3">
        <v>0.10178305536226029</v>
      </c>
      <c r="L59" s="3">
        <v>0.45601612741994602</v>
      </c>
    </row>
    <row r="60" spans="4:12" x14ac:dyDescent="0.35">
      <c r="E60" t="s">
        <v>35</v>
      </c>
      <c r="F60" s="1">
        <v>136579</v>
      </c>
      <c r="G60" s="1">
        <v>14721</v>
      </c>
      <c r="H60" s="1">
        <v>121858</v>
      </c>
      <c r="I60" s="1">
        <v>70022</v>
      </c>
      <c r="J60" s="1">
        <v>51836</v>
      </c>
      <c r="K60" s="3">
        <v>0.1077837734937289</v>
      </c>
      <c r="L60" s="3">
        <v>0.42538036074775559</v>
      </c>
    </row>
    <row r="61" spans="4:12" x14ac:dyDescent="0.35">
      <c r="E61" t="s">
        <v>36</v>
      </c>
      <c r="F61" s="1">
        <v>135083</v>
      </c>
      <c r="G61" s="1">
        <v>13719</v>
      </c>
      <c r="H61" s="1">
        <v>121364</v>
      </c>
      <c r="I61" s="1">
        <v>71994</v>
      </c>
      <c r="J61" s="1">
        <v>49370</v>
      </c>
      <c r="K61" s="3">
        <v>0.10155978176380448</v>
      </c>
      <c r="L61" s="3">
        <v>0.40679278863583929</v>
      </c>
    </row>
    <row r="62" spans="4:12" x14ac:dyDescent="0.35">
      <c r="E62" t="s">
        <v>37</v>
      </c>
      <c r="F62" s="1">
        <v>132734</v>
      </c>
      <c r="G62" s="1">
        <v>13078</v>
      </c>
      <c r="H62" s="1">
        <v>119656</v>
      </c>
      <c r="I62" s="1">
        <v>64430</v>
      </c>
      <c r="J62" s="1">
        <v>55226</v>
      </c>
      <c r="K62" s="3">
        <v>9.8527882833335842E-2</v>
      </c>
      <c r="L62" s="3">
        <v>0.46153974727552316</v>
      </c>
    </row>
    <row r="63" spans="4:12" x14ac:dyDescent="0.35">
      <c r="E63" t="s">
        <v>38</v>
      </c>
      <c r="F63" s="1">
        <v>139482</v>
      </c>
      <c r="G63" s="1">
        <v>13736</v>
      </c>
      <c r="H63" s="1">
        <v>125746</v>
      </c>
      <c r="I63" s="1">
        <v>67487</v>
      </c>
      <c r="J63" s="1">
        <v>58259</v>
      </c>
      <c r="K63" s="3">
        <v>9.8478656744239404E-2</v>
      </c>
      <c r="L63" s="3">
        <v>0.46330698391996566</v>
      </c>
    </row>
    <row r="64" spans="4:12" x14ac:dyDescent="0.35">
      <c r="E64" t="s">
        <v>39</v>
      </c>
      <c r="F64" s="1">
        <v>130427</v>
      </c>
      <c r="G64" s="1">
        <v>13126</v>
      </c>
      <c r="H64" s="1">
        <v>117301</v>
      </c>
      <c r="I64" s="1">
        <v>65895</v>
      </c>
      <c r="J64" s="1">
        <v>51406</v>
      </c>
      <c r="K64" s="3">
        <v>0.1006386714407293</v>
      </c>
      <c r="L64" s="3">
        <v>0.43824008320474678</v>
      </c>
    </row>
    <row r="65" spans="5:12" x14ac:dyDescent="0.35">
      <c r="E65" t="s">
        <v>40</v>
      </c>
      <c r="F65" s="1">
        <v>142508</v>
      </c>
      <c r="G65" s="1">
        <v>13736</v>
      </c>
      <c r="H65" s="1">
        <v>128772</v>
      </c>
      <c r="I65" s="1">
        <v>71944</v>
      </c>
      <c r="J65" s="1">
        <v>56828</v>
      </c>
      <c r="K65" s="3">
        <v>9.6387571224071628E-2</v>
      </c>
      <c r="L65" s="3">
        <v>0.44130711645388748</v>
      </c>
    </row>
  </sheetData>
  <conditionalFormatting pivot="1" sqref="F6:F65">
    <cfRule type="dataBar" priority="2">
      <dataBar>
        <cfvo type="min"/>
        <cfvo type="max"/>
        <color rgb="FF92D050"/>
      </dataBar>
      <extLst>
        <ext xmlns:x14="http://schemas.microsoft.com/office/spreadsheetml/2009/9/main" uri="{B025F937-C7B1-47D3-B67F-A62EFF666E3E}">
          <x14:id>{6936A5BD-E1BA-4C72-A233-E87C001CD737}</x14:id>
        </ext>
      </extLst>
    </cfRule>
  </conditionalFormatting>
  <conditionalFormatting pivot="1" sqref="H6:H65">
    <cfRule type="dataBar" priority="1">
      <dataBar>
        <cfvo type="min"/>
        <cfvo type="max"/>
        <color rgb="FF92D050"/>
      </dataBar>
      <extLst>
        <ext xmlns:x14="http://schemas.microsoft.com/office/spreadsheetml/2009/9/main" uri="{B025F937-C7B1-47D3-B67F-A62EFF666E3E}">
          <x14:id>{5B926A3B-7FD5-4793-AF1B-DCBDC6DCA849}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936A5BD-E1BA-4C72-A233-E87C001CD737}">
            <x14:dataBar minLength="0" maxLength="100">
              <x14:cfvo type="autoMin"/>
              <x14:cfvo type="autoMax"/>
              <x14:negativeFillColor rgb="FFFF0000"/>
              <x14:axisColor rgb="FF000000"/>
            </x14:dataBar>
          </x14:cfRule>
          <xm:sqref>F6:F65</xm:sqref>
        </x14:conditionalFormatting>
        <x14:conditionalFormatting xmlns:xm="http://schemas.microsoft.com/office/excel/2006/main" pivot="1">
          <x14:cfRule type="dataBar" id="{5B926A3B-7FD5-4793-AF1B-DCBDC6DCA849}">
            <x14:dataBar minLength="0" maxLength="100">
              <x14:cfvo type="autoMin"/>
              <x14:cfvo type="autoMax"/>
              <x14:negativeFillColor rgb="FFFF0000"/>
              <x14:axisColor rgb="FF000000"/>
            </x14:dataBar>
          </x14:cfRule>
          <xm:sqref>H6:H65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4B67C-7BE0-4A1A-A7AB-CB4417E479E4}">
  <dimension ref="A1"/>
  <sheetViews>
    <sheetView showGridLines="0" tabSelected="1" zoomScaleNormal="100" workbookViewId="0">
      <selection activeCell="J12" sqref="J12"/>
    </sheetView>
  </sheetViews>
  <sheetFormatPr defaultRowHeight="14.5" x14ac:dyDescent="0.35"/>
  <cols>
    <col min="1" max="1" width="8" bestFit="1" customWidth="1"/>
    <col min="2" max="2" width="10.08984375" bestFit="1" customWidth="1"/>
    <col min="3" max="3" width="12.453125" bestFit="1" customWidth="1"/>
    <col min="4" max="4" width="10.453125" bestFit="1" customWidth="1"/>
    <col min="5" max="5" width="6.81640625" bestFit="1" customWidth="1"/>
    <col min="6" max="6" width="10.7265625" bestFit="1" customWidth="1"/>
    <col min="7" max="7" width="14.1796875"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FE6ED-D448-4755-B2DC-491A3D34EB5C}">
  <dimension ref="A1:L32"/>
  <sheetViews>
    <sheetView showGridLines="0" zoomScale="70" zoomScaleNormal="70" workbookViewId="0">
      <selection activeCell="A5" sqref="A5:H17"/>
    </sheetView>
  </sheetViews>
  <sheetFormatPr defaultRowHeight="14.5" x14ac:dyDescent="0.35"/>
  <cols>
    <col min="2" max="2" width="16.54296875" bestFit="1" customWidth="1"/>
    <col min="3" max="3" width="14.54296875" bestFit="1" customWidth="1"/>
    <col min="4" max="4" width="14.81640625" bestFit="1" customWidth="1"/>
    <col min="5" max="5" width="10.81640625" bestFit="1" customWidth="1"/>
    <col min="6" max="6" width="18.36328125" bestFit="1" customWidth="1"/>
    <col min="7" max="7" width="16" bestFit="1" customWidth="1"/>
    <col min="8" max="8" width="19.81640625" bestFit="1" customWidth="1"/>
    <col min="11" max="11" width="19" bestFit="1" customWidth="1"/>
  </cols>
  <sheetData>
    <row r="1" spans="1:12" x14ac:dyDescent="0.35">
      <c r="B1" t="s">
        <v>8</v>
      </c>
      <c r="C1" t="s">
        <v>9</v>
      </c>
      <c r="D1" t="s">
        <v>10</v>
      </c>
      <c r="E1" t="s">
        <v>11</v>
      </c>
      <c r="F1" t="s">
        <v>12</v>
      </c>
      <c r="G1" s="2" t="s">
        <v>13</v>
      </c>
      <c r="H1" t="s">
        <v>14</v>
      </c>
      <c r="K1" t="s">
        <v>28</v>
      </c>
      <c r="L1" t="s">
        <v>29</v>
      </c>
    </row>
    <row r="2" spans="1:12" x14ac:dyDescent="0.35">
      <c r="B2" s="1">
        <v>10290908</v>
      </c>
      <c r="C2" s="1">
        <v>1023111</v>
      </c>
      <c r="D2" s="1">
        <v>9267797</v>
      </c>
      <c r="E2" s="1">
        <v>5152264</v>
      </c>
      <c r="F2" s="1">
        <v>4115533</v>
      </c>
      <c r="G2" s="3">
        <v>9.9418923966670389E-2</v>
      </c>
      <c r="H2" s="3">
        <v>0.44406809946311943</v>
      </c>
      <c r="K2" s="3">
        <f>G2</f>
        <v>9.9418923966670389E-2</v>
      </c>
      <c r="L2" s="3">
        <f>H2</f>
        <v>0.44406809946311943</v>
      </c>
    </row>
    <row r="3" spans="1:12" x14ac:dyDescent="0.35">
      <c r="K3" s="3">
        <f>100%-K2</f>
        <v>0.9005810760333296</v>
      </c>
      <c r="L3" s="3">
        <f>100%-L2</f>
        <v>0.55593190053688057</v>
      </c>
    </row>
    <row r="4" spans="1:12" x14ac:dyDescent="0.35">
      <c r="K4" s="2">
        <v>1</v>
      </c>
      <c r="L4" s="2">
        <v>1</v>
      </c>
    </row>
    <row r="5" spans="1:12" x14ac:dyDescent="0.35">
      <c r="A5" s="4" t="s">
        <v>15</v>
      </c>
      <c r="B5" t="s">
        <v>8</v>
      </c>
      <c r="C5" t="s">
        <v>9</v>
      </c>
      <c r="D5" t="s">
        <v>10</v>
      </c>
      <c r="E5" t="s">
        <v>11</v>
      </c>
      <c r="F5" t="s">
        <v>12</v>
      </c>
      <c r="G5" s="2" t="s">
        <v>13</v>
      </c>
      <c r="H5" t="s">
        <v>14</v>
      </c>
    </row>
    <row r="6" spans="1:12" x14ac:dyDescent="0.35">
      <c r="A6" s="5" t="s">
        <v>16</v>
      </c>
      <c r="B6" s="1">
        <v>1403539</v>
      </c>
      <c r="C6" s="1">
        <v>138842</v>
      </c>
      <c r="D6" s="1">
        <v>1264697</v>
      </c>
      <c r="E6" s="1">
        <v>705801</v>
      </c>
      <c r="F6" s="1">
        <v>558896</v>
      </c>
      <c r="G6" s="3">
        <v>9.892279445031453E-2</v>
      </c>
      <c r="H6" s="3">
        <v>0.44192087116518819</v>
      </c>
    </row>
    <row r="7" spans="1:12" x14ac:dyDescent="0.35">
      <c r="A7" s="5" t="s">
        <v>17</v>
      </c>
      <c r="B7" s="1">
        <v>1288847</v>
      </c>
      <c r="C7" s="1">
        <v>127468</v>
      </c>
      <c r="D7" s="1">
        <v>1161379</v>
      </c>
      <c r="E7" s="1">
        <v>647769</v>
      </c>
      <c r="F7" s="1">
        <v>513610</v>
      </c>
      <c r="G7" s="3">
        <v>9.8900800482912249E-2</v>
      </c>
      <c r="H7" s="3">
        <v>0.44224150772486848</v>
      </c>
    </row>
    <row r="8" spans="1:12" x14ac:dyDescent="0.35">
      <c r="A8" s="5" t="s">
        <v>18</v>
      </c>
      <c r="B8" s="1">
        <v>1394010</v>
      </c>
      <c r="C8" s="1">
        <v>137365</v>
      </c>
      <c r="D8" s="1">
        <v>1256645</v>
      </c>
      <c r="E8" s="1">
        <v>706732</v>
      </c>
      <c r="F8" s="1">
        <v>549913</v>
      </c>
      <c r="G8" s="3">
        <v>9.8539465283606284E-2</v>
      </c>
      <c r="H8" s="3">
        <v>0.43760409662235555</v>
      </c>
    </row>
    <row r="9" spans="1:12" x14ac:dyDescent="0.35">
      <c r="A9" s="5" t="s">
        <v>19</v>
      </c>
      <c r="B9" s="1">
        <v>671405</v>
      </c>
      <c r="C9" s="1">
        <v>67795</v>
      </c>
      <c r="D9" s="1">
        <v>603610</v>
      </c>
      <c r="E9" s="1">
        <v>329695</v>
      </c>
      <c r="F9" s="1">
        <v>273915</v>
      </c>
      <c r="G9" s="3">
        <v>0.10097482145649794</v>
      </c>
      <c r="H9" s="3">
        <v>0.45379466874306257</v>
      </c>
    </row>
    <row r="10" spans="1:12" x14ac:dyDescent="0.35">
      <c r="A10" s="5" t="s">
        <v>20</v>
      </c>
      <c r="B10" s="1">
        <v>702475</v>
      </c>
      <c r="C10" s="1">
        <v>68105</v>
      </c>
      <c r="D10" s="1">
        <v>634370</v>
      </c>
      <c r="E10" s="1">
        <v>356676</v>
      </c>
      <c r="F10" s="1">
        <v>277694</v>
      </c>
      <c r="G10" s="3">
        <v>9.6950069397487459E-2</v>
      </c>
      <c r="H10" s="3">
        <v>0.43774768668127434</v>
      </c>
    </row>
    <row r="11" spans="1:12" x14ac:dyDescent="0.35">
      <c r="A11" s="5" t="s">
        <v>21</v>
      </c>
      <c r="B11" s="1">
        <v>675589</v>
      </c>
      <c r="C11" s="1">
        <v>69581</v>
      </c>
      <c r="D11" s="1">
        <v>606008</v>
      </c>
      <c r="E11" s="1">
        <v>338593</v>
      </c>
      <c r="F11" s="1">
        <v>267415</v>
      </c>
      <c r="G11" s="3">
        <v>0.10299309195383584</v>
      </c>
      <c r="H11" s="3">
        <v>0.44127305250095711</v>
      </c>
    </row>
    <row r="12" spans="1:12" x14ac:dyDescent="0.35">
      <c r="A12" s="5" t="s">
        <v>22</v>
      </c>
      <c r="B12" s="1">
        <v>705540</v>
      </c>
      <c r="C12" s="1">
        <v>69352</v>
      </c>
      <c r="D12" s="1">
        <v>636188</v>
      </c>
      <c r="E12" s="1">
        <v>340046</v>
      </c>
      <c r="F12" s="1">
        <v>296142</v>
      </c>
      <c r="G12" s="3">
        <v>9.8296340391756665E-2</v>
      </c>
      <c r="H12" s="3">
        <v>0.46549447647550724</v>
      </c>
    </row>
    <row r="13" spans="1:12" x14ac:dyDescent="0.35">
      <c r="A13" s="5" t="s">
        <v>23</v>
      </c>
      <c r="B13" s="1">
        <v>699151</v>
      </c>
      <c r="C13" s="1">
        <v>69375</v>
      </c>
      <c r="D13" s="1">
        <v>629776</v>
      </c>
      <c r="E13" s="1">
        <v>353813</v>
      </c>
      <c r="F13" s="1">
        <v>275963</v>
      </c>
      <c r="G13" s="3">
        <v>9.9227491629133052E-2</v>
      </c>
      <c r="H13" s="3">
        <v>0.43819230964660449</v>
      </c>
    </row>
    <row r="14" spans="1:12" x14ac:dyDescent="0.35">
      <c r="A14" s="5" t="s">
        <v>24</v>
      </c>
      <c r="B14" s="1">
        <v>678248</v>
      </c>
      <c r="C14" s="1">
        <v>66827</v>
      </c>
      <c r="D14" s="1">
        <v>611421</v>
      </c>
      <c r="E14" s="1">
        <v>334421</v>
      </c>
      <c r="F14" s="1">
        <v>277000</v>
      </c>
      <c r="G14" s="3">
        <v>9.852885670138356E-2</v>
      </c>
      <c r="H14" s="3">
        <v>0.4530429932894029</v>
      </c>
    </row>
    <row r="15" spans="1:12" x14ac:dyDescent="0.35">
      <c r="A15" s="5" t="s">
        <v>25</v>
      </c>
      <c r="B15" s="1">
        <v>686497</v>
      </c>
      <c r="C15" s="1">
        <v>70024</v>
      </c>
      <c r="D15" s="1">
        <v>616473</v>
      </c>
      <c r="E15" s="1">
        <v>342129</v>
      </c>
      <c r="F15" s="1">
        <v>274344</v>
      </c>
      <c r="G15" s="3">
        <v>0.10200190241180952</v>
      </c>
      <c r="H15" s="3">
        <v>0.44502192310125505</v>
      </c>
    </row>
    <row r="16" spans="1:12" x14ac:dyDescent="0.35">
      <c r="A16" s="5" t="s">
        <v>26</v>
      </c>
      <c r="B16" s="1">
        <v>681421</v>
      </c>
      <c r="C16" s="1">
        <v>67652</v>
      </c>
      <c r="D16" s="1">
        <v>613769</v>
      </c>
      <c r="E16" s="1">
        <v>335693</v>
      </c>
      <c r="F16" s="1">
        <v>278076</v>
      </c>
      <c r="G16" s="3">
        <v>9.928076768987161E-2</v>
      </c>
      <c r="H16" s="3">
        <v>0.45306296016905384</v>
      </c>
    </row>
    <row r="17" spans="1:8" x14ac:dyDescent="0.35">
      <c r="A17" s="5" t="s">
        <v>27</v>
      </c>
      <c r="B17" s="1">
        <v>704186</v>
      </c>
      <c r="C17" s="1">
        <v>70725</v>
      </c>
      <c r="D17" s="1">
        <v>633461</v>
      </c>
      <c r="E17" s="1">
        <v>360896</v>
      </c>
      <c r="F17" s="1">
        <v>272565</v>
      </c>
      <c r="G17" s="3">
        <v>0.10043511231407611</v>
      </c>
      <c r="H17" s="3">
        <v>0.4302790542748488</v>
      </c>
    </row>
    <row r="20" spans="1:8" x14ac:dyDescent="0.35">
      <c r="A20" s="4" t="s">
        <v>15</v>
      </c>
      <c r="B20" t="s">
        <v>14</v>
      </c>
      <c r="D20" s="4" t="s">
        <v>15</v>
      </c>
      <c r="E20" t="s">
        <v>10</v>
      </c>
    </row>
    <row r="21" spans="1:8" x14ac:dyDescent="0.35">
      <c r="A21" s="5" t="s">
        <v>16</v>
      </c>
      <c r="B21" s="3">
        <v>0.44192087116518819</v>
      </c>
      <c r="D21" s="5" t="s">
        <v>3</v>
      </c>
      <c r="E21" s="1">
        <v>1845894</v>
      </c>
    </row>
    <row r="22" spans="1:8" x14ac:dyDescent="0.35">
      <c r="A22" s="5" t="s">
        <v>17</v>
      </c>
      <c r="B22" s="3">
        <v>0.44224150772486848</v>
      </c>
      <c r="D22" s="5" t="s">
        <v>4</v>
      </c>
      <c r="E22" s="1">
        <v>1850320</v>
      </c>
    </row>
    <row r="23" spans="1:8" x14ac:dyDescent="0.35">
      <c r="A23" s="5" t="s">
        <v>18</v>
      </c>
      <c r="B23" s="3">
        <v>0.43760409662235555</v>
      </c>
      <c r="D23" s="5" t="s">
        <v>5</v>
      </c>
      <c r="E23" s="1">
        <v>1880128</v>
      </c>
    </row>
    <row r="24" spans="1:8" x14ac:dyDescent="0.35">
      <c r="A24" s="5" t="s">
        <v>19</v>
      </c>
      <c r="B24" s="3">
        <v>0.45379466874306257</v>
      </c>
      <c r="D24" s="5" t="s">
        <v>6</v>
      </c>
      <c r="E24" s="1">
        <v>1838371</v>
      </c>
    </row>
    <row r="25" spans="1:8" x14ac:dyDescent="0.35">
      <c r="A25" s="5" t="s">
        <v>20</v>
      </c>
      <c r="B25" s="3">
        <v>0.43774768668127434</v>
      </c>
      <c r="D25" s="5" t="s">
        <v>7</v>
      </c>
      <c r="E25" s="1">
        <v>1853084</v>
      </c>
    </row>
    <row r="26" spans="1:8" x14ac:dyDescent="0.35">
      <c r="A26" s="5" t="s">
        <v>21</v>
      </c>
      <c r="B26" s="3">
        <v>0.44127305250095711</v>
      </c>
    </row>
    <row r="27" spans="1:8" x14ac:dyDescent="0.35">
      <c r="A27" s="5" t="s">
        <v>22</v>
      </c>
      <c r="B27" s="3">
        <v>0.46549447647550724</v>
      </c>
    </row>
    <row r="28" spans="1:8" x14ac:dyDescent="0.35">
      <c r="A28" s="5" t="s">
        <v>23</v>
      </c>
      <c r="B28" s="3">
        <v>0.43819230964660449</v>
      </c>
    </row>
    <row r="29" spans="1:8" x14ac:dyDescent="0.35">
      <c r="A29" s="5" t="s">
        <v>24</v>
      </c>
      <c r="B29" s="3">
        <v>0.4530429932894029</v>
      </c>
    </row>
    <row r="30" spans="1:8" x14ac:dyDescent="0.35">
      <c r="A30" s="5" t="s">
        <v>25</v>
      </c>
      <c r="B30" s="3">
        <v>0.44502192310125505</v>
      </c>
    </row>
    <row r="31" spans="1:8" x14ac:dyDescent="0.35">
      <c r="A31" s="5" t="s">
        <v>26</v>
      </c>
      <c r="B31" s="3">
        <v>0.45306296016905384</v>
      </c>
    </row>
    <row r="32" spans="1:8" x14ac:dyDescent="0.35">
      <c r="A32" s="5" t="s">
        <v>27</v>
      </c>
      <c r="B32" s="3">
        <v>0.4302790542748488</v>
      </c>
    </row>
  </sheetData>
  <pageMargins left="0.7" right="0.7" top="0.75" bottom="0.75" header="0.3" footer="0.3"/>
  <pageSetup paperSize="9" orientation="portrait" horizontalDpi="0" verticalDpi="0" r:id="rId5"/>
  <extLst>
    <ext xmlns:x14="http://schemas.microsoft.com/office/spreadsheetml/2009/9/main" uri="{05C60535-1F16-4fd2-B633-F4F36F0B64E0}">
      <x14:sparklineGroups xmlns:xm="http://schemas.microsoft.com/office/excel/2006/main">
        <x14:sparklineGroup type="column" displayEmptyCellsAs="gap" high="1" low="1" xr2:uid="{12F1924C-E4F7-4C7F-A47F-9BBDB79DB44B}">
          <x14:colorSeries rgb="FF00B0F0"/>
          <x14:colorNegative theme="0" tint="-0.499984740745262"/>
          <x14:colorAxis rgb="FF000000"/>
          <x14:colorMarkers theme="8" tint="0.79998168889431442"/>
          <x14:colorFirst theme="8" tint="-0.249977111117893"/>
          <x14:colorLast theme="8" tint="-0.249977111117893"/>
          <x14:colorHigh rgb="FF00B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72027-C36A-4046-B1C8-9E38E4EB2771}">
  <dimension ref="D5:E5"/>
  <sheetViews>
    <sheetView workbookViewId="0">
      <selection activeCell="B20" sqref="B20"/>
    </sheetView>
  </sheetViews>
  <sheetFormatPr defaultRowHeight="14.5" x14ac:dyDescent="0.35"/>
  <cols>
    <col min="4" max="4" width="10.26953125" bestFit="1" customWidth="1"/>
  </cols>
  <sheetData>
    <row r="5" spans="4:5" x14ac:dyDescent="0.35">
      <c r="D5" t="s">
        <v>0</v>
      </c>
      <c r="E5"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5 7 e d 1 d - 6 1 4 f - 4 9 0 7 - a c 9 6 - 1 1 a b 6 2 d 8 7 c d f "   x m l n s = " h t t p : / / s c h e m a s . m i c r o s o f t . c o m / D a t a M a s h u p " > A A A A A F A F A A B Q S w M E F A A C A A g A 1 V 6 Q 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N V e 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p B U y m c 0 t U k C A A D A D A A A E w A c A E Z v c m 1 1 b G F z L 1 N l Y 3 R p b 2 4 x L m 0 g o h g A K K A U A A A A A A A A A A A A A A A A A A A A A A A A A A A A 7 V X N a 9 s w F L 8 H 8 j 8 I 9 e J A F u Y w d i k 9 j K z d w u j H m s A Y I Q z V f q 2 9 2 l K R 5 J E S 8 r / 3 S X K t O L F I e 9 k p u V h 5 7 + n 9 P i w 9 K 0 h 0 L j i Z u W d 8 2 u / 1 e y p j E l J y Q m + k + I s J M q b k j B S g e w R / M 1 H J B D B w I Y o U 5 O g i L 0 B F 5 6 s E i t G k k h K 4 / i X k 4 5 0 Q j 9 F g v b h i J Z x R V / v n h u m M L j e L i e A a 6 5 b r j 2 Z d V C W P l 4 N h 3 / Y / o b d Q i n 9 I 4 F p n I I n L K 0 N h z u 4 K G M 2 g Q F J 1 O H J 0 h m t a 9 6 Q b 3 + h L m m K b S a W 0 K P 1 + j L r N U Q h q S K h R R b 4 y z f A P s C Q j T m C j r J E w 1 L K C g c c 8 X z 0 x b m B 9 h w b Z 5 e y 6 Y d D i u A O 8 p s Y 9 E 6 0 D d K r B V v 3 I e W q e 3 3 P c z u n m P b U H j I 5 D T n d q G + 7 g b j q c O G x C g I g X s z Y L i / J N C q X I j O G h s / l c J a L C 1 4 7 r i V D a W f H m Y s 9 2 k j H + g B T m z 0 / g y c 4 l 4 + p e y N J x M s m W E b U H D a L G A p L i 2 t J o w 7 v L k T y P T B d H 0 / P Z T 1 q C u 4 n A 4 Y 6 7 T 3 d L E 2 q + A t 2 w s Y d 6 s c V w + W H x y m f Z b U t 8 0 J c 2 J + P L N u S b p I w P S 4 n 9 q 7 1 k 8 i H n j Z w G D c U Y / w J C x u 8 S M r Z C d v C C W m 6 B 4 3 1 I 9 8 e W S / j L 1 C Z k v a o v 0 h x Y S b F n L + e B p o E x T a L x 4 D i q j 6 P 6 O K q P o / o 4 q v / n q G 5 6 T r k C q b H 2 N z A Z G m R t W G x j i 2 t n z P E c m U C 0 M E v 0 h U y 5 / v z J 0 u 8 A u s T p l h F L q B O u z Q j B t j Z s Q 9 q w i X p c e 0 U 0 r H Q H 7 M + K 4 T M g s Y s c I r / u 2 Y a t Y 9 f 3 Q c n + M 7 g H f v o C U E s B A i 0 A F A A C A A g A 1 V 6 Q V G 3 + l g O l A A A A 9 g A A A B I A A A A A A A A A A A A A A A A A A A A A A E N v b m Z p Z y 9 Q Y W N r Y W d l L n h t b F B L A Q I t A B Q A A g A I A N V e k F Q P y u m r p A A A A O k A A A A T A A A A A A A A A A A A A A A A A P E A A A B b Q 2 9 u d G V u d F 9 U e X B l c 1 0 u e G 1 s U E s B A i 0 A F A A C A A g A 1 V 6 Q V M p n N L V J A g A A w A w A A B M A A A A A A A A A A A A A A A A A 4 g E A A E Z v c m 1 1 b G F z L 1 N l Y 3 R p b 2 4 x L m 1 Q S w U G A A A A A A M A A w D C A A A A e 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S U A A A A A A A B T 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C U y M D 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0 L T E 2 V D A 0 O j U z O j M 1 L j I 0 O D U 3 N j V a I i A v P j x F b n R y e S B U e X B l P S J G a W x s Q 2 9 s d W 1 u V H l w Z X M i I F Z h b H V l P S J z Q U F r U k V S R V J F U T 0 9 I i A v P j x F b n R y e S B U e X B l P S J G a W x s Q 2 9 s d W 1 u T m F t Z X M i I F Z h b H V l P S J z W y Z x d W 9 0 O 0 5 h b W U m c X V v d D s s J n F 1 b 3 Q 7 R G F 0 Z S Z x d W 9 0 O y w m c X V v d D t H c m 9 z c y B T Y W x l c y Z x d W 9 0 O y w m c X V v d D t E a X N j b 3 V u d C Z x d W 9 0 O y w m c X V v d D t D b 3 N 0 J n F 1 b 3 Q 7 L C Z x d W 9 0 O 0 5 l d C B T Y W x l c y Z x d W 9 0 O y w m c X V v d D t H c m 9 z c y B N Y X J n a W 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q Z W N 0 I D I v R X h w Y W 5 k Z W Q g R m l s Z S B E Y X R h L n t O Y W 1 l L D F 9 J n F 1 b 3 Q 7 L C Z x d W 9 0 O 1 N l Y 3 R p b 2 4 x L 1 B y b 2 p l Y 3 Q g M i 9 D a G F u Z 2 V k I F R 5 c G U u e 0 R h d G U s M X 0 m c X V v d D s s J n F 1 b 3 Q 7 U 2 V j d G l v b j E v U H J v a m V j d C A y L 0 N o Y W 5 n Z W Q g V H l w Z S 5 7 R 3 J v c 3 M g U 2 F s Z X M s M n 0 m c X V v d D s s J n F 1 b 3 Q 7 U 2 V j d G l v b j E v U H J v a m V j d C A y L 0 N o Y W 5 n Z W Q g V H l w Z S 5 7 R G l z Y 2 9 1 b n Q s M 3 0 m c X V v d D s s J n F 1 b 3 Q 7 U 2 V j d G l v b j E v U H J v a m V j d C A y L 0 N o Y W 5 n Z W Q g V H l w Z S 5 7 Q 2 9 z d C w 0 f S Z x d W 9 0 O y w m c X V v d D t T Z W N 0 a W 9 u M S 9 Q c m 9 q Z W N 0 I D I v Q 2 h h b m d l Z C B U e X B l M S 5 7 T m V 0 I F N h b G V z L D V 9 J n F 1 b 3 Q 7 L C Z x d W 9 0 O 1 N l Y 3 R p b 2 4 x L 1 B y b 2 p l Y 3 Q g M i 9 D a G F u Z 2 V k I F R 5 c G U y L n t H c m 9 z c y B N Y X J n a W 4 s N n 0 m c X V v d D t d L C Z x d W 9 0 O 0 N v b H V t b k N v d W 5 0 J n F 1 b 3 Q 7 O j c s J n F 1 b 3 Q 7 S 2 V 5 Q 2 9 s d W 1 u T m F t Z X M m c X V v d D s 6 W 1 0 s J n F 1 b 3 Q 7 Q 2 9 s d W 1 u S W R l b n R p d G l l c y Z x d W 9 0 O z p b J n F 1 b 3 Q 7 U 2 V j d G l v b j E v U H J v a m V j d C A y L 0 V 4 c G F u Z G V k I E Z p b G U g R G F 0 Y S 5 7 T m F t Z S w x f S Z x d W 9 0 O y w m c X V v d D t T Z W N 0 a W 9 u M S 9 Q c m 9 q Z W N 0 I D I v Q 2 h h b m d l Z C B U e X B l L n t E Y X R l L D F 9 J n F 1 b 3 Q 7 L C Z x d W 9 0 O 1 N l Y 3 R p b 2 4 x L 1 B y b 2 p l Y 3 Q g M i 9 D a G F u Z 2 V k I F R 5 c G U u e 0 d y b 3 N z I F N h b G V z L D J 9 J n F 1 b 3 Q 7 L C Z x d W 9 0 O 1 N l Y 3 R p b 2 4 x L 1 B y b 2 p l Y 3 Q g M i 9 D a G F u Z 2 V k I F R 5 c G U u e 0 R p c 2 N v d W 5 0 L D N 9 J n F 1 b 3 Q 7 L C Z x d W 9 0 O 1 N l Y 3 R p b 2 4 x L 1 B y b 2 p l Y 3 Q g M i 9 D a G F u Z 2 V k I F R 5 c G U u e 0 N v c 3 Q s N H 0 m c X V v d D s s J n F 1 b 3 Q 7 U 2 V j d G l v b j E v U H J v a m V j d C A y L 0 N o Y W 5 n Z W Q g V H l w Z T E u e 0 5 l d C B T Y W x l c y w 1 f S Z x d W 9 0 O y w m c X V v d D t T Z W N 0 a W 9 u M S 9 Q c m 9 q Z W N 0 I D I v Q 2 h h b m d l Z C B U e X B l M i 5 7 R 3 J v c 3 M g T W F y Z 2 l u L D Z 9 J n F 1 b 3 Q 7 X S w m c X V v d D t S Z W x h d G l v b n N o a X B J b m Z v J n F 1 b 3 Q 7 O l t d f S I g L z 4 8 R W 5 0 c n k g V H l w Z T 0 i U m V j b 3 Z l c n l U Y X J n Z X R T a G V l d C I g V m F s d W U 9 I n N Q c m 9 q Z W N 0 I D I i I C 8 + P E V u d H J 5 I F R 5 c G U 9 I l J l Y 2 9 2 Z X J 5 V G F y Z 2 V 0 Q 2 9 s d W 1 u I i B W Y W x 1 Z T 0 i b D E i I C 8 + P E V u d H J 5 I F R 5 c G U 9 I l J l Y 2 9 2 Z X J 5 V G F y Z 2 V 0 U m 9 3 I i B W Y W x 1 Z T 0 i b D E i I C 8 + P C 9 T d G F i b G V F b n R y a W V z P j w v S X R l b T 4 8 S X R l b T 4 8 S X R l b U x v Y 2 F 0 a W 9 u P j x J d G V t V H l w Z T 5 G b 3 J t d W x h P C 9 J d G V t V H l w Z T 4 8 S X R l b V B h d G g + U 2 V j d G l v b j E v U H J v a m V j d C U y M D I v U 2 9 1 c m N l P C 9 J d G V t U G F 0 a D 4 8 L 0 l 0 Z W 1 M b 2 N h d G l v b j 4 8 U 3 R h Y m x l R W 5 0 c m l l c y A v P j w v S X R l b T 4 8 S X R l b T 4 8 S X R l b U x v Y 2 F 0 a W 9 u P j x J d G V t V H l w Z T 5 G b 3 J t d W x h P C 9 J d G V t V H l w Z T 4 8 S X R l b V B h d G g + U 2 V j d G l v b j E v U H J v a m V j d C U y M D I v U m V t b 3 Z l Z C U y M E 9 0 a G V y J T I w Q 2 9 s d W 1 u c z w v S X R l b V B h d G g + P C 9 J d G V t T G 9 j Y X R p b 2 4 + P F N 0 Y W J s Z U V u d H J p Z X M g L z 4 8 L 0 l 0 Z W 0 + P E l 0 Z W 0 + P E l 0 Z W 1 M b 2 N h d G l v b j 4 8 S X R l b V R 5 c G U + R m 9 y b X V s Y T w v S X R l b V R 5 c G U + P E l 0 Z W 1 Q Y X R o P l N l Y 3 R p b 2 4 x L 1 B y b 2 p l Y 3 Q l M j A y L 0 F k Z G V k J T I w Q 3 V z d G 9 t P C 9 J d G V t U G F 0 a D 4 8 L 0 l 0 Z W 1 M b 2 N h d G l v b j 4 8 U 3 R h Y m x l R W 5 0 c m l l c y A v P j w v S X R l b T 4 8 S X R l b T 4 8 S X R l b U x v Y 2 F 0 a W 9 u P j x J d G V t V H l w Z T 5 G b 3 J t d W x h P C 9 J d G V t V H l w Z T 4 8 S X R l b V B h d G g + U 2 V j d G l v b j E v U H J v a m V j d C U y M D I v R X h w Y W 5 k Z W Q l M j B G a W x l J T I w R G F 0 Y T w v S X R l b V B h d G g + P C 9 J d G V t T G 9 j Y X R p b 2 4 + P F N 0 Y W J s Z U V u d H J p Z X M g L z 4 8 L 0 l 0 Z W 0 + P E l 0 Z W 0 + P E l 0 Z W 1 M b 2 N h d G l v b j 4 8 S X R l b V R 5 c G U + R m 9 y b X V s Y T w v S X R l b V R 5 c G U + P E l 0 Z W 1 Q Y X R o P l N l Y 3 R p b 2 4 x L 1 B y b 2 p l Y 3 Q l M j A y L 1 J l b W 9 2 Z W Q l M j B P d G h l c i U y M E N v b H V t b n M x P C 9 J d G V t U G F 0 a D 4 8 L 0 l 0 Z W 1 M b 2 N h d G l v b j 4 8 U 3 R h Y m x l R W 5 0 c m l l c y A v P j w v S X R l b T 4 8 S X R l b T 4 8 S X R l b U x v Y 2 F 0 a W 9 u P j x J d G V t V H l w Z T 5 G b 3 J t d W x h P C 9 J d G V t V H l w Z T 4 8 S X R l b V B h d G g + U 2 V j d G l v b j E v U H J v a m V j d C U y M D I v R X h w Y W 5 k Z W Q l M j B E Y X R h P C 9 J d G V t U G F 0 a D 4 8 L 0 l 0 Z W 1 M b 2 N h d G l v b j 4 8 U 3 R h Y m x l R W 5 0 c m l l c y A v P j w v S X R l b T 4 8 S X R l b T 4 8 S X R l b U x v Y 2 F 0 a W 9 u P j x J d G V t V H l w Z T 5 G b 3 J t d W x h P C 9 J d G V t V H l w Z T 4 8 S X R l b V B h d G g + U 2 V j d G l v b j E v U H J v a m V j d C U y M D I v Q 2 h h b m d l Z C U y M F R 5 c G U 8 L 0 l 0 Z W 1 Q Y X R o P j w v S X R l b U x v Y 2 F 0 a W 9 u P j x T d G F i b G V F b n R y a W V z I C 8 + P C 9 J d G V t P j x J d G V t P j x J d G V t T G 9 j Y X R p b 2 4 + P E l 0 Z W 1 U e X B l P k Z v c m 1 1 b G E 8 L 0 l 0 Z W 1 U e X B l P j x J d G V t U G F 0 a D 5 T Z W N 0 a W 9 u M S 9 Q c m 9 q Z W N 0 J T I w M i 9 B Z G R l Z C U y M E N 1 c 3 R v b T E 8 L 0 l 0 Z W 1 Q Y X R o P j w v S X R l b U x v Y 2 F 0 a W 9 u P j x T d G F i b G V F b n R y a W V z I C 8 + P C 9 J d G V t P j x J d G V t P j x J d G V t T G 9 j Y X R p b 2 4 + P E l 0 Z W 1 U e X B l P k Z v c m 1 1 b G E 8 L 0 l 0 Z W 1 U e X B l P j x J d G V t U G F 0 a D 5 T Z W N 0 a W 9 u M S 9 Q c m 9 q Z W N 0 J T I w M i 9 D a G F u Z 2 V k J T I w V H l w Z T E 8 L 0 l 0 Z W 1 Q Y X R o P j w v S X R l b U x v Y 2 F 0 a W 9 u P j x T d G F i b G V F b n R y a W V z I C 8 + P C 9 J d G V t P j x J d G V t P j x J d G V t T G 9 j Y X R p b 2 4 + P E l 0 Z W 1 U e X B l P k Z v c m 1 1 b G E 8 L 0 l 0 Z W 1 U e X B l P j x J d G V t U G F 0 a D 5 T Z W N 0 a W 9 u M S 9 Q c m 9 q Z W N 0 J T I w M i 9 B Z G R l Z C U y M E N 1 c 3 R v b T I 8 L 0 l 0 Z W 1 Q Y X R o P j w v S X R l b U x v Y 2 F 0 a W 9 u P j x T d G F i b G V F b n R y a W V z I C 8 + P C 9 J d G V t P j x J d G V t P j x J d G V t T G 9 j Y X R p b 2 4 + P E l 0 Z W 1 U e X B l P k Z v c m 1 1 b G E 8 L 0 l 0 Z W 1 U e X B l P j x J d G V t U G F 0 a D 5 T Z W N 0 a W 9 u M S 9 Q c m 9 q Z W N 0 J T I w M i 9 D a G F u Z 2 V k J T I w V H l w Z T I 8 L 0 l 0 Z W 1 Q Y X R o P j w v S X R l b U x v Y 2 F 0 a W 9 u P j x T d G F i b G V F b n R y a W V z I C 8 + P C 9 J d G V t P j x J d G V t P j x J d G V t T G 9 j Y X R p b 2 4 + P E l 0 Z W 1 U e X B l P k Z v c m 1 1 b G E 8 L 0 l 0 Z W 1 U e X B l P j x J d G V t U G F 0 a D 5 T Z W N 0 a W 9 u M S 9 Q c m 9 q Z W N 0 J T I w 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U G l 2 b 3 R U Y W J s Z S I g L z 4 8 R W 5 0 c n k g V H l w Z T 0 i R m l s b F R v R G F 0 Y U 1 v Z G V s R W 5 h Y m x l Z C I g V m F s d W U 9 I m w w I i A v P j x F b n R y e S B U e X B l P S J Q a X Z v d E 9 i a m V j d E 5 h b W U i I F Z h b H V l P S J z U 3 V w c G 9 y d C F Q a X Z v d F R h Y m x l M S I g L z 4 8 R W 5 0 c n k g V H l w Z T 0 i R m l s b G V k Q 2 9 t c G x l d G V S Z X N 1 b H R U b 1 d v c m t z a G V l d C I g V m F s d W U 9 I m w w I i A v P j x F b n R y e S B U e X B l P S J B Z G R l Z F R v R G F 0 Y U 1 v Z G V s I i B W Y W x 1 Z T 0 i b D A i I C 8 + P E V u d H J 5 I F R 5 c G U 9 I k Z p b G x D b 3 V u d C I g V m F s d W U 9 I m w y M j g w I i A v P j x F b n R y e S B U e X B l P S J G a W x s R X J y b 3 J D b 2 R l I i B W Y W x 1 Z T 0 i c 1 V u a 2 5 v d 2 4 i I C 8 + P E V u d H J 5 I F R 5 c G U 9 I k Z p b G x F c n J v c k N v d W 5 0 I i B W Y W x 1 Z T 0 i b D A i I C 8 + P E V u d H J 5 I F R 5 c G U 9 I k Z p b G x M Y X N 0 V X B k Y X R l Z C I g V m F s d W U 9 I m Q y M D I y L T A 0 L T E 2 V D A 2 O j I 0 O j Q y L j I 1 N j I 4 N j Z a I i A v P j x F b n R y e S B U e X B l P S J G a W x s Q 2 9 s d W 1 u V H l w Z X M i I F Z h b H V l P S J z Q U F r U k V S R V J F U U 1 H Q X c 9 P 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B y b 2 p l Y 3 Q g M i A o M i k v R X h w Y W 5 k Z W Q g R m l s Z S B E Y X R h L n t O Y W 1 l L D F 9 J n F 1 b 3 Q 7 L C Z x d W 9 0 O 1 N l Y 3 R p b 2 4 x L 1 B y b 2 p l Y 3 Q g M i A o M i k v Q 2 h h b m d l Z C B U e X B l 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y L n t H c m 9 z c y B N Y X J n a W 4 s N n 0 m c X V v d D s s J n F 1 b 3 Q 7 U 2 V j d G l v b j E v U H J v a m V j d C A y I C g y K S 9 J b n N l c n R l Z C B Z Z W F y L n t Z Z W F y L D d 9 J n F 1 b 3 Q 7 L C Z x d W 9 0 O 1 N l Y 3 R p b 2 4 x L 1 B y b 2 p l Y 3 Q g M i A o M i k v S W 5 z Z X J 0 Z W Q g T W 9 u d G g g T m F t Z S 5 7 T W 9 u d G g g T m F t Z S w 4 f S Z x d W 9 0 O y w m c X V v d D t T Z W N 0 a W 9 u M S 9 Q c m 9 q Z W N 0 I D I g K D I p L 0 l u c 2 V y d G V k I F F 1 Y X J 0 Z X I u e 1 F 1 Y X J 0 Z X I s O X 0 m c X V v d D t d L C Z x d W 9 0 O 0 N v b H V t b k N v d W 5 0 J n F 1 b 3 Q 7 O j E w L C Z x d W 9 0 O 0 t l e U N v b H V t b k 5 h b W V z J n F 1 b 3 Q 7 O l t d L C Z x d W 9 0 O 0 N v b H V t b k l k Z W 5 0 a X R p Z X M m c X V v d D s 6 W y Z x d W 9 0 O 1 N l Y 3 R p b 2 4 x L 1 B y b 2 p l Y 3 Q g M i A o M i k v R X h w Y W 5 k Z W Q g R m l s Z S B E Y X R h L n t O Y W 1 l L D F 9 J n F 1 b 3 Q 7 L C Z x d W 9 0 O 1 N l Y 3 R p b 2 4 x L 1 B y b 2 p l Y 3 Q g M i A o M i k v Q 2 h h b m d l Z C B U e X B l 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y L n t H c m 9 z c y B N Y X J n a W 4 s N n 0 m c X V v d D s s J n F 1 b 3 Q 7 U 2 V j d G l v b j E v U H J v a m V j d C A y I C g y K S 9 J b n N l c n R l Z C B Z Z W F y L n t Z Z W F y L D d 9 J n F 1 b 3 Q 7 L C Z x d W 9 0 O 1 N l Y 3 R p b 2 4 x L 1 B y b 2 p l Y 3 Q g M i A o M i k v S W 5 z Z X J 0 Z W Q g T W 9 u d G g g T m F t Z S 5 7 T W 9 u d G g g T m F t Z S w 4 f S Z x d W 9 0 O y w m c X V v d D t T Z W N 0 a W 9 u M S 9 Q c m 9 q Z W N 0 I D I g K D I p L 0 l u c 2 V y d G V k I F F 1 Y X J 0 Z X I u e 1 F 1 Y X J 0 Z X I s O X 0 m c X V v d D t d L C Z x d W 9 0 O 1 J l b G F 0 a W 9 u c 2 h p c E l u Z m 8 m c X V v d D s 6 W 1 1 9 I i A v P j x F b n R y e S B U e X B l P S J M b 2 F k Z W R U b 0 F u Y W x 5 c 2 l z U 2 V y d m l j Z X M i I F Z h b H V l P S J s M C I g L z 4 8 R W 5 0 c n k g V H l w Z T 0 i U X V l c n l J R C I g V m F s d W U 9 I n N m Z T U 5 M T V j N y 0 5 N m U 2 L T Q z Y W Q t Y T B l M i 1 m M j k 0 Z W M 4 O D V i N T Q i I C 8 + P C 9 T d G F i b G V F b n R y a W V z P j w v S X R l b T 4 8 S X R l b T 4 8 S X R l b U x v Y 2 F 0 a W 9 u P j x J d G V t V H l w Z T 5 G b 3 J t d W x h P C 9 J d G V t V H l w Z T 4 8 S X R l b V B h d G g + U 2 V j d G l v b j E v U H J v a m V j d C U y M D I l M j A o M i k v U 2 9 1 c m N l P C 9 J d G V t U G F 0 a D 4 8 L 0 l 0 Z W 1 M b 2 N h d G l v b j 4 8 U 3 R h Y m x l R W 5 0 c m l l c y A v P j w v S X R l b T 4 8 S X R l b T 4 8 S X R l b U x v Y 2 F 0 a W 9 u P j x J d G V t V H l w Z T 5 G b 3 J t d W x h P C 9 J d G V t V H l w Z T 4 8 S X R l b V B h d G g + U 2 V j d G l v b j E v U H J v a m V j d C U y M D I l M j A o M i k v U m V t b 3 Z l Z C U y M E 9 0 a G V y J T I w Q 2 9 s d W 1 u c z w v S X R l b V B h d G g + P C 9 J d G V t T G 9 j Y X R p b 2 4 + P F N 0 Y W J s Z U V u d H J p Z X M g L z 4 8 L 0 l 0 Z W 0 + P E l 0 Z W 0 + P E l 0 Z W 1 M b 2 N h d G l v b j 4 8 S X R l b V R 5 c G U + R m 9 y b X V s Y T w v S X R l b V R 5 c G U + P E l 0 Z W 1 Q Y X R o P l N l Y 3 R p b 2 4 x L 1 B y b 2 p l Y 3 Q l M j A y J T I w K D I p L 0 F k Z G V k J T I w Q 3 V z d G 9 t P C 9 J d G V t U G F 0 a D 4 8 L 0 l 0 Z W 1 M b 2 N h d G l v b j 4 8 U 3 R h Y m x l R W 5 0 c m l l c y A v P j w v S X R l b T 4 8 S X R l b T 4 8 S X R l b U x v Y 2 F 0 a W 9 u P j x J d G V t V H l w Z T 5 G b 3 J t d W x h P C 9 J d G V t V H l w Z T 4 8 S X R l b V B h d G g + U 2 V j d G l v b j E v U H J v a m V j d C U y M D I l M j A o M i k v R X h w Y W 5 k Z W Q l M j B G a W x l J T I w R G F 0 Y T w v S X R l b V B h d G g + P C 9 J d G V t T G 9 j Y X R p b 2 4 + P F N 0 Y W J s Z U V u d H J p Z X M g L z 4 8 L 0 l 0 Z W 0 + P E l 0 Z W 0 + P E l 0 Z W 1 M b 2 N h d G l v b j 4 8 S X R l b V R 5 c G U + R m 9 y b X V s Y T w v S X R l b V R 5 c G U + P E l 0 Z W 1 Q Y X R o P l N l Y 3 R p b 2 4 x L 1 B y b 2 p l Y 3 Q l M j A y J T I w K D I p L 1 J l b W 9 2 Z W Q l M j B P d G h l c i U y M E N v b H V t b n M x P C 9 J d G V t U G F 0 a D 4 8 L 0 l 0 Z W 1 M b 2 N h d G l v b j 4 8 U 3 R h Y m x l R W 5 0 c m l l c y A v P j w v S X R l b T 4 8 S X R l b T 4 8 S X R l b U x v Y 2 F 0 a W 9 u P j x J d G V t V H l w Z T 5 G b 3 J t d W x h P C 9 J d G V t V H l w Z T 4 8 S X R l b V B h d G g + U 2 V j d G l v b j E v U H J v a m V j d C U y M D I l M j A o M i k v R X h w Y W 5 k Z W Q l M j B E Y X R h P C 9 J d G V t U G F 0 a D 4 8 L 0 l 0 Z W 1 M b 2 N h d G l v b j 4 8 U 3 R h Y m x l R W 5 0 c m l l c y A v P j w v S X R l b T 4 8 S X R l b T 4 8 S X R l b U x v Y 2 F 0 a W 9 u P j x J d G V t V H l w Z T 5 G b 3 J t d W x h P C 9 J d G V t V H l w Z T 4 8 S X R l b V B h d G g + U 2 V j d G l v b j E v U H J v a m V j d C U y M D I l M j A o M i k v Q 2 h h b m d l Z C U y M F R 5 c G U 8 L 0 l 0 Z W 1 Q Y X R o P j w v S X R l b U x v Y 2 F 0 a W 9 u P j x T d G F i b G V F b n R y a W V z I C 8 + P C 9 J d G V t P j x J d G V t P j x J d G V t T G 9 j Y X R p b 2 4 + P E l 0 Z W 1 U e X B l P k Z v c m 1 1 b G E 8 L 0 l 0 Z W 1 U e X B l P j x J d G V t U G F 0 a D 5 T Z W N 0 a W 9 u M S 9 Q c m 9 q Z W N 0 J T I w M i U y M C g y K S 9 B Z G R l Z C U y M E N 1 c 3 R v b T E 8 L 0 l 0 Z W 1 Q Y X R o P j w v S X R l b U x v Y 2 F 0 a W 9 u P j x T d G F i b G V F b n R y a W V z I C 8 + P C 9 J d G V t P j x J d G V t P j x J d G V t T G 9 j Y X R p b 2 4 + P E l 0 Z W 1 U e X B l P k Z v c m 1 1 b G E 8 L 0 l 0 Z W 1 U e X B l P j x J d G V t U G F 0 a D 5 T Z W N 0 a W 9 u M S 9 Q c m 9 q Z W N 0 J T I w M i U y M C g y K S 9 D a G F u Z 2 V k J T I w V H l w Z T E 8 L 0 l 0 Z W 1 Q Y X R o P j w v S X R l b U x v Y 2 F 0 a W 9 u P j x T d G F i b G V F b n R y a W V z I C 8 + P C 9 J d G V t P j x J d G V t P j x J d G V t T G 9 j Y X R p b 2 4 + P E l 0 Z W 1 U e X B l P k Z v c m 1 1 b G E 8 L 0 l 0 Z W 1 U e X B l P j x J d G V t U G F 0 a D 5 T Z W N 0 a W 9 u M S 9 Q c m 9 q Z W N 0 J T I w M i U y M C g y K S 9 B Z G R l Z C U y M E N 1 c 3 R v b T I 8 L 0 l 0 Z W 1 Q Y X R o P j w v S X R l b U x v Y 2 F 0 a W 9 u P j x T d G F i b G V F b n R y a W V z I C 8 + P C 9 J d G V t P j x J d G V t P j x J d G V t T G 9 j Y X R p b 2 4 + P E l 0 Z W 1 U e X B l P k Z v c m 1 1 b G E 8 L 0 l 0 Z W 1 U e X B l P j x J d G V t U G F 0 a D 5 T Z W N 0 a W 9 u M S 9 Q c m 9 q Z W N 0 J T I w M i U y M C g y K S 9 D a G F u Z 2 V k J T I w V H l w Z T I 8 L 0 l 0 Z W 1 Q Y X R o P j w v S X R l b U x v Y 2 F 0 a W 9 u P j x T d G F i b G V F b n R y a W V z I C 8 + P C 9 J d G V t P j x J d G V t P j x J d G V t T G 9 j Y X R p b 2 4 + P E l 0 Z W 1 U e X B l P k Z v c m 1 1 b G E 8 L 0 l 0 Z W 1 U e X B l P j x J d G V t U G F 0 a D 5 T Z W N 0 a W 9 u M S 9 Q c m 9 q Z W N 0 J T I w M i 9 S Z W 5 h b W V k J T I w Q 2 9 s d W 1 u c z w v S X R l b V B h d G g + P C 9 J d G V t T G 9 j Y X R p b 2 4 + P F N 0 Y W J s Z U V u d H J p Z X M g L z 4 8 L 0 l 0 Z W 0 + P E l 0 Z W 0 + P E l 0 Z W 1 M b 2 N h d G l v b j 4 8 S X R l b V R 5 c G U + R m 9 y b X V s Y T w v S X R l b V R 5 c G U + P E l 0 Z W 1 Q Y X R o P l N l Y 3 R p b 2 4 x L 1 B y b 2 p l Y 3 Q l M j A y J T I w K D I p L 1 J l b m F t Z W Q l M j B D b 2 x 1 b W 5 z P C 9 J d G V t U G F 0 a D 4 8 L 0 l 0 Z W 1 M b 2 N h d G l v b j 4 8 U 3 R h Y m x l R W 5 0 c m l l c y A v P j w v S X R l b T 4 8 S X R l b T 4 8 S X R l b U x v Y 2 F 0 a W 9 u P j x J d G V t V H l w Z T 5 G b 3 J t d W x h P C 9 J d G V t V H l w Z T 4 8 S X R l b V B h d G g + U 2 V j d G l v b j E v U H J v a m V j d C U y M D I l M j A o M i k v S W 5 z Z X J 0 Z W Q l M j B Z Z W F y P C 9 J d G V t U G F 0 a D 4 8 L 0 l 0 Z W 1 M b 2 N h d G l v b j 4 8 U 3 R h Y m x l R W 5 0 c m l l c y A v P j w v S X R l b T 4 8 S X R l b T 4 8 S X R l b U x v Y 2 F 0 a W 9 u P j x J d G V t V H l w Z T 5 G b 3 J t d W x h P C 9 J d G V t V H l w Z T 4 8 S X R l b V B h d G g + U 2 V j d G l v b j E v U H J v a m V j d C U y M D I l M j A o M i k v S W 5 z Z X J 0 Z W Q l M j B N b 2 5 0 a C U y M E 5 h b W U 8 L 0 l 0 Z W 1 Q Y X R o P j w v S X R l b U x v Y 2 F 0 a W 9 u P j x T d G F i b G V F b n R y a W V z I C 8 + P C 9 J d G V t P j x J d G V t P j x J d G V t T G 9 j Y X R p b 2 4 + P E l 0 Z W 1 U e X B l P k Z v c m 1 1 b G E 8 L 0 l 0 Z W 1 U e X B l P j x J d G V t U G F 0 a D 5 T Z W N 0 a W 9 u M S 9 Q c m 9 q Z W N 0 J T I w M i U y M C g y K S 9 J b n N l c n R l Z C U y M F F 1 Y X J 0 Z X I 8 L 0 l 0 Z W 1 Q Y X R o P j w v S X R l b U x v Y 2 F 0 a W 9 u P j x T d G F i b G V F b n R y a W V z I C 8 + P C 9 J d G V t P j w v S X R l b X M + P C 9 M b 2 N h b F B h Y 2 t h Z 2 V N Z X R h Z G F 0 Y U Z p b G U + F g A A A F B L B Q Y A A A A A A A A A A A A A A A A A A A A A A A A m A Q A A A Q A A A N C M n d 8 B F d E R j H o A w E / C l + s B A A A A g p O i 9 O i E v U O H H A V V O s h f X g A A A A A C A A A A A A A Q Z g A A A A E A A C A A A A B 8 r d 2 E 0 5 S 5 F k k / k m S u t Q z F F J c v F i q u u v p T y W E x 4 g 2 F L w A A A A A O g A A A A A I A A C A A A A D l K b 8 r X w 4 y v e T 3 h s 5 F O w G K 1 M J W Y h m y P s r s 5 d b s V E S L 6 F A A A A A x e L 8 H w s f w 9 o V l N v g R t a M r o j P r Q L E l 9 N m x 7 m 4 x 5 2 0 s r p / b Z 3 + 3 g A O 3 5 d S q w r Y 8 / o G Q 9 p 0 P l D V 4 y v X M V N R 2 X 5 N 0 F B L Z Z w q p 2 b J R s F N j s C k k s E A A A A A E F F c 0 e h 2 b S 3 w U 9 y f h h F 0 a 9 V e x G R 5 z S 7 I c w P O V b y k z k o I r F 2 6 S I 3 X n M 9 f H 0 w 5 G x 0 Q l 5 L + Z K 6 i P 4 H E h n O E 6 u / Y 8 < / D a t a M a s h u p > 
</file>

<file path=customXml/itemProps1.xml><?xml version="1.0" encoding="utf-8"?>
<ds:datastoreItem xmlns:ds="http://schemas.openxmlformats.org/officeDocument/2006/customXml" ds:itemID="{8405FF26-F0A1-488F-B0FB-3323A2F3F2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Tabular View</vt:lpstr>
      <vt:lpstr>Dashboard</vt:lpstr>
      <vt:lpstr>Support</vt:lpstr>
      <vt:lpstr>Source</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Shukla</dc:creator>
  <cp:lastModifiedBy>Nishant Shukla</cp:lastModifiedBy>
  <dcterms:created xsi:type="dcterms:W3CDTF">2022-04-16T04:30:21Z</dcterms:created>
  <dcterms:modified xsi:type="dcterms:W3CDTF">2022-04-16T06:33:50Z</dcterms:modified>
</cp:coreProperties>
</file>