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 It Yoyrself\MEGA MINI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37" i="1"/>
  <c r="F40" i="1"/>
  <c r="F34" i="1"/>
  <c r="F35" i="1"/>
  <c r="F36" i="1"/>
  <c r="F38" i="1"/>
  <c r="F39" i="1"/>
  <c r="F33" i="1"/>
  <c r="E34" i="1"/>
  <c r="E35" i="1"/>
  <c r="E36" i="1"/>
  <c r="E37" i="1"/>
  <c r="E38" i="1"/>
  <c r="E39" i="1"/>
  <c r="E33" i="1"/>
  <c r="C4" i="1"/>
  <c r="D4" i="1"/>
  <c r="E3" i="1" l="1"/>
  <c r="E4" i="1"/>
  <c r="E29" i="1" s="1"/>
  <c r="E4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F3" i="1"/>
  <c r="F4" i="1"/>
  <c r="F29" i="1" s="1"/>
  <c r="F4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<sst xmlns="http://schemas.openxmlformats.org/spreadsheetml/2006/main" count="49" uniqueCount="43">
  <si>
    <t>Atmega 8</t>
  </si>
  <si>
    <t>16*2 LCD</t>
  </si>
  <si>
    <t>DPDT Switch</t>
  </si>
  <si>
    <t>Speaker</t>
  </si>
  <si>
    <t>Buzzer</t>
  </si>
  <si>
    <t>USB B Type Female</t>
  </si>
  <si>
    <t>RGB LED</t>
  </si>
  <si>
    <t>R2R 5mm LED</t>
  </si>
  <si>
    <t>W2W 5mm LED</t>
  </si>
  <si>
    <t>G2G 5mm LED</t>
  </si>
  <si>
    <t>IR LED 5mm</t>
  </si>
  <si>
    <t>IR Reciver 5mm</t>
  </si>
  <si>
    <t>Crystal 16MHz</t>
  </si>
  <si>
    <t>Micro Switch Red</t>
  </si>
  <si>
    <t>Micro Switch Black</t>
  </si>
  <si>
    <t>Male Relimate 6 PIN</t>
  </si>
  <si>
    <t>Male Relimate 4 PIN</t>
  </si>
  <si>
    <t>Potentiometer</t>
  </si>
  <si>
    <t>104 Ciremic Capacitor</t>
  </si>
  <si>
    <t>22 Ciremic Capacitor</t>
  </si>
  <si>
    <t>Zener Diode 3.6V</t>
  </si>
  <si>
    <t>Resistor 220ohm</t>
  </si>
  <si>
    <t>Resistor 68 ohm</t>
  </si>
  <si>
    <t>Resistor 10Kohm</t>
  </si>
  <si>
    <t>Resistor 2.2Kohm</t>
  </si>
  <si>
    <t xml:space="preserve">PCB </t>
  </si>
  <si>
    <t>Part Name</t>
  </si>
  <si>
    <t>Quantity</t>
  </si>
  <si>
    <t>Tolal</t>
  </si>
  <si>
    <t>25V, 1000uF capacitor</t>
  </si>
  <si>
    <t>***</t>
  </si>
  <si>
    <t>C.Price 
Per part</t>
  </si>
  <si>
    <t>S.Price 
Per part</t>
  </si>
  <si>
    <t>Total 
 C.Price</t>
  </si>
  <si>
    <t>Total 
 S.Price</t>
  </si>
  <si>
    <t>USB2USART</t>
  </si>
  <si>
    <t>Relay</t>
  </si>
  <si>
    <t>IR Sensor</t>
  </si>
  <si>
    <t>Motor Driver</t>
  </si>
  <si>
    <t>DTMF</t>
  </si>
  <si>
    <t>USBasp</t>
  </si>
  <si>
    <t>Temprature Sensor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</si>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</sst>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b/>
      <sz val="2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left" indent="4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4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PCB </c:v>
                </c:pt>
                <c:pt idx="1">
                  <c:v>16*2 LCD</c:v>
                </c:pt>
                <c:pt idx="2">
                  <c:v>Atmega 8</c:v>
                </c:pt>
                <c:pt idx="3">
                  <c:v>Crystal 16MHz</c:v>
                </c:pt>
                <c:pt idx="4">
                  <c:v>DPDT Switch</c:v>
                </c:pt>
                <c:pt idx="5">
                  <c:v>Micro Switch Red</c:v>
                </c:pt>
                <c:pt idx="6">
                  <c:v>Micro Switch Black</c:v>
                </c:pt>
                <c:pt idx="7">
                  <c:v>Potentiometer</c:v>
                </c:pt>
                <c:pt idx="8">
                  <c:v>Speaker</c:v>
                </c:pt>
                <c:pt idx="9">
                  <c:v>Buzzer</c:v>
                </c:pt>
                <c:pt idx="10">
                  <c:v>USB B Type Female</c:v>
                </c:pt>
                <c:pt idx="11">
                  <c:v>RGB LED</c:v>
                </c:pt>
                <c:pt idx="12">
                  <c:v>R2R 5mm LED</c:v>
                </c:pt>
                <c:pt idx="13">
                  <c:v>W2W 5mm LED</c:v>
                </c:pt>
                <c:pt idx="14">
                  <c:v>G2G 5mm LED</c:v>
                </c:pt>
                <c:pt idx="15">
                  <c:v>IR LED 5mm</c:v>
                </c:pt>
                <c:pt idx="16">
                  <c:v>IR Reciver 5mm</c:v>
                </c:pt>
                <c:pt idx="17">
                  <c:v>Male Relimate 6 PIN</c:v>
                </c:pt>
                <c:pt idx="18">
                  <c:v>Male Relimate 4 PIN</c:v>
                </c:pt>
                <c:pt idx="19">
                  <c:v>25V, 1000uF capacitor</c:v>
                </c:pt>
                <c:pt idx="20">
                  <c:v>104 Ciremic Capacitor</c:v>
                </c:pt>
                <c:pt idx="21">
                  <c:v>22 Ciremic Capacitor</c:v>
                </c:pt>
                <c:pt idx="22">
                  <c:v>Zener Diode 3.6V</c:v>
                </c:pt>
                <c:pt idx="23">
                  <c:v>Resistor 220ohm</c:v>
                </c:pt>
                <c:pt idx="24">
                  <c:v>Resistor 68 ohm</c:v>
                </c:pt>
                <c:pt idx="25">
                  <c:v>Resistor 10Kohm</c:v>
                </c:pt>
                <c:pt idx="26">
                  <c:v>Resistor 2.2Kohm</c:v>
                </c:pt>
              </c:strCache>
            </c:strRef>
          </c:cat>
          <c:val>
            <c:numRef>
              <c:f>Sheet1!$F$2:$F$28</c:f>
              <c:numCache>
                <c:formatCode>General</c:formatCode>
                <c:ptCount val="27"/>
                <c:pt idx="0">
                  <c:v>100</c:v>
                </c:pt>
                <c:pt idx="1">
                  <c:v>150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4375120"/>
        <c:axId val="-494381104"/>
      </c:barChart>
      <c:catAx>
        <c:axId val="-4943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381104"/>
        <c:crosses val="autoZero"/>
        <c:auto val="1"/>
        <c:lblAlgn val="ctr"/>
        <c:lblOffset val="100"/>
        <c:noMultiLvlLbl val="0"/>
      </c:catAx>
      <c:valAx>
        <c:axId val="-494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3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 </c:oddHeader>
    </c:headerFooter>
    <c:pageMargins b="0.75" l="0.7" r="0.7" t="0.75" header="0.3" footer="0.3"/>
    <c:pageSetup orientation="landscape" horizontalDpi="1200" verticalDpi="12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PCB </c:v>
                </c:pt>
                <c:pt idx="1">
                  <c:v>16*2 LCD</c:v>
                </c:pt>
                <c:pt idx="2">
                  <c:v>Atmega 8</c:v>
                </c:pt>
                <c:pt idx="3">
                  <c:v>Crystal 16MHz</c:v>
                </c:pt>
                <c:pt idx="4">
                  <c:v>DPDT Switch</c:v>
                </c:pt>
                <c:pt idx="5">
                  <c:v>Micro Switch Red</c:v>
                </c:pt>
                <c:pt idx="6">
                  <c:v>Micro Switch Black</c:v>
                </c:pt>
                <c:pt idx="7">
                  <c:v>Potentiometer</c:v>
                </c:pt>
                <c:pt idx="8">
                  <c:v>Speaker</c:v>
                </c:pt>
                <c:pt idx="9">
                  <c:v>Buzzer</c:v>
                </c:pt>
                <c:pt idx="10">
                  <c:v>USB B Type Female</c:v>
                </c:pt>
                <c:pt idx="11">
                  <c:v>RGB LED</c:v>
                </c:pt>
                <c:pt idx="12">
                  <c:v>R2R 5mm LED</c:v>
                </c:pt>
                <c:pt idx="13">
                  <c:v>W2W 5mm LED</c:v>
                </c:pt>
                <c:pt idx="14">
                  <c:v>G2G 5mm LED</c:v>
                </c:pt>
                <c:pt idx="15">
                  <c:v>IR LED 5mm</c:v>
                </c:pt>
                <c:pt idx="16">
                  <c:v>IR Reciver 5mm</c:v>
                </c:pt>
                <c:pt idx="17">
                  <c:v>Male Relimate 6 PIN</c:v>
                </c:pt>
                <c:pt idx="18">
                  <c:v>Male Relimate 4 PIN</c:v>
                </c:pt>
                <c:pt idx="19">
                  <c:v>25V, 1000uF capacitor</c:v>
                </c:pt>
                <c:pt idx="20">
                  <c:v>104 Ciremic Capacitor</c:v>
                </c:pt>
                <c:pt idx="21">
                  <c:v>22 Ciremic Capacitor</c:v>
                </c:pt>
                <c:pt idx="22">
                  <c:v>Zener Diode 3.6V</c:v>
                </c:pt>
                <c:pt idx="23">
                  <c:v>Resistor 220ohm</c:v>
                </c:pt>
                <c:pt idx="24">
                  <c:v>Resistor 68 ohm</c:v>
                </c:pt>
                <c:pt idx="25">
                  <c:v>Resistor 10Kohm</c:v>
                </c:pt>
                <c:pt idx="26">
                  <c:v>Resistor 2.2Kohm</c:v>
                </c:pt>
              </c:strCache>
            </c:str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50</c:v>
                </c:pt>
                <c:pt idx="1">
                  <c:v>120</c:v>
                </c:pt>
                <c:pt idx="2">
                  <c:v>50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4380560"/>
        <c:axId val="-494386000"/>
      </c:barChart>
      <c:catAx>
        <c:axId val="-4943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386000"/>
        <c:crosses val="autoZero"/>
        <c:auto val="1"/>
        <c:lblAlgn val="ctr"/>
        <c:lblOffset val="100"/>
        <c:noMultiLvlLbl val="0"/>
      </c:catAx>
      <c:valAx>
        <c:axId val="-494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3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95250</xdr:rowOff>
    </xdr:from>
    <xdr:to>
      <xdr:col>15</xdr:col>
      <xdr:colOff>457200</xdr:colOff>
      <xdr:row>44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45</xdr:row>
      <xdr:rowOff>104775</xdr:rowOff>
    </xdr:from>
    <xdr:to>
      <xdr:col>5</xdr:col>
      <xdr:colOff>885825</xdr:colOff>
      <xdr:row>91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0.32225</cdr:x>
      <cdr:y>0.02835</cdr:y>
    </cdr:from>
    <cdr:to>
      <cdr:x>0.58828</cdr:x>
      <cdr:y>0.06979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38338" y="247650"/>
          <a:ext cx="16002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MegaMini S.Price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0.28209</cdr:x>
      <cdr:y>0.05392</cdr:y>
    </cdr:from>
    <cdr:to>
      <cdr:x>0.55931</cdr:x>
      <cdr:y>0.09536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0525" y="469900"/>
          <a:ext cx="1631854" cy="361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MegaMini C.Price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A15" sqref="A15"/>
    </sheetView>
  </sheetViews>
  <sheetFormatPr defaultRowHeight="15" x14ac:dyDescent="0.25"/>
  <cols>
    <col min="1" max="1" width="26.140625" style="1" customWidth="1"/>
    <col min="2" max="2" width="9.7109375" style="1" customWidth="1"/>
    <col min="3" max="3" width="9.42578125" style="1" customWidth="1"/>
    <col min="4" max="4" width="13.28515625" style="1" customWidth="1"/>
    <col min="5" max="5" width="12.85546875" style="1" customWidth="1"/>
    <col min="6" max="6" width="14.42578125" style="1" customWidth="1"/>
    <col min="7" max="16384" width="9.140625" style="1"/>
  </cols>
  <sheetData>
    <row r="1" spans="1:7" ht="38.25" customHeight="1" x14ac:dyDescent="0.25">
      <c r="A1" s="4" t="s">
        <v>26</v>
      </c>
      <c r="B1" s="4" t="s">
        <v>27</v>
      </c>
      <c r="C1" s="5" t="s">
        <v>31</v>
      </c>
      <c r="D1" s="5" t="s">
        <v>32</v>
      </c>
      <c r="E1" s="5" t="s">
        <v>33</v>
      </c>
      <c r="F1" s="5" t="s">
        <v>34</v>
      </c>
      <c r="G1" s="2"/>
    </row>
    <row r="2" spans="1:7" x14ac:dyDescent="0.25">
      <c r="A2" s="3" t="s">
        <v>25</v>
      </c>
      <c r="B2" s="3">
        <v>1</v>
      </c>
      <c r="C2" s="3">
        <v>50</v>
      </c>
      <c r="D2" s="3">
        <v>100</v>
      </c>
      <c r="E2" s="3">
        <f>B2*C2</f>
        <v>50</v>
      </c>
      <c r="F2" s="3">
        <f>B2*D2</f>
        <v>100</v>
      </c>
    </row>
    <row r="3" spans="1:7" x14ac:dyDescent="0.25">
      <c r="A3" s="3" t="s">
        <v>1</v>
      </c>
      <c r="B3" s="3">
        <v>1</v>
      </c>
      <c r="C3" s="3">
        <v>120</v>
      </c>
      <c r="D3" s="3">
        <v>150</v>
      </c>
      <c r="E3" s="3">
        <f t="shared" ref="E3:E28" si="0">B3*C3</f>
        <v>120</v>
      </c>
      <c r="F3" s="3">
        <f t="shared" ref="F3:F28" si="1">B3*D3</f>
        <v>150</v>
      </c>
    </row>
    <row r="4" spans="1:7" x14ac:dyDescent="0.25">
      <c r="A4" s="3" t="s">
        <v>0</v>
      </c>
      <c r="B4" s="3">
        <v>1</v>
      </c>
      <c r="C4" s="3">
        <f>IF(A4="Atmega 8",50,200)</f>
        <v>50</v>
      </c>
      <c r="D4" s="3">
        <f>IF(A4="Atmega 8",70,250)</f>
        <v>70</v>
      </c>
      <c r="E4" s="3">
        <f t="shared" si="0"/>
        <v>50</v>
      </c>
      <c r="F4" s="3">
        <f t="shared" si="1"/>
        <v>70</v>
      </c>
    </row>
    <row r="5" spans="1:7" x14ac:dyDescent="0.25">
      <c r="A5" s="3" t="s">
        <v>12</v>
      </c>
      <c r="B5" s="3">
        <v>1</v>
      </c>
      <c r="C5" s="3">
        <v>5</v>
      </c>
      <c r="D5" s="3">
        <v>10</v>
      </c>
      <c r="E5" s="3">
        <f t="shared" si="0"/>
        <v>5</v>
      </c>
      <c r="F5" s="3">
        <f t="shared" si="1"/>
        <v>10</v>
      </c>
    </row>
    <row r="6" spans="1:7" x14ac:dyDescent="0.25">
      <c r="A6" s="3" t="s">
        <v>2</v>
      </c>
      <c r="B6" s="3">
        <v>8</v>
      </c>
      <c r="C6" s="3">
        <v>2</v>
      </c>
      <c r="D6" s="3">
        <v>5</v>
      </c>
      <c r="E6" s="3">
        <f t="shared" si="0"/>
        <v>16</v>
      </c>
      <c r="F6" s="3">
        <f t="shared" si="1"/>
        <v>40</v>
      </c>
    </row>
    <row r="7" spans="1:7" x14ac:dyDescent="0.25">
      <c r="A7" s="3" t="s">
        <v>13</v>
      </c>
      <c r="B7" s="3">
        <v>1</v>
      </c>
      <c r="C7" s="3">
        <v>1</v>
      </c>
      <c r="D7" s="3">
        <v>2</v>
      </c>
      <c r="E7" s="3">
        <f t="shared" si="0"/>
        <v>1</v>
      </c>
      <c r="F7" s="3">
        <f t="shared" si="1"/>
        <v>2</v>
      </c>
    </row>
    <row r="8" spans="1:7" x14ac:dyDescent="0.25">
      <c r="A8" s="3" t="s">
        <v>14</v>
      </c>
      <c r="B8" s="3">
        <v>1</v>
      </c>
      <c r="C8" s="3">
        <v>1</v>
      </c>
      <c r="D8" s="3">
        <v>2</v>
      </c>
      <c r="E8" s="3">
        <f t="shared" si="0"/>
        <v>1</v>
      </c>
      <c r="F8" s="3">
        <f t="shared" si="1"/>
        <v>2</v>
      </c>
    </row>
    <row r="9" spans="1:7" x14ac:dyDescent="0.25">
      <c r="A9" s="3" t="s">
        <v>17</v>
      </c>
      <c r="B9" s="3">
        <v>1</v>
      </c>
      <c r="C9" s="3">
        <v>2</v>
      </c>
      <c r="D9" s="3">
        <v>5</v>
      </c>
      <c r="E9" s="3">
        <f t="shared" si="0"/>
        <v>2</v>
      </c>
      <c r="F9" s="3">
        <f t="shared" si="1"/>
        <v>5</v>
      </c>
    </row>
    <row r="10" spans="1:7" x14ac:dyDescent="0.25">
      <c r="A10" s="3" t="s">
        <v>3</v>
      </c>
      <c r="B10" s="3">
        <v>1</v>
      </c>
      <c r="C10" s="3">
        <v>5</v>
      </c>
      <c r="D10" s="3">
        <v>10</v>
      </c>
      <c r="E10" s="3">
        <f t="shared" si="0"/>
        <v>5</v>
      </c>
      <c r="F10" s="3">
        <f t="shared" si="1"/>
        <v>10</v>
      </c>
    </row>
    <row r="11" spans="1:7" x14ac:dyDescent="0.25">
      <c r="A11" s="3" t="s">
        <v>4</v>
      </c>
      <c r="B11" s="3">
        <v>1</v>
      </c>
      <c r="C11" s="3">
        <v>5</v>
      </c>
      <c r="D11" s="3">
        <v>10</v>
      </c>
      <c r="E11" s="3">
        <f t="shared" si="0"/>
        <v>5</v>
      </c>
      <c r="F11" s="3">
        <f t="shared" si="1"/>
        <v>10</v>
      </c>
    </row>
    <row r="12" spans="1:7" x14ac:dyDescent="0.25">
      <c r="A12" s="3" t="s">
        <v>5</v>
      </c>
      <c r="B12" s="3">
        <v>1</v>
      </c>
      <c r="C12" s="3">
        <v>10</v>
      </c>
      <c r="D12" s="3">
        <v>20</v>
      </c>
      <c r="E12" s="3">
        <f t="shared" si="0"/>
        <v>10</v>
      </c>
      <c r="F12" s="3">
        <f t="shared" si="1"/>
        <v>20</v>
      </c>
    </row>
    <row r="13" spans="1:7" x14ac:dyDescent="0.25">
      <c r="A13" s="3" t="s">
        <v>6</v>
      </c>
      <c r="B13" s="3">
        <v>1</v>
      </c>
      <c r="C13" s="3">
        <v>5</v>
      </c>
      <c r="D13" s="3">
        <v>10</v>
      </c>
      <c r="E13" s="3">
        <f t="shared" si="0"/>
        <v>5</v>
      </c>
      <c r="F13" s="3">
        <f t="shared" si="1"/>
        <v>10</v>
      </c>
    </row>
    <row r="14" spans="1:7" x14ac:dyDescent="0.25">
      <c r="A14" s="3" t="s">
        <v>7</v>
      </c>
      <c r="B14" s="3">
        <v>5</v>
      </c>
      <c r="C14" s="3">
        <v>1</v>
      </c>
      <c r="D14" s="3">
        <v>1</v>
      </c>
      <c r="E14" s="3">
        <f t="shared" si="0"/>
        <v>5</v>
      </c>
      <c r="F14" s="3">
        <f t="shared" si="1"/>
        <v>5</v>
      </c>
    </row>
    <row r="15" spans="1:7" x14ac:dyDescent="0.25">
      <c r="A15" s="3" t="s">
        <v>8</v>
      </c>
      <c r="B15" s="3">
        <v>1</v>
      </c>
      <c r="C15" s="3">
        <v>1</v>
      </c>
      <c r="D15" s="3">
        <v>1</v>
      </c>
      <c r="E15" s="3">
        <f t="shared" si="0"/>
        <v>1</v>
      </c>
      <c r="F15" s="3">
        <f t="shared" si="1"/>
        <v>1</v>
      </c>
    </row>
    <row r="16" spans="1:7" x14ac:dyDescent="0.25">
      <c r="A16" s="3" t="s">
        <v>9</v>
      </c>
      <c r="B16" s="3">
        <v>1</v>
      </c>
      <c r="C16" s="3">
        <v>1</v>
      </c>
      <c r="D16" s="3">
        <v>1</v>
      </c>
      <c r="E16" s="3">
        <f t="shared" si="0"/>
        <v>1</v>
      </c>
      <c r="F16" s="3">
        <f t="shared" si="1"/>
        <v>1</v>
      </c>
    </row>
    <row r="17" spans="1:6" x14ac:dyDescent="0.25">
      <c r="A17" s="3" t="s">
        <v>10</v>
      </c>
      <c r="B17" s="3">
        <v>1</v>
      </c>
      <c r="C17" s="3">
        <v>1</v>
      </c>
      <c r="D17" s="3">
        <v>1</v>
      </c>
      <c r="E17" s="3">
        <f t="shared" si="0"/>
        <v>1</v>
      </c>
      <c r="F17" s="3">
        <f t="shared" si="1"/>
        <v>1</v>
      </c>
    </row>
    <row r="18" spans="1:6" x14ac:dyDescent="0.25">
      <c r="A18" s="3" t="s">
        <v>11</v>
      </c>
      <c r="B18" s="3">
        <v>1</v>
      </c>
      <c r="C18" s="3">
        <v>5</v>
      </c>
      <c r="D18" s="3">
        <v>5</v>
      </c>
      <c r="E18" s="3">
        <f t="shared" si="0"/>
        <v>5</v>
      </c>
      <c r="F18" s="3">
        <f t="shared" si="1"/>
        <v>5</v>
      </c>
    </row>
    <row r="19" spans="1:6" x14ac:dyDescent="0.25">
      <c r="A19" s="3" t="s">
        <v>15</v>
      </c>
      <c r="B19" s="3">
        <v>1</v>
      </c>
      <c r="C19" s="3">
        <v>2</v>
      </c>
      <c r="D19" s="3">
        <v>5</v>
      </c>
      <c r="E19" s="3">
        <f t="shared" si="0"/>
        <v>2</v>
      </c>
      <c r="F19" s="3">
        <f t="shared" si="1"/>
        <v>5</v>
      </c>
    </row>
    <row r="20" spans="1:6" x14ac:dyDescent="0.25">
      <c r="A20" s="3" t="s">
        <v>16</v>
      </c>
      <c r="B20" s="3">
        <v>1</v>
      </c>
      <c r="C20" s="3">
        <v>2</v>
      </c>
      <c r="D20" s="3">
        <v>5</v>
      </c>
      <c r="E20" s="3">
        <f t="shared" si="0"/>
        <v>2</v>
      </c>
      <c r="F20" s="3">
        <f t="shared" si="1"/>
        <v>5</v>
      </c>
    </row>
    <row r="21" spans="1:6" x14ac:dyDescent="0.25">
      <c r="A21" s="3" t="s">
        <v>29</v>
      </c>
      <c r="B21" s="3">
        <v>1</v>
      </c>
      <c r="C21" s="3">
        <v>2</v>
      </c>
      <c r="D21" s="3">
        <v>5</v>
      </c>
      <c r="E21" s="3">
        <f t="shared" si="0"/>
        <v>2</v>
      </c>
      <c r="F21" s="3">
        <f t="shared" si="1"/>
        <v>5</v>
      </c>
    </row>
    <row r="22" spans="1:6" x14ac:dyDescent="0.25">
      <c r="A22" s="3" t="s">
        <v>18</v>
      </c>
      <c r="B22" s="3">
        <v>1</v>
      </c>
      <c r="C22" s="3">
        <v>1</v>
      </c>
      <c r="D22" s="3">
        <v>1</v>
      </c>
      <c r="E22" s="3">
        <f t="shared" si="0"/>
        <v>1</v>
      </c>
      <c r="F22" s="3">
        <f t="shared" si="1"/>
        <v>1</v>
      </c>
    </row>
    <row r="23" spans="1:6" x14ac:dyDescent="0.25">
      <c r="A23" s="3" t="s">
        <v>19</v>
      </c>
      <c r="B23" s="3">
        <v>2</v>
      </c>
      <c r="C23" s="3">
        <v>1</v>
      </c>
      <c r="D23" s="3">
        <v>1</v>
      </c>
      <c r="E23" s="3">
        <f t="shared" si="0"/>
        <v>2</v>
      </c>
      <c r="F23" s="3">
        <f t="shared" si="1"/>
        <v>2</v>
      </c>
    </row>
    <row r="24" spans="1:6" x14ac:dyDescent="0.25">
      <c r="A24" s="3" t="s">
        <v>20</v>
      </c>
      <c r="B24" s="3">
        <v>2</v>
      </c>
      <c r="C24" s="3">
        <v>1</v>
      </c>
      <c r="D24" s="3">
        <v>1</v>
      </c>
      <c r="E24" s="3">
        <f t="shared" si="0"/>
        <v>2</v>
      </c>
      <c r="F24" s="3">
        <f t="shared" si="1"/>
        <v>2</v>
      </c>
    </row>
    <row r="25" spans="1:6" x14ac:dyDescent="0.25">
      <c r="A25" s="3" t="s">
        <v>21</v>
      </c>
      <c r="B25" s="3">
        <v>9</v>
      </c>
      <c r="C25" s="3">
        <v>1</v>
      </c>
      <c r="D25" s="3">
        <v>1</v>
      </c>
      <c r="E25" s="3">
        <f t="shared" si="0"/>
        <v>9</v>
      </c>
      <c r="F25" s="3">
        <f t="shared" si="1"/>
        <v>9</v>
      </c>
    </row>
    <row r="26" spans="1:6" ht="15" customHeight="1" x14ac:dyDescent="0.25">
      <c r="A26" s="3" t="s">
        <v>22</v>
      </c>
      <c r="B26" s="3">
        <v>2</v>
      </c>
      <c r="C26" s="3">
        <v>1</v>
      </c>
      <c r="D26" s="3">
        <v>1</v>
      </c>
      <c r="E26" s="3">
        <f t="shared" si="0"/>
        <v>2</v>
      </c>
      <c r="F26" s="3">
        <f t="shared" si="1"/>
        <v>2</v>
      </c>
    </row>
    <row r="27" spans="1:6" x14ac:dyDescent="0.25">
      <c r="A27" s="3" t="s">
        <v>23</v>
      </c>
      <c r="B27" s="3">
        <v>2</v>
      </c>
      <c r="C27" s="3">
        <v>1</v>
      </c>
      <c r="D27" s="3">
        <v>1</v>
      </c>
      <c r="E27" s="3">
        <f t="shared" si="0"/>
        <v>2</v>
      </c>
      <c r="F27" s="3">
        <f t="shared" si="1"/>
        <v>2</v>
      </c>
    </row>
    <row r="28" spans="1:6" x14ac:dyDescent="0.25">
      <c r="A28" s="3" t="s">
        <v>24</v>
      </c>
      <c r="B28" s="3">
        <v>1</v>
      </c>
      <c r="C28" s="3">
        <v>1</v>
      </c>
      <c r="D28" s="3">
        <v>1</v>
      </c>
      <c r="E28" s="3">
        <f t="shared" si="0"/>
        <v>1</v>
      </c>
      <c r="F28" s="3">
        <f t="shared" si="1"/>
        <v>1</v>
      </c>
    </row>
    <row r="29" spans="1:6" ht="20.25" customHeight="1" x14ac:dyDescent="0.3">
      <c r="A29" s="6" t="s">
        <v>28</v>
      </c>
      <c r="B29" s="7" t="s">
        <v>30</v>
      </c>
      <c r="C29" s="7" t="s">
        <v>30</v>
      </c>
      <c r="D29" s="7" t="s">
        <v>30</v>
      </c>
      <c r="E29" s="8">
        <f>SUM(E2:E28)</f>
        <v>308</v>
      </c>
      <c r="F29" s="8">
        <f>SUM(F2:F28)</f>
        <v>476</v>
      </c>
    </row>
    <row r="32" spans="1:6" x14ac:dyDescent="0.25">
      <c r="A32" s="10"/>
    </row>
    <row r="33" spans="1:6" x14ac:dyDescent="0.25">
      <c r="A33" s="10" t="s">
        <v>40</v>
      </c>
      <c r="B33" s="9">
        <v>1</v>
      </c>
      <c r="C33" s="9">
        <v>100</v>
      </c>
      <c r="D33" s="9">
        <v>200</v>
      </c>
      <c r="E33" s="9">
        <f>B33*C33</f>
        <v>100</v>
      </c>
      <c r="F33" s="9">
        <f>B33*D33</f>
        <v>200</v>
      </c>
    </row>
    <row r="34" spans="1:6" x14ac:dyDescent="0.25">
      <c r="A34" s="10" t="s">
        <v>35</v>
      </c>
      <c r="B34" s="9">
        <v>1</v>
      </c>
      <c r="C34" s="9">
        <v>200</v>
      </c>
      <c r="D34" s="9">
        <v>250</v>
      </c>
      <c r="E34" s="9">
        <f t="shared" ref="E34:E39" si="2">B34*C34</f>
        <v>200</v>
      </c>
      <c r="F34" s="9">
        <f t="shared" ref="F34:F39" si="3">B34*D34</f>
        <v>250</v>
      </c>
    </row>
    <row r="35" spans="1:6" x14ac:dyDescent="0.25">
      <c r="A35" s="10" t="s">
        <v>36</v>
      </c>
      <c r="B35" s="9">
        <v>1</v>
      </c>
      <c r="C35" s="9">
        <v>50</v>
      </c>
      <c r="D35" s="9">
        <v>100</v>
      </c>
      <c r="E35" s="9">
        <f t="shared" si="2"/>
        <v>50</v>
      </c>
      <c r="F35" s="9">
        <f t="shared" si="3"/>
        <v>100</v>
      </c>
    </row>
    <row r="36" spans="1:6" x14ac:dyDescent="0.25">
      <c r="A36" s="10" t="s">
        <v>41</v>
      </c>
      <c r="B36" s="9">
        <v>1</v>
      </c>
      <c r="C36" s="9">
        <v>20</v>
      </c>
      <c r="D36" s="9">
        <v>30</v>
      </c>
      <c r="E36" s="9">
        <f t="shared" si="2"/>
        <v>20</v>
      </c>
      <c r="F36" s="9">
        <f t="shared" si="3"/>
        <v>30</v>
      </c>
    </row>
    <row r="37" spans="1:6" x14ac:dyDescent="0.25">
      <c r="A37" s="10" t="s">
        <v>37</v>
      </c>
      <c r="B37" s="9">
        <v>2</v>
      </c>
      <c r="C37" s="9">
        <v>25</v>
      </c>
      <c r="D37" s="9">
        <v>50</v>
      </c>
      <c r="E37" s="9">
        <f t="shared" si="2"/>
        <v>50</v>
      </c>
      <c r="F37" s="9">
        <f>B37*D37</f>
        <v>100</v>
      </c>
    </row>
    <row r="38" spans="1:6" x14ac:dyDescent="0.25">
      <c r="A38" s="10" t="s">
        <v>38</v>
      </c>
      <c r="B38" s="9">
        <v>1</v>
      </c>
      <c r="C38" s="9">
        <v>70</v>
      </c>
      <c r="D38" s="9">
        <v>100</v>
      </c>
      <c r="E38" s="9">
        <f t="shared" si="2"/>
        <v>70</v>
      </c>
      <c r="F38" s="9">
        <f t="shared" si="3"/>
        <v>100</v>
      </c>
    </row>
    <row r="39" spans="1:6" x14ac:dyDescent="0.25">
      <c r="A39" s="10" t="s">
        <v>39</v>
      </c>
      <c r="B39" s="9">
        <v>1</v>
      </c>
      <c r="C39" s="9">
        <v>70</v>
      </c>
      <c r="D39" s="9">
        <v>100</v>
      </c>
      <c r="E39" s="9">
        <f t="shared" si="2"/>
        <v>70</v>
      </c>
      <c r="F39" s="9">
        <f t="shared" si="3"/>
        <v>100</v>
      </c>
    </row>
    <row r="40" spans="1:6" ht="18.75" x14ac:dyDescent="0.3">
      <c r="A40" s="6" t="s">
        <v>28</v>
      </c>
      <c r="B40" s="7" t="s">
        <v>30</v>
      </c>
      <c r="C40" s="7" t="s">
        <v>30</v>
      </c>
      <c r="D40" s="7" t="s">
        <v>30</v>
      </c>
      <c r="E40" s="8">
        <f>SUM(E33:E39)</f>
        <v>560</v>
      </c>
      <c r="F40" s="8">
        <f>SUM(F33:F39)</f>
        <v>880</v>
      </c>
    </row>
    <row r="42" spans="1:6" x14ac:dyDescent="0.25">
      <c r="B42" s="11" t="s">
        <v>42</v>
      </c>
      <c r="C42" s="12"/>
      <c r="D42" s="12"/>
      <c r="E42" s="13">
        <f>SUM(E29+E40)</f>
        <v>868</v>
      </c>
      <c r="F42" s="13">
        <f>SUM(F29+F40)</f>
        <v>1356</v>
      </c>
    </row>
    <row r="43" spans="1:6" x14ac:dyDescent="0.25">
      <c r="B43" s="12"/>
      <c r="C43" s="12"/>
      <c r="D43" s="12"/>
      <c r="E43" s="13"/>
      <c r="F43" s="13"/>
    </row>
  </sheetData>
  <mergeCells count="3">
    <mergeCell ref="B42:D43"/>
    <mergeCell ref="E42:E43"/>
    <mergeCell ref="F42:F43"/>
  </mergeCells>
  <pageMargins left="0.7" right="0.7" top="0.75" bottom="0.75" header="0.3" footer="0.3"/>
  <pageSetup orientation="portrait" horizontalDpi="1200" verticalDpi="1200" r:id="rId1"/>
  <headerFooter>
    <oddHeader xml:space="preserve">&amp;C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Alhobha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kumar</dc:creator>
  <cp:lastModifiedBy>nishant kumar</cp:lastModifiedBy>
  <cp:lastPrinted>2014-04-18T16:08:39Z</cp:lastPrinted>
  <dcterms:created xsi:type="dcterms:W3CDTF">2014-04-16T10:12:47Z</dcterms:created>
  <dcterms:modified xsi:type="dcterms:W3CDTF">2014-04-23T07:58:47Z</dcterms:modified>
</cp:coreProperties>
</file>