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eshkumarpanigrahi/Desktop/Fall 2019/ISQA 8086/Assignments/8086-Assignments/DataExploration/"/>
    </mc:Choice>
  </mc:AlternateContent>
  <xr:revisionPtr revIDLastSave="0" documentId="13_ncr:1_{29D1C724-3FD2-B840-BA09-5CFE2649CE3D}" xr6:coauthVersionLast="45" xr6:coauthVersionMax="45" xr10:uidLastSave="{00000000-0000-0000-0000-000000000000}"/>
  <bookViews>
    <workbookView xWindow="-36340" yWindow="-3300" windowWidth="28800" windowHeight="12440" activeTab="12" xr2:uid="{00000000-000D-0000-FFFF-FFFF00000000}"/>
  </bookViews>
  <sheets>
    <sheet name="January" sheetId="9" r:id="rId1"/>
    <sheet name="February" sheetId="8" r:id="rId2"/>
    <sheet name="March" sheetId="7" r:id="rId3"/>
    <sheet name="April" sheetId="6" r:id="rId4"/>
    <sheet name="May" sheetId="1" r:id="rId5"/>
    <sheet name="June" sheetId="2" r:id="rId6"/>
    <sheet name="July" sheetId="5" r:id="rId7"/>
    <sheet name="August" sheetId="4" r:id="rId8"/>
    <sheet name="September" sheetId="3" r:id="rId9"/>
    <sheet name="October" sheetId="10" r:id="rId10"/>
    <sheet name="November" sheetId="11" r:id="rId11"/>
    <sheet name="December" sheetId="12" r:id="rId12"/>
    <sheet name="Summary" sheetId="13" r:id="rId13"/>
    <sheet name="Chart2" sheetId="15" r:id="rId14"/>
  </sheets>
  <definedNames>
    <definedName name="_xlnm.Print_Area" localSheetId="12">Summary!$A$1:$H$13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9" l="1"/>
  <c r="H38" i="12" l="1"/>
  <c r="G38" i="12"/>
  <c r="F38" i="12"/>
  <c r="E38" i="12"/>
  <c r="D38" i="12"/>
  <c r="C38" i="12"/>
  <c r="B38" i="12"/>
  <c r="B38" i="9" l="1"/>
  <c r="C38" i="9"/>
  <c r="B38" i="4" l="1"/>
  <c r="C38" i="4"/>
  <c r="D38" i="4"/>
  <c r="E38" i="4"/>
  <c r="F38" i="4"/>
  <c r="B38" i="7" l="1"/>
  <c r="C38" i="7"/>
  <c r="D38" i="7"/>
  <c r="E38" i="7"/>
  <c r="F38" i="7"/>
  <c r="G38" i="7"/>
  <c r="H38" i="7"/>
  <c r="H39" i="12" l="1"/>
  <c r="E38" i="5" l="1"/>
  <c r="B38" i="1" l="1"/>
  <c r="C38" i="1"/>
  <c r="D38" i="1"/>
  <c r="E38" i="1"/>
  <c r="F38" i="1"/>
  <c r="F35" i="8"/>
  <c r="D38" i="5"/>
  <c r="H37" i="11"/>
  <c r="G37" i="11"/>
  <c r="H38" i="10"/>
  <c r="G38" i="10"/>
  <c r="H37" i="6"/>
  <c r="F37" i="6"/>
  <c r="G37" i="6"/>
  <c r="H35" i="8"/>
  <c r="H38" i="9"/>
  <c r="B38" i="10"/>
  <c r="F38" i="9"/>
  <c r="D38" i="9"/>
  <c r="E38" i="9"/>
  <c r="G35" i="8"/>
  <c r="E35" i="8"/>
  <c r="D35" i="8"/>
  <c r="C35" i="8"/>
  <c r="B35" i="8"/>
  <c r="F37" i="11"/>
  <c r="E37" i="11"/>
  <c r="D37" i="11"/>
  <c r="C37" i="11"/>
  <c r="B37" i="11"/>
  <c r="F38" i="10"/>
  <c r="E38" i="10"/>
  <c r="D38" i="10"/>
  <c r="C38" i="10"/>
  <c r="F38" i="3"/>
  <c r="E38" i="3"/>
  <c r="D38" i="3"/>
  <c r="C38" i="3"/>
  <c r="B38" i="3"/>
  <c r="F38" i="5"/>
  <c r="C38" i="5"/>
  <c r="B38" i="5"/>
  <c r="E37" i="6"/>
  <c r="D37" i="6"/>
  <c r="C37" i="6"/>
  <c r="B37" i="6"/>
  <c r="F37" i="2"/>
  <c r="E37" i="2"/>
  <c r="D37" i="2"/>
  <c r="C37" i="2"/>
  <c r="B37" i="2"/>
</calcChain>
</file>

<file path=xl/sharedStrings.xml><?xml version="1.0" encoding="utf-8"?>
<sst xmlns="http://schemas.openxmlformats.org/spreadsheetml/2006/main" count="612" uniqueCount="238">
  <si>
    <t>Homestead National Monument of America</t>
  </si>
  <si>
    <t>Weather Observations</t>
  </si>
  <si>
    <t>Month</t>
  </si>
  <si>
    <t>Date</t>
  </si>
  <si>
    <t>High</t>
  </si>
  <si>
    <t>Low</t>
  </si>
  <si>
    <t xml:space="preserve">Current </t>
  </si>
  <si>
    <t>Precip</t>
  </si>
  <si>
    <t>New Snow</t>
  </si>
  <si>
    <t>Snow on Ground</t>
  </si>
  <si>
    <t>Unusual Conditions</t>
  </si>
  <si>
    <t>Weather Observed</t>
  </si>
  <si>
    <t>File Code</t>
  </si>
  <si>
    <t>N42</t>
  </si>
  <si>
    <t>Average</t>
  </si>
  <si>
    <t>Sum</t>
  </si>
  <si>
    <t>May</t>
  </si>
  <si>
    <t>June</t>
  </si>
  <si>
    <t>Gage Level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</si>
  <si>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</si>
  <si>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</si>
  <si>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</si>
  <si>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</si>
  <si>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</si>
  <si>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</si>
  <si>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</si>
  <si>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</si>
  <si>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</si>
  <si>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</si>
  <si>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</si>
  <si>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Ice</t>
  </si>
  <si>
    <t>CO= Channel Open</t>
  </si>
  <si>
    <t>cloudy</t>
  </si>
  <si>
    <t>clear</t>
  </si>
  <si>
    <t>partly cloudy</t>
  </si>
  <si>
    <t>clear sunny</t>
  </si>
  <si>
    <t>Clear</t>
  </si>
  <si>
    <t>Count</t>
  </si>
  <si>
    <t>% Ice on Creek</t>
  </si>
  <si>
    <t>Foggy Drizzle</t>
  </si>
  <si>
    <t>Flurries</t>
  </si>
  <si>
    <t>overcast, slight wind</t>
  </si>
  <si>
    <t>Ice Started Sat. Night</t>
  </si>
  <si>
    <t>.25-.5" ice on everything</t>
  </si>
  <si>
    <t>cold clear partly cloudy</t>
  </si>
  <si>
    <t>foggy misting</t>
  </si>
  <si>
    <t>foggy moderate wind</t>
  </si>
  <si>
    <t>foggy cloudy</t>
  </si>
  <si>
    <t>dense fog and cool no wind</t>
  </si>
  <si>
    <t>windy cold</t>
  </si>
  <si>
    <t>windy cloudy</t>
  </si>
  <si>
    <t>clear cool</t>
  </si>
  <si>
    <t>Misting windy</t>
  </si>
  <si>
    <t>cool, cloudy</t>
  </si>
  <si>
    <t>cloudy, flurries</t>
  </si>
  <si>
    <t>partly cloudy, slight frost</t>
  </si>
  <si>
    <t>very foggy</t>
  </si>
  <si>
    <t>cloudy,  light fog</t>
  </si>
  <si>
    <t>cold, windy</t>
  </si>
  <si>
    <t>cold, overcast</t>
  </si>
  <si>
    <t>warm, breeze from south</t>
  </si>
  <si>
    <t>clear, sunny</t>
  </si>
  <si>
    <t>blue skies, cloudy</t>
  </si>
  <si>
    <t>clear skies</t>
  </si>
  <si>
    <t xml:space="preserve">clear  </t>
  </si>
  <si>
    <t>calm, clear</t>
  </si>
  <si>
    <t>partly cloudy, slight fog</t>
  </si>
  <si>
    <t>cloudy, light mist</t>
  </si>
  <si>
    <t>cloudy, windy</t>
  </si>
  <si>
    <t>cold, windy, overcast</t>
  </si>
  <si>
    <t>slight wind, sunny</t>
  </si>
  <si>
    <t>sunny, partly cloudy</t>
  </si>
  <si>
    <t>overcast, spring like</t>
  </si>
  <si>
    <t>blue skies, calm</t>
  </si>
  <si>
    <t>clear skies, breezy, cool</t>
  </si>
  <si>
    <t>clear skies, sunny</t>
  </si>
  <si>
    <t>100% over cast, mild wind</t>
  </si>
  <si>
    <t>windy, partly cloudy</t>
  </si>
  <si>
    <t>windy, clear</t>
  </si>
  <si>
    <t>sunny</t>
  </si>
  <si>
    <t>overcast, calm</t>
  </si>
  <si>
    <t>cold, windy, cloud cover</t>
  </si>
  <si>
    <t>light flurries</t>
  </si>
  <si>
    <t xml:space="preserve">cloudy </t>
  </si>
  <si>
    <t>hazy, sunny, calm</t>
  </si>
  <si>
    <t>calm</t>
  </si>
  <si>
    <t>clear, breezy</t>
  </si>
  <si>
    <t>partly cloudy, light breeze</t>
  </si>
  <si>
    <t>100% cloudy cover</t>
  </si>
  <si>
    <t>misting</t>
  </si>
  <si>
    <t>misting, cloudy</t>
  </si>
  <si>
    <t>misting, windy</t>
  </si>
  <si>
    <t>overcast, muggy</t>
  </si>
  <si>
    <t>overcast, foggy</t>
  </si>
  <si>
    <t>foggy, breaking into sunny</t>
  </si>
  <si>
    <t>raining</t>
  </si>
  <si>
    <t>100% cloudy cover, cold, windy</t>
  </si>
  <si>
    <t>foggy, rainy</t>
  </si>
  <si>
    <t>100% cloud cover</t>
  </si>
  <si>
    <t>clear, cool</t>
  </si>
  <si>
    <t>light frost, clear, calm</t>
  </si>
  <si>
    <t>low is from 4/7am, south wind, smokey from KS</t>
  </si>
  <si>
    <t>overcast, humid</t>
  </si>
  <si>
    <t>clear, calm</t>
  </si>
  <si>
    <t>calm, clear, cool</t>
  </si>
  <si>
    <t>sunny with sparse clouds</t>
  </si>
  <si>
    <t>clouds</t>
  </si>
  <si>
    <t>mostly sunny</t>
  </si>
  <si>
    <t>mostly cloudy</t>
  </si>
  <si>
    <t>breezy, high clouds</t>
  </si>
  <si>
    <t>cloudy, calm</t>
  </si>
  <si>
    <t>windy, cloudy</t>
  </si>
  <si>
    <t>clear, no frost</t>
  </si>
  <si>
    <t>rain</t>
  </si>
  <si>
    <t>low clouds, windy</t>
  </si>
  <si>
    <t>breezy, sunny</t>
  </si>
  <si>
    <t>partly cloudy, rainy</t>
  </si>
  <si>
    <t>sunny, clear, light breeze</t>
  </si>
  <si>
    <t>warm, clear</t>
  </si>
  <si>
    <t>warm, breezy</t>
  </si>
  <si>
    <t>overcast, wet</t>
  </si>
  <si>
    <t>overcast, breezy</t>
  </si>
  <si>
    <t>cloudy, cool, wet</t>
  </si>
  <si>
    <t>overcast, drizzle</t>
  </si>
  <si>
    <t>clear, cool, sunny</t>
  </si>
  <si>
    <t>sunny, breezy</t>
  </si>
  <si>
    <t xml:space="preserve">sunny </t>
  </si>
  <si>
    <t>overcast</t>
  </si>
  <si>
    <t>beautiful, no wind</t>
  </si>
  <si>
    <t>clear, extremely humid</t>
  </si>
  <si>
    <t>cloudy, very humid, stormy looking</t>
  </si>
  <si>
    <t>clear, partly cloudy</t>
  </si>
  <si>
    <t>major storm knocked over weather station</t>
  </si>
  <si>
    <t>cloudy, sprinkling</t>
  </si>
  <si>
    <t>sunny, light breeze</t>
  </si>
  <si>
    <t>rainy</t>
  </si>
  <si>
    <t>humid, hazy</t>
  </si>
  <si>
    <t>humid hazy</t>
  </si>
  <si>
    <t>clear, blue skies</t>
  </si>
  <si>
    <t>hazy, light breeze</t>
  </si>
  <si>
    <t>clear skies, muggy</t>
  </si>
  <si>
    <t>hot, humid, clear skies</t>
  </si>
  <si>
    <t>hot, humid, partial clouds</t>
  </si>
  <si>
    <t>blue skies, looks like rain but no clouds</t>
  </si>
  <si>
    <t>clear sky, humid</t>
  </si>
  <si>
    <t>rainy, storming</t>
  </si>
  <si>
    <t>muggy, hot</t>
  </si>
  <si>
    <t>muggy, clear</t>
  </si>
  <si>
    <t>sunny, calm</t>
  </si>
  <si>
    <t>partly cloudy, no wind</t>
  </si>
  <si>
    <t>partly cloudy, no wind, extremely humid</t>
  </si>
  <si>
    <t>hazy, calm</t>
  </si>
  <si>
    <t>calm, nice</t>
  </si>
  <si>
    <t>cloudy, cool</t>
  </si>
  <si>
    <t>foggy</t>
  </si>
  <si>
    <t>sunny clear</t>
  </si>
  <si>
    <t>mostly clear</t>
  </si>
  <si>
    <t>rain A.M.</t>
  </si>
  <si>
    <t>T-storms in P.M.</t>
  </si>
  <si>
    <t>cloudy, rainy, eclipse day</t>
  </si>
  <si>
    <t>partly cloudy, sunny</t>
  </si>
  <si>
    <t>early fog, clearing</t>
  </si>
  <si>
    <t>calm, hazy</t>
  </si>
  <si>
    <t>Hazy and Calm</t>
  </si>
  <si>
    <t>cool, calm, high clouds</t>
  </si>
  <si>
    <t>cool, calm, clear, little fog</t>
  </si>
  <si>
    <t>cool, calm, clear</t>
  </si>
  <si>
    <t>calm, overcast</t>
  </si>
  <si>
    <t>calm, hazy but sunny</t>
  </si>
  <si>
    <t>calm, foggy</t>
  </si>
  <si>
    <t>calm, little muggy, clear</t>
  </si>
  <si>
    <t>breezy, muggy, partly cloudy</t>
  </si>
  <si>
    <t>cloudy, raining</t>
  </si>
  <si>
    <t>rain, t-storms in area</t>
  </si>
  <si>
    <t>warm and hazy</t>
  </si>
  <si>
    <t>warm and partly cloudy</t>
  </si>
  <si>
    <t>warm, high clouds, storms to west</t>
  </si>
  <si>
    <t>warm, high clouds</t>
  </si>
  <si>
    <t>t-storms</t>
  </si>
  <si>
    <t>lightning</t>
  </si>
  <si>
    <t>foggy, damp, partly cloudy</t>
  </si>
  <si>
    <t>foggy, damp, clear</t>
  </si>
  <si>
    <t>partly cloudy, damp</t>
  </si>
  <si>
    <t>rainy and overcast</t>
  </si>
  <si>
    <t>cloudy, just rained</t>
  </si>
  <si>
    <t>cloudy, foggy and damp</t>
  </si>
  <si>
    <t>sunny, top ten day</t>
  </si>
  <si>
    <t>north breeze, cloudy</t>
  </si>
  <si>
    <t>clear and cold</t>
  </si>
  <si>
    <t>rainy, misting</t>
  </si>
  <si>
    <t>clear, crisp air</t>
  </si>
  <si>
    <t>fog, calm, cool</t>
  </si>
  <si>
    <t>high clouds, windy</t>
  </si>
  <si>
    <t>clear, cool, calm</t>
  </si>
  <si>
    <t>windy cloudy, warm</t>
  </si>
  <si>
    <t>clear, crisp</t>
  </si>
  <si>
    <t>clear , crisp</t>
  </si>
  <si>
    <t>clearn, cool, light frost</t>
  </si>
  <si>
    <t>sunny and windy</t>
  </si>
  <si>
    <t>clear, calm, cool</t>
  </si>
  <si>
    <t>clear, windy, cool</t>
  </si>
  <si>
    <t>cloudy, light breeze</t>
  </si>
  <si>
    <t>cloudy, cold</t>
  </si>
  <si>
    <t>Cold, Cloudy, Frosty</t>
  </si>
  <si>
    <t>Foggy</t>
  </si>
  <si>
    <t>Cold, Foggy, Clear Skies</t>
  </si>
  <si>
    <t>Cold, Foggy overcast</t>
  </si>
  <si>
    <t>cold and cloudy</t>
  </si>
  <si>
    <t>cold , partly cloudy, calm</t>
  </si>
  <si>
    <t>clear calm</t>
  </si>
  <si>
    <t>Cloudy and windy</t>
  </si>
  <si>
    <t>cloudy drizzling rain</t>
  </si>
  <si>
    <t>dense fog and calm</t>
  </si>
  <si>
    <t>misting foggy</t>
  </si>
  <si>
    <t>clear and calm</t>
  </si>
  <si>
    <t>windy</t>
  </si>
  <si>
    <t>cold clear</t>
  </si>
  <si>
    <t>park closed</t>
  </si>
  <si>
    <t>overcast and cloudy</t>
  </si>
  <si>
    <t>cold and calm</t>
  </si>
  <si>
    <t>partially cloudy</t>
  </si>
  <si>
    <t>Clear Sunny</t>
  </si>
  <si>
    <t>Sunny Clouds of Dust</t>
  </si>
  <si>
    <t>humid hot breezy</t>
  </si>
  <si>
    <t>clear cold</t>
  </si>
  <si>
    <t>clear breezy</t>
  </si>
  <si>
    <t>partly cloudy and calm</t>
  </si>
  <si>
    <t>clear frosty</t>
  </si>
  <si>
    <t>Clear Calm Cold</t>
  </si>
  <si>
    <t>Windy</t>
  </si>
  <si>
    <t>breezy clear</t>
  </si>
  <si>
    <t>clear no clouds</t>
  </si>
  <si>
    <t xml:space="preserve"> sunny</t>
  </si>
  <si>
    <t>cloudy light drizzle</t>
  </si>
  <si>
    <t>Cloudy</t>
  </si>
  <si>
    <t>Clear cold</t>
  </si>
  <si>
    <t>cloudy frosty</t>
  </si>
  <si>
    <t>frigid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</si>
</sst>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1" xfId="0" applyBorder="1" applyAlignment="1">
      <alignment horizontal="centerContinuous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8" xfId="0" applyFill="1" applyBorder="1"/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0" fillId="0" borderId="10" xfId="0" applyBorder="1" applyAlignment="1">
      <alignment horizontal="centerContinuous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10" xfId="0" applyBorder="1"/>
    <xf numFmtId="0" fontId="0" fillId="0" borderId="8" xfId="0" applyFill="1" applyBorder="1" applyAlignment="1">
      <alignment horizontal="center" vertical="center"/>
    </xf>
    <xf numFmtId="165" fontId="0" fillId="0" borderId="7" xfId="0" applyNumberFormat="1" applyBorder="1"/>
    <xf numFmtId="2" fontId="0" fillId="0" borderId="7" xfId="0" applyNumberFormat="1" applyBorder="1" applyAlignment="1">
      <alignment horizontal="center"/>
    </xf>
    <xf numFmtId="165" fontId="0" fillId="0" borderId="8" xfId="0" applyNumberFormat="1" applyFill="1" applyBorder="1"/>
    <xf numFmtId="2" fontId="0" fillId="0" borderId="12" xfId="0" applyNumberFormat="1" applyBorder="1"/>
    <xf numFmtId="165" fontId="0" fillId="0" borderId="13" xfId="0" applyNumberForma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8" xfId="0" applyFont="1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2017Summary</a:t>
            </a:r>
          </a:p>
        </c:rich>
      </c:tx>
      <c:layout>
        <c:manualLayout>
          <c:xMode val="edge"/>
          <c:yMode val="edge"/>
          <c:x val="0.43396226415094452"/>
          <c:y val="1.9639934533551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33407325194421E-2"/>
          <c:y val="0.12111292962356793"/>
          <c:w val="0.77913429522752564"/>
          <c:h val="0.707037643207856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Gage Level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Summary!$B$2:$B$13</c:f>
              <c:numCache>
                <c:formatCode>0.00</c:formatCode>
                <c:ptCount val="12"/>
                <c:pt idx="0">
                  <c:v>4.3771428571428563</c:v>
                </c:pt>
                <c:pt idx="1">
                  <c:v>3.9042307692307689</c:v>
                </c:pt>
                <c:pt idx="2">
                  <c:v>4.0946428571428566</c:v>
                </c:pt>
                <c:pt idx="3">
                  <c:v>4.049199999999999</c:v>
                </c:pt>
                <c:pt idx="4">
                  <c:v>6.6979310344827567</c:v>
                </c:pt>
                <c:pt idx="5">
                  <c:v>4.302083333333333</c:v>
                </c:pt>
                <c:pt idx="6">
                  <c:v>3.91923076923077</c:v>
                </c:pt>
                <c:pt idx="7">
                  <c:v>4.2244999999999999</c:v>
                </c:pt>
                <c:pt idx="8">
                  <c:v>4.060833333333334</c:v>
                </c:pt>
                <c:pt idx="9">
                  <c:v>4.242962962962963</c:v>
                </c:pt>
                <c:pt idx="10">
                  <c:v>4.2114285714285717</c:v>
                </c:pt>
                <c:pt idx="11">
                  <c:v>4.3319230769230765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D-5349-AD56-ED7ABFB89E8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Summary!$C$2:$C$13</c:f>
              <c:numCache>
                <c:formatCode>0.00</c:formatCode>
                <c:ptCount val="12"/>
                <c:pt idx="0">
                  <c:v>37.533333333333331</c:v>
                </c:pt>
                <c:pt idx="1">
                  <c:v>53.74074074074074</c:v>
                </c:pt>
                <c:pt idx="2">
                  <c:v>57.96551724137931</c:v>
                </c:pt>
                <c:pt idx="3">
                  <c:v>67</c:v>
                </c:pt>
                <c:pt idx="4">
                  <c:v>76.928571428571431</c:v>
                </c:pt>
                <c:pt idx="5">
                  <c:v>85.84210526315789</c:v>
                </c:pt>
                <c:pt idx="6">
                  <c:v>93.36</c:v>
                </c:pt>
                <c:pt idx="7">
                  <c:v>85.904761904761898</c:v>
                </c:pt>
                <c:pt idx="8">
                  <c:v>85.88</c:v>
                </c:pt>
                <c:pt idx="9">
                  <c:v>69.535714285714292</c:v>
                </c:pt>
                <c:pt idx="10">
                  <c:v>55.892857142857146</c:v>
                </c:pt>
                <c:pt idx="11">
                  <c:v>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D-5349-AD56-ED7ABFB89E83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Summary!$D$2:$D$13</c:f>
              <c:numCache>
                <c:formatCode>0.00</c:formatCode>
                <c:ptCount val="12"/>
                <c:pt idx="0">
                  <c:v>17.566666666666666</c:v>
                </c:pt>
                <c:pt idx="1">
                  <c:v>23.08</c:v>
                </c:pt>
                <c:pt idx="2">
                  <c:v>30.1</c:v>
                </c:pt>
                <c:pt idx="3">
                  <c:v>41.76</c:v>
                </c:pt>
                <c:pt idx="4">
                  <c:v>49.178571428571431</c:v>
                </c:pt>
                <c:pt idx="5">
                  <c:v>62.19047619047619</c:v>
                </c:pt>
                <c:pt idx="6">
                  <c:v>68.16</c:v>
                </c:pt>
                <c:pt idx="7">
                  <c:v>57.714285714285715</c:v>
                </c:pt>
                <c:pt idx="8">
                  <c:v>54.5</c:v>
                </c:pt>
                <c:pt idx="9">
                  <c:v>39.5</c:v>
                </c:pt>
                <c:pt idx="10">
                  <c:v>26.482758620689655</c:v>
                </c:pt>
                <c:pt idx="11">
                  <c:v>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D-5349-AD56-ED7ABFB89E83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Summary!$E$2:$E$13</c:f>
              <c:numCache>
                <c:formatCode>0.00</c:formatCode>
                <c:ptCount val="12"/>
                <c:pt idx="0">
                  <c:v>24.071428571428573</c:v>
                </c:pt>
                <c:pt idx="1">
                  <c:v>31.73076923076923</c:v>
                </c:pt>
                <c:pt idx="2">
                  <c:v>37.833333333333336</c:v>
                </c:pt>
                <c:pt idx="3">
                  <c:v>48.68</c:v>
                </c:pt>
                <c:pt idx="4">
                  <c:v>56.714285714285715</c:v>
                </c:pt>
                <c:pt idx="5">
                  <c:v>67.608695652173907</c:v>
                </c:pt>
                <c:pt idx="6">
                  <c:v>75.36</c:v>
                </c:pt>
                <c:pt idx="7">
                  <c:v>62.428571428571431</c:v>
                </c:pt>
                <c:pt idx="8">
                  <c:v>60.44</c:v>
                </c:pt>
                <c:pt idx="9">
                  <c:v>48.821428571428569</c:v>
                </c:pt>
                <c:pt idx="10">
                  <c:v>36.793103448275865</c:v>
                </c:pt>
                <c:pt idx="11">
                  <c:v>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D-5349-AD56-ED7ABFB89E83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New Snow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Summary!$G$2:$G$13</c:f>
              <c:numCache>
                <c:formatCode>0.00</c:formatCode>
                <c:ptCount val="12"/>
                <c:pt idx="0">
                  <c:v>3</c:v>
                </c:pt>
                <c:pt idx="1">
                  <c:v>1E-3</c:v>
                </c:pt>
                <c:pt idx="2">
                  <c:v>0.501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D-5349-AD56-ED7ABFB89E83}"/>
            </c:ext>
          </c:extLst>
        </c:ser>
        <c:ser>
          <c:idx val="5"/>
          <c:order val="5"/>
          <c:tx>
            <c:v>Precip</c:v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2BD-5349-AD56-ED7ABFB89E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00160"/>
        <c:axId val="93502080"/>
      </c:lineChart>
      <c:catAx>
        <c:axId val="935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2286348501664917"/>
              <c:y val="0.94435351882160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5020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35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572" cy="581993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workbookViewId="0">
      <selection activeCell="G40" sqref="G40"/>
    </sheetView>
  </sheetViews>
  <sheetFormatPr baseColWidth="10" defaultColWidth="8.83203125" defaultRowHeight="13" x14ac:dyDescent="0.15"/>
  <cols>
    <col min="2" max="2" width="10.5" bestFit="1" customWidth="1"/>
    <col min="9" max="9" width="10" customWidth="1"/>
    <col min="10" max="10" width="21.5" bestFit="1" customWidth="1"/>
  </cols>
  <sheetData>
    <row r="1" spans="1:1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4" thickBot="1" x14ac:dyDescent="0.2">
      <c r="G3" s="2"/>
      <c r="I3" s="3" t="s">
        <v>12</v>
      </c>
      <c r="J3" s="4" t="s">
        <v>13</v>
      </c>
    </row>
    <row r="4" spans="1:11" ht="14" thickBot="1" x14ac:dyDescent="0.2">
      <c r="B4" s="25"/>
      <c r="E4" s="5" t="s">
        <v>2</v>
      </c>
      <c r="F4" s="5" t="s">
        <v>19</v>
      </c>
      <c r="G4" s="5">
        <v>2017</v>
      </c>
      <c r="I4" s="5"/>
    </row>
    <row r="5" spans="1:11" ht="28" x14ac:dyDescent="0.15">
      <c r="A5" s="6" t="s">
        <v>3</v>
      </c>
      <c r="B5" s="24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38</v>
      </c>
      <c r="J5" s="9" t="s">
        <v>11</v>
      </c>
    </row>
    <row r="6" spans="1:11" x14ac:dyDescent="0.15">
      <c r="A6" s="10">
        <v>1</v>
      </c>
      <c r="B6" s="10">
        <v>3.85</v>
      </c>
      <c r="C6" s="10"/>
      <c r="D6" s="10">
        <v>16</v>
      </c>
      <c r="E6" s="10">
        <v>36</v>
      </c>
      <c r="F6" s="10"/>
      <c r="G6" s="10"/>
      <c r="H6" s="10"/>
      <c r="I6" s="10"/>
      <c r="J6" s="10" t="s">
        <v>39</v>
      </c>
    </row>
    <row r="7" spans="1:11" x14ac:dyDescent="0.15">
      <c r="A7" s="10">
        <v>2</v>
      </c>
      <c r="B7" s="10"/>
      <c r="C7" s="10">
        <v>50</v>
      </c>
      <c r="D7" s="10"/>
      <c r="E7" s="10"/>
      <c r="F7" s="10"/>
      <c r="G7" s="10"/>
      <c r="H7" s="10"/>
      <c r="I7" s="10"/>
      <c r="J7" s="36"/>
    </row>
    <row r="8" spans="1:11" x14ac:dyDescent="0.15">
      <c r="A8" s="10">
        <v>3</v>
      </c>
      <c r="B8" s="10">
        <v>3.58</v>
      </c>
      <c r="C8" s="10">
        <v>22</v>
      </c>
      <c r="D8" s="10">
        <v>16</v>
      </c>
      <c r="E8" s="10">
        <v>17</v>
      </c>
      <c r="F8" s="10"/>
      <c r="G8" s="10"/>
      <c r="H8" s="10"/>
      <c r="I8" s="10"/>
      <c r="J8" s="36" t="s">
        <v>36</v>
      </c>
      <c r="K8" s="16"/>
    </row>
    <row r="9" spans="1:11" x14ac:dyDescent="0.15">
      <c r="A9" s="10">
        <v>4</v>
      </c>
      <c r="B9" s="10">
        <v>3.82</v>
      </c>
      <c r="C9" s="10">
        <v>38</v>
      </c>
      <c r="D9" s="10">
        <v>8</v>
      </c>
      <c r="E9" s="10">
        <v>10</v>
      </c>
      <c r="F9" s="10"/>
      <c r="G9" s="10"/>
      <c r="H9" s="10"/>
      <c r="I9" s="10">
        <v>100</v>
      </c>
      <c r="J9" s="10" t="s">
        <v>40</v>
      </c>
      <c r="K9" s="16"/>
    </row>
    <row r="10" spans="1:11" x14ac:dyDescent="0.15">
      <c r="A10" s="10">
        <v>5</v>
      </c>
      <c r="B10" s="10">
        <v>3.82</v>
      </c>
      <c r="C10" s="10">
        <v>10</v>
      </c>
      <c r="D10" s="10">
        <v>-3</v>
      </c>
      <c r="E10" s="10">
        <v>9</v>
      </c>
      <c r="F10" s="10">
        <v>0.1</v>
      </c>
      <c r="G10" s="10">
        <v>3</v>
      </c>
      <c r="H10" s="10">
        <v>3</v>
      </c>
      <c r="I10" s="10">
        <v>100</v>
      </c>
      <c r="J10" s="36" t="s">
        <v>32</v>
      </c>
      <c r="K10" s="16"/>
    </row>
    <row r="11" spans="1:11" x14ac:dyDescent="0.15">
      <c r="A11" s="10">
        <v>6</v>
      </c>
      <c r="B11" s="10">
        <v>3.84</v>
      </c>
      <c r="C11" s="10">
        <v>14</v>
      </c>
      <c r="D11" s="10">
        <v>-11</v>
      </c>
      <c r="E11" s="10">
        <v>-10</v>
      </c>
      <c r="F11" s="10"/>
      <c r="G11" s="10"/>
      <c r="H11" s="10">
        <v>2</v>
      </c>
      <c r="J11" s="36" t="s">
        <v>33</v>
      </c>
      <c r="K11" s="16"/>
    </row>
    <row r="12" spans="1:11" x14ac:dyDescent="0.15">
      <c r="A12" s="10">
        <v>7</v>
      </c>
      <c r="B12" s="10">
        <v>3.82</v>
      </c>
      <c r="C12" s="10">
        <v>20</v>
      </c>
      <c r="D12" s="10">
        <v>4</v>
      </c>
      <c r="E12" s="10">
        <v>6</v>
      </c>
      <c r="F12" s="10"/>
      <c r="G12" s="10"/>
      <c r="H12" s="10">
        <v>2</v>
      </c>
      <c r="I12" s="40"/>
      <c r="J12" s="36" t="s">
        <v>33</v>
      </c>
      <c r="K12" s="16"/>
    </row>
    <row r="13" spans="1:11" x14ac:dyDescent="0.15">
      <c r="A13" s="10">
        <v>8</v>
      </c>
      <c r="B13" s="10">
        <v>3.85</v>
      </c>
      <c r="C13" s="10">
        <v>38</v>
      </c>
      <c r="D13" s="10">
        <v>-8</v>
      </c>
      <c r="E13" s="10">
        <v>18</v>
      </c>
      <c r="F13" s="10"/>
      <c r="G13" s="10"/>
      <c r="H13" s="10"/>
      <c r="I13" s="40"/>
      <c r="J13" s="36" t="s">
        <v>41</v>
      </c>
      <c r="K13" s="16"/>
    </row>
    <row r="14" spans="1:11" x14ac:dyDescent="0.15">
      <c r="A14" s="10">
        <v>9</v>
      </c>
      <c r="B14" s="10">
        <v>3.86</v>
      </c>
      <c r="C14" s="10">
        <v>41</v>
      </c>
      <c r="D14" s="10">
        <v>9</v>
      </c>
      <c r="E14" s="10">
        <v>19</v>
      </c>
      <c r="F14" s="10"/>
      <c r="G14" s="10"/>
      <c r="H14" s="10"/>
      <c r="I14" s="40"/>
      <c r="J14" s="39" t="s">
        <v>33</v>
      </c>
      <c r="K14" s="16"/>
    </row>
    <row r="15" spans="1:11" x14ac:dyDescent="0.15">
      <c r="A15" s="10">
        <v>10</v>
      </c>
      <c r="B15" s="10">
        <v>3.88</v>
      </c>
      <c r="C15" s="10">
        <v>43</v>
      </c>
      <c r="D15" s="10">
        <v>19</v>
      </c>
      <c r="E15" s="10">
        <v>36</v>
      </c>
      <c r="F15" s="10">
        <v>0.1</v>
      </c>
      <c r="G15" s="10"/>
      <c r="H15" s="10"/>
      <c r="I15" s="40"/>
      <c r="J15" s="39" t="s">
        <v>52</v>
      </c>
    </row>
    <row r="16" spans="1:11" x14ac:dyDescent="0.15">
      <c r="A16" s="10">
        <v>11</v>
      </c>
      <c r="B16" s="10">
        <v>3.91</v>
      </c>
      <c r="C16" s="10">
        <v>42</v>
      </c>
      <c r="D16" s="10">
        <v>29</v>
      </c>
      <c r="E16" s="10">
        <v>39</v>
      </c>
      <c r="F16" s="10"/>
      <c r="G16" s="10"/>
      <c r="H16" s="10"/>
      <c r="I16" s="40"/>
      <c r="J16" s="39" t="s">
        <v>32</v>
      </c>
    </row>
    <row r="17" spans="1:10" x14ac:dyDescent="0.15">
      <c r="A17" s="10">
        <v>12</v>
      </c>
      <c r="B17" s="10">
        <v>3.94</v>
      </c>
      <c r="C17" s="10">
        <v>24</v>
      </c>
      <c r="D17" s="10">
        <v>9</v>
      </c>
      <c r="E17" s="10">
        <v>9</v>
      </c>
      <c r="F17" s="10"/>
      <c r="G17" s="10"/>
      <c r="H17" s="10"/>
      <c r="I17" s="40"/>
      <c r="J17" s="36" t="s">
        <v>33</v>
      </c>
    </row>
    <row r="18" spans="1:10" x14ac:dyDescent="0.15">
      <c r="A18" s="10">
        <v>13</v>
      </c>
      <c r="B18" s="10">
        <v>3.9</v>
      </c>
      <c r="C18" s="10">
        <v>24</v>
      </c>
      <c r="D18" s="10">
        <v>8</v>
      </c>
      <c r="E18" s="10">
        <v>18</v>
      </c>
      <c r="F18" s="10"/>
      <c r="G18" s="10"/>
      <c r="H18" s="10"/>
      <c r="I18" s="40">
        <v>1</v>
      </c>
      <c r="J18" s="10"/>
    </row>
    <row r="19" spans="1:10" x14ac:dyDescent="0.15">
      <c r="A19" s="10">
        <v>14</v>
      </c>
      <c r="B19" s="10">
        <v>3.95</v>
      </c>
      <c r="C19" s="10">
        <v>33</v>
      </c>
      <c r="D19" s="10">
        <v>12</v>
      </c>
      <c r="E19" s="10">
        <v>14</v>
      </c>
      <c r="F19" s="10"/>
      <c r="G19" s="10"/>
      <c r="H19" s="10"/>
      <c r="I19" s="40"/>
      <c r="J19" s="10" t="s">
        <v>32</v>
      </c>
    </row>
    <row r="20" spans="1:10" x14ac:dyDescent="0.15">
      <c r="A20" s="10">
        <v>15</v>
      </c>
      <c r="B20" s="10"/>
      <c r="C20" s="10">
        <v>33</v>
      </c>
      <c r="D20" s="10">
        <v>14</v>
      </c>
      <c r="E20" s="10"/>
      <c r="F20" s="10"/>
      <c r="G20" s="10"/>
      <c r="H20" s="10"/>
      <c r="I20" s="10"/>
      <c r="J20" s="36" t="s">
        <v>42</v>
      </c>
    </row>
    <row r="21" spans="1:10" x14ac:dyDescent="0.15">
      <c r="A21" s="10">
        <v>16</v>
      </c>
      <c r="B21" s="10"/>
      <c r="C21" s="10">
        <v>34</v>
      </c>
      <c r="D21" s="10">
        <v>37</v>
      </c>
      <c r="E21" s="10">
        <v>32</v>
      </c>
      <c r="F21" s="10">
        <v>1.06</v>
      </c>
      <c r="G21" s="10"/>
      <c r="H21" s="10"/>
      <c r="I21" s="40"/>
      <c r="J21" s="10" t="s">
        <v>43</v>
      </c>
    </row>
    <row r="22" spans="1:10" x14ac:dyDescent="0.15">
      <c r="A22" s="10">
        <v>17</v>
      </c>
      <c r="B22" s="10">
        <v>6.7</v>
      </c>
      <c r="C22" s="10">
        <v>37</v>
      </c>
      <c r="D22" s="10">
        <v>25</v>
      </c>
      <c r="E22" s="10"/>
      <c r="F22" s="10"/>
      <c r="G22" s="10"/>
      <c r="H22" s="10"/>
      <c r="I22" s="40"/>
      <c r="J22" s="36" t="s">
        <v>44</v>
      </c>
    </row>
    <row r="23" spans="1:10" x14ac:dyDescent="0.15">
      <c r="A23" s="10">
        <v>18</v>
      </c>
      <c r="B23" s="10">
        <v>6.56</v>
      </c>
      <c r="C23" s="10">
        <v>42</v>
      </c>
      <c r="D23" s="10">
        <v>25</v>
      </c>
      <c r="E23" s="10">
        <v>25</v>
      </c>
      <c r="F23" s="10"/>
      <c r="G23" s="10"/>
      <c r="H23" s="10"/>
      <c r="I23" s="40"/>
      <c r="J23" s="36" t="s">
        <v>45</v>
      </c>
    </row>
    <row r="24" spans="1:10" x14ac:dyDescent="0.15">
      <c r="A24" s="10">
        <v>19</v>
      </c>
      <c r="B24" s="10">
        <v>6.64</v>
      </c>
      <c r="C24" s="10">
        <v>41</v>
      </c>
      <c r="D24" s="10">
        <v>23</v>
      </c>
      <c r="E24" s="10">
        <v>38</v>
      </c>
      <c r="F24" s="10"/>
      <c r="G24" s="10"/>
      <c r="H24" s="10"/>
      <c r="I24" s="40"/>
      <c r="J24" s="36" t="s">
        <v>45</v>
      </c>
    </row>
    <row r="25" spans="1:10" x14ac:dyDescent="0.15">
      <c r="A25" s="10">
        <v>20</v>
      </c>
      <c r="B25" s="10">
        <v>5.68</v>
      </c>
      <c r="C25" s="10">
        <v>53</v>
      </c>
      <c r="D25" s="10">
        <v>38</v>
      </c>
      <c r="E25" s="10">
        <v>39</v>
      </c>
      <c r="F25" s="10"/>
      <c r="G25" s="10"/>
      <c r="H25" s="10"/>
      <c r="I25" s="40"/>
      <c r="J25" s="36" t="s">
        <v>46</v>
      </c>
    </row>
    <row r="26" spans="1:10" x14ac:dyDescent="0.15">
      <c r="A26" s="10">
        <v>21</v>
      </c>
      <c r="B26" s="10">
        <v>4.6500000000000004</v>
      </c>
      <c r="C26" s="10">
        <v>50</v>
      </c>
      <c r="D26" s="10">
        <v>26</v>
      </c>
      <c r="E26" s="10">
        <v>32</v>
      </c>
      <c r="F26" s="10"/>
      <c r="G26" s="10"/>
      <c r="H26" s="10"/>
      <c r="I26" s="40"/>
      <c r="J26" s="36" t="s">
        <v>47</v>
      </c>
    </row>
    <row r="27" spans="1:10" x14ac:dyDescent="0.15">
      <c r="A27" s="10">
        <v>22</v>
      </c>
      <c r="B27" s="10">
        <v>4.5999999999999996</v>
      </c>
      <c r="C27" s="10">
        <v>56</v>
      </c>
      <c r="D27" s="10">
        <v>27</v>
      </c>
      <c r="E27" s="10">
        <v>32</v>
      </c>
      <c r="F27" s="10"/>
      <c r="G27" s="10"/>
      <c r="H27" s="10"/>
      <c r="I27" s="40"/>
      <c r="J27" s="36" t="s">
        <v>48</v>
      </c>
    </row>
    <row r="28" spans="1:10" x14ac:dyDescent="0.15">
      <c r="A28" s="10">
        <v>23</v>
      </c>
      <c r="B28" s="10">
        <v>4.42</v>
      </c>
      <c r="C28" s="10">
        <v>40</v>
      </c>
      <c r="D28" s="10">
        <v>20</v>
      </c>
      <c r="E28" s="10">
        <v>29</v>
      </c>
      <c r="F28" s="10"/>
      <c r="G28" s="10"/>
      <c r="H28" s="10"/>
      <c r="I28" s="10"/>
      <c r="J28" s="36" t="s">
        <v>32</v>
      </c>
    </row>
    <row r="29" spans="1:10" x14ac:dyDescent="0.15">
      <c r="A29" s="10">
        <v>24</v>
      </c>
      <c r="B29" s="10">
        <v>4.46</v>
      </c>
      <c r="C29" s="10">
        <v>36</v>
      </c>
      <c r="D29" s="10">
        <v>24</v>
      </c>
      <c r="E29" s="10">
        <v>30</v>
      </c>
      <c r="F29" s="10"/>
      <c r="G29" s="10"/>
      <c r="H29" s="10"/>
      <c r="I29" s="40">
        <v>0.75</v>
      </c>
      <c r="J29" s="36" t="s">
        <v>49</v>
      </c>
    </row>
    <row r="30" spans="1:10" x14ac:dyDescent="0.15">
      <c r="A30" s="10">
        <v>25</v>
      </c>
      <c r="B30" s="10">
        <v>4.3600000000000003</v>
      </c>
      <c r="C30" s="10">
        <v>30</v>
      </c>
      <c r="D30" s="10">
        <v>28</v>
      </c>
      <c r="E30" s="10">
        <v>28</v>
      </c>
      <c r="F30" s="10">
        <v>0.1</v>
      </c>
      <c r="G30" s="10"/>
      <c r="H30" s="10"/>
      <c r="I30" s="10">
        <v>90</v>
      </c>
      <c r="J30" s="36" t="s">
        <v>50</v>
      </c>
    </row>
    <row r="31" spans="1:10" x14ac:dyDescent="0.15">
      <c r="A31" s="10">
        <v>26</v>
      </c>
      <c r="B31" s="10">
        <v>4.0999999999999996</v>
      </c>
      <c r="C31" s="10">
        <v>35</v>
      </c>
      <c r="D31" s="10">
        <v>21</v>
      </c>
      <c r="E31" s="10">
        <v>23</v>
      </c>
      <c r="F31" s="10"/>
      <c r="G31" s="10"/>
      <c r="H31" s="10"/>
      <c r="I31" s="40">
        <v>0.95</v>
      </c>
      <c r="J31" s="36" t="s">
        <v>33</v>
      </c>
    </row>
    <row r="32" spans="1:10" x14ac:dyDescent="0.15">
      <c r="A32" s="10">
        <v>27</v>
      </c>
      <c r="B32" s="10">
        <v>4.05</v>
      </c>
      <c r="C32" s="10">
        <v>40</v>
      </c>
      <c r="D32" s="10">
        <v>20</v>
      </c>
      <c r="E32" s="10">
        <v>24</v>
      </c>
      <c r="F32" s="10"/>
      <c r="G32" s="10"/>
      <c r="H32" s="10"/>
      <c r="I32" s="40">
        <v>1</v>
      </c>
      <c r="J32" s="36" t="s">
        <v>35</v>
      </c>
    </row>
    <row r="33" spans="1:10" x14ac:dyDescent="0.15">
      <c r="A33" s="10">
        <v>28</v>
      </c>
      <c r="B33" s="10">
        <v>4.04</v>
      </c>
      <c r="C33" s="10">
        <v>42</v>
      </c>
      <c r="D33" s="10">
        <v>22</v>
      </c>
      <c r="E33" s="10">
        <v>30</v>
      </c>
      <c r="F33" s="10"/>
      <c r="G33" s="10"/>
      <c r="H33" s="10"/>
      <c r="I33" s="40"/>
      <c r="J33" s="36" t="s">
        <v>34</v>
      </c>
    </row>
    <row r="34" spans="1:10" x14ac:dyDescent="0.15">
      <c r="A34" s="10">
        <v>29</v>
      </c>
      <c r="B34" s="10">
        <v>4.05</v>
      </c>
      <c r="C34" s="10">
        <v>50</v>
      </c>
      <c r="D34" s="10">
        <v>22</v>
      </c>
      <c r="E34" s="10">
        <v>33</v>
      </c>
      <c r="F34" s="10"/>
      <c r="G34" s="10"/>
      <c r="H34" s="10"/>
      <c r="I34" s="40"/>
      <c r="J34" s="36" t="s">
        <v>51</v>
      </c>
    </row>
    <row r="35" spans="1:10" x14ac:dyDescent="0.15">
      <c r="A35" s="10">
        <v>30</v>
      </c>
      <c r="B35" s="10">
        <v>4.25</v>
      </c>
      <c r="C35" s="10">
        <v>60</v>
      </c>
      <c r="D35" s="10">
        <v>18</v>
      </c>
      <c r="E35" s="10">
        <v>27</v>
      </c>
      <c r="F35" s="10"/>
      <c r="G35" s="10"/>
      <c r="H35" s="10"/>
      <c r="I35" s="40"/>
      <c r="J35" s="36" t="s">
        <v>33</v>
      </c>
    </row>
    <row r="36" spans="1:10" x14ac:dyDescent="0.15">
      <c r="A36" s="10">
        <v>31</v>
      </c>
      <c r="B36" s="10">
        <v>3.98</v>
      </c>
      <c r="C36" s="10">
        <v>48</v>
      </c>
      <c r="D36" s="10">
        <v>29</v>
      </c>
      <c r="E36" s="10">
        <v>31</v>
      </c>
      <c r="F36" s="10"/>
      <c r="G36" s="10"/>
      <c r="H36" s="10"/>
      <c r="I36" s="40"/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37</v>
      </c>
    </row>
    <row r="38" spans="1:10" x14ac:dyDescent="0.15">
      <c r="B38" s="13">
        <f>AVERAGE(B6:B36)</f>
        <v>4.3771428571428563</v>
      </c>
      <c r="C38" s="13">
        <f>AVERAGE(C6:C36)</f>
        <v>37.533333333333331</v>
      </c>
      <c r="D38" s="13">
        <f>AVERAGE(D6:D36)</f>
        <v>17.566666666666666</v>
      </c>
      <c r="E38" s="13">
        <f>AVERAGE(E6:E36)</f>
        <v>24.071428571428573</v>
      </c>
      <c r="F38" s="13">
        <f>SUM(F6:F36)</f>
        <v>1.36</v>
      </c>
      <c r="G38" s="13">
        <f>SUM(G6:G36)</f>
        <v>3</v>
      </c>
      <c r="H38" s="13">
        <f>COUNT(H6:H36)</f>
        <v>3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41"/>
  <sheetViews>
    <sheetView workbookViewId="0">
      <selection activeCell="B38" sqref="B38:H38"/>
    </sheetView>
  </sheetViews>
  <sheetFormatPr baseColWidth="10" defaultColWidth="8.83203125" defaultRowHeight="13" x14ac:dyDescent="0.15"/>
  <cols>
    <col min="9" max="9" width="11.33203125" customWidth="1"/>
    <col min="10" max="11" width="29.1640625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26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x14ac:dyDescent="0.15">
      <c r="A6" s="10">
        <v>1</v>
      </c>
      <c r="B6" s="10">
        <v>3.84</v>
      </c>
      <c r="C6" s="10">
        <v>82</v>
      </c>
      <c r="D6" s="11">
        <v>54</v>
      </c>
      <c r="E6" s="11">
        <v>65</v>
      </c>
      <c r="F6" s="11"/>
      <c r="G6" s="11"/>
      <c r="H6" s="11"/>
      <c r="I6" s="11"/>
      <c r="J6" s="11" t="s">
        <v>183</v>
      </c>
    </row>
    <row r="7" spans="1:10" x14ac:dyDescent="0.15">
      <c r="A7" s="10">
        <v>2</v>
      </c>
      <c r="B7" s="10">
        <v>3.87</v>
      </c>
      <c r="C7" s="10">
        <v>84</v>
      </c>
      <c r="D7" s="11">
        <v>42</v>
      </c>
      <c r="E7" s="11">
        <v>65</v>
      </c>
      <c r="F7" s="11">
        <v>0.28000000000000003</v>
      </c>
      <c r="G7" s="11"/>
      <c r="H7" s="11"/>
      <c r="I7" s="11"/>
      <c r="J7" s="11" t="s">
        <v>184</v>
      </c>
    </row>
    <row r="8" spans="1:10" x14ac:dyDescent="0.15">
      <c r="A8" s="10">
        <v>3</v>
      </c>
      <c r="B8" s="10">
        <v>3.67</v>
      </c>
      <c r="C8" s="10">
        <v>80</v>
      </c>
      <c r="D8" s="11">
        <v>64</v>
      </c>
      <c r="E8" s="11">
        <v>70</v>
      </c>
      <c r="F8" s="11"/>
      <c r="G8" s="11"/>
      <c r="H8" s="11"/>
      <c r="I8" s="11"/>
      <c r="J8" s="11" t="s">
        <v>32</v>
      </c>
    </row>
    <row r="9" spans="1:10" x14ac:dyDescent="0.15">
      <c r="A9" s="10">
        <v>4</v>
      </c>
      <c r="B9" s="10">
        <v>3.69</v>
      </c>
      <c r="C9" s="10">
        <v>74</v>
      </c>
      <c r="D9" s="11">
        <v>54</v>
      </c>
      <c r="E9" s="11">
        <v>62</v>
      </c>
      <c r="F9" s="11"/>
      <c r="G9" s="11"/>
      <c r="H9" s="11"/>
      <c r="I9" s="11"/>
      <c r="J9" s="11" t="s">
        <v>32</v>
      </c>
    </row>
    <row r="10" spans="1:10" x14ac:dyDescent="0.15">
      <c r="A10" s="10">
        <v>5</v>
      </c>
      <c r="B10" s="10">
        <v>3.86</v>
      </c>
      <c r="C10" s="10">
        <v>70</v>
      </c>
      <c r="D10" s="11">
        <v>53</v>
      </c>
      <c r="E10" s="11">
        <v>60</v>
      </c>
      <c r="F10" s="11">
        <v>0.09</v>
      </c>
      <c r="G10" s="11"/>
      <c r="H10" s="11"/>
      <c r="I10" s="11"/>
      <c r="J10" s="11" t="s">
        <v>185</v>
      </c>
    </row>
    <row r="11" spans="1:10" x14ac:dyDescent="0.15">
      <c r="A11" s="10">
        <v>6</v>
      </c>
      <c r="B11" s="10">
        <v>4</v>
      </c>
      <c r="C11" s="10">
        <v>72</v>
      </c>
      <c r="D11" s="11">
        <v>60</v>
      </c>
      <c r="E11" s="11">
        <v>69</v>
      </c>
      <c r="F11" s="11">
        <v>0.6</v>
      </c>
      <c r="G11" s="11"/>
      <c r="H11" s="11"/>
      <c r="I11" s="11"/>
      <c r="J11" s="11"/>
    </row>
    <row r="12" spans="1:10" x14ac:dyDescent="0.15">
      <c r="A12" s="10">
        <v>7</v>
      </c>
      <c r="B12" s="10">
        <v>8</v>
      </c>
      <c r="C12" s="10">
        <v>80</v>
      </c>
      <c r="D12" s="11">
        <v>53</v>
      </c>
      <c r="E12" s="11">
        <v>53</v>
      </c>
      <c r="F12" s="11">
        <v>1.44</v>
      </c>
      <c r="G12" s="11"/>
      <c r="H12" s="11"/>
      <c r="I12" s="11"/>
      <c r="J12" s="11" t="s">
        <v>113</v>
      </c>
    </row>
    <row r="13" spans="1:10" x14ac:dyDescent="0.15">
      <c r="A13" s="10">
        <v>8</v>
      </c>
      <c r="B13" s="11"/>
      <c r="C13" s="10"/>
      <c r="D13" s="11"/>
      <c r="E13" s="11"/>
      <c r="F13" s="11">
        <v>0.04</v>
      </c>
      <c r="G13" s="11"/>
      <c r="H13" s="11"/>
      <c r="I13" s="11"/>
      <c r="J13" s="11" t="s">
        <v>186</v>
      </c>
    </row>
    <row r="14" spans="1:10" x14ac:dyDescent="0.15">
      <c r="A14" s="10">
        <v>9</v>
      </c>
      <c r="B14" s="11">
        <v>5.64</v>
      </c>
      <c r="C14" s="10">
        <v>56</v>
      </c>
      <c r="D14" s="11">
        <v>51</v>
      </c>
      <c r="E14" s="11">
        <v>53</v>
      </c>
      <c r="F14" s="11"/>
      <c r="G14" s="11"/>
      <c r="H14" s="11"/>
      <c r="I14" s="11"/>
      <c r="J14" s="11" t="s">
        <v>187</v>
      </c>
    </row>
    <row r="15" spans="1:10" x14ac:dyDescent="0.15">
      <c r="A15" s="10">
        <v>10</v>
      </c>
      <c r="B15" s="11">
        <v>5.1100000000000003</v>
      </c>
      <c r="C15" s="10">
        <v>64</v>
      </c>
      <c r="D15" s="11">
        <v>39</v>
      </c>
      <c r="E15" s="11">
        <v>40</v>
      </c>
      <c r="F15" s="11">
        <v>0.23</v>
      </c>
      <c r="G15" s="11"/>
      <c r="H15" s="11"/>
      <c r="I15" s="11"/>
      <c r="J15" s="11" t="s">
        <v>121</v>
      </c>
    </row>
    <row r="16" spans="1:10" x14ac:dyDescent="0.15">
      <c r="A16" s="10">
        <v>11</v>
      </c>
      <c r="B16" s="11">
        <v>4.25</v>
      </c>
      <c r="C16" s="10">
        <v>66</v>
      </c>
      <c r="D16" s="11">
        <v>32</v>
      </c>
      <c r="E16" s="11">
        <v>32</v>
      </c>
      <c r="F16" s="11"/>
      <c r="G16" s="11"/>
      <c r="H16" s="11"/>
      <c r="I16" s="11"/>
      <c r="J16" s="15" t="s">
        <v>188</v>
      </c>
    </row>
    <row r="17" spans="1:10" x14ac:dyDescent="0.15">
      <c r="A17" s="10">
        <v>12</v>
      </c>
      <c r="B17" s="11">
        <v>4.1399999999999997</v>
      </c>
      <c r="C17" s="10">
        <v>71</v>
      </c>
      <c r="D17" s="11">
        <v>33</v>
      </c>
      <c r="E17" s="11">
        <v>47</v>
      </c>
      <c r="F17" s="11">
        <v>1E-3</v>
      </c>
      <c r="G17" s="11"/>
      <c r="H17" s="11"/>
      <c r="I17" s="11"/>
      <c r="J17" s="11" t="s">
        <v>188</v>
      </c>
    </row>
    <row r="18" spans="1:10" x14ac:dyDescent="0.15">
      <c r="A18" s="10">
        <v>13</v>
      </c>
      <c r="B18" s="11">
        <v>4.1500000000000004</v>
      </c>
      <c r="C18" s="10"/>
      <c r="D18" s="11">
        <v>31</v>
      </c>
      <c r="E18" s="11">
        <v>57</v>
      </c>
      <c r="F18" s="11"/>
      <c r="G18" s="11"/>
      <c r="H18" s="11"/>
      <c r="I18" s="11"/>
      <c r="J18" s="11" t="s">
        <v>32</v>
      </c>
    </row>
    <row r="19" spans="1:10" x14ac:dyDescent="0.15">
      <c r="A19" s="10">
        <v>14</v>
      </c>
      <c r="B19" s="11"/>
      <c r="C19" s="10">
        <v>60</v>
      </c>
      <c r="D19" s="11"/>
      <c r="E19" s="11"/>
      <c r="F19" s="11"/>
      <c r="G19" s="11"/>
      <c r="H19" s="11"/>
      <c r="I19" s="11"/>
      <c r="J19" s="11" t="s">
        <v>189</v>
      </c>
    </row>
    <row r="20" spans="1:10" x14ac:dyDescent="0.15">
      <c r="A20" s="10">
        <v>15</v>
      </c>
      <c r="B20" s="11">
        <v>4.07</v>
      </c>
      <c r="C20" s="10">
        <v>61</v>
      </c>
      <c r="D20" s="11">
        <v>32</v>
      </c>
      <c r="E20" s="11">
        <v>40</v>
      </c>
      <c r="F20" s="11">
        <v>0.16</v>
      </c>
      <c r="G20" s="11"/>
      <c r="H20" s="11"/>
      <c r="I20" s="11"/>
      <c r="J20" s="11" t="s">
        <v>190</v>
      </c>
    </row>
    <row r="21" spans="1:10" x14ac:dyDescent="0.15">
      <c r="A21" s="10">
        <v>16</v>
      </c>
      <c r="B21" s="11">
        <v>4.03</v>
      </c>
      <c r="C21" s="10">
        <v>74</v>
      </c>
      <c r="D21" s="11">
        <v>34</v>
      </c>
      <c r="E21" s="11">
        <v>34</v>
      </c>
      <c r="F21" s="11"/>
      <c r="G21" s="11"/>
      <c r="H21" s="11"/>
      <c r="I21" s="11"/>
      <c r="J21" s="11" t="s">
        <v>197</v>
      </c>
    </row>
    <row r="22" spans="1:10" x14ac:dyDescent="0.15">
      <c r="A22" s="10">
        <v>17</v>
      </c>
      <c r="B22" s="11">
        <v>4.08</v>
      </c>
      <c r="C22" s="10">
        <v>74</v>
      </c>
      <c r="D22" s="11">
        <v>35</v>
      </c>
      <c r="E22" s="11">
        <v>45</v>
      </c>
      <c r="F22" s="11"/>
      <c r="G22" s="11"/>
      <c r="H22" s="11"/>
      <c r="I22" s="11"/>
      <c r="J22" s="11" t="s">
        <v>196</v>
      </c>
    </row>
    <row r="23" spans="1:10" x14ac:dyDescent="0.15">
      <c r="A23" s="10">
        <v>18</v>
      </c>
      <c r="B23" s="11">
        <v>4.08</v>
      </c>
      <c r="C23" s="10">
        <v>75</v>
      </c>
      <c r="D23" s="11">
        <v>35</v>
      </c>
      <c r="E23" s="11">
        <v>48</v>
      </c>
      <c r="F23" s="11"/>
      <c r="G23" s="11"/>
      <c r="H23" s="11"/>
      <c r="I23" s="11"/>
      <c r="J23" s="11" t="s">
        <v>195</v>
      </c>
    </row>
    <row r="24" spans="1:10" x14ac:dyDescent="0.15">
      <c r="A24" s="10">
        <v>19</v>
      </c>
      <c r="B24" s="11">
        <v>4.05</v>
      </c>
      <c r="C24" s="10">
        <v>82</v>
      </c>
      <c r="D24" s="11">
        <v>49</v>
      </c>
      <c r="E24" s="11">
        <v>42</v>
      </c>
      <c r="F24" s="11"/>
      <c r="G24" s="11"/>
      <c r="H24" s="11"/>
      <c r="I24" s="11"/>
      <c r="J24" s="11" t="s">
        <v>191</v>
      </c>
    </row>
    <row r="25" spans="1:10" x14ac:dyDescent="0.15">
      <c r="A25" s="10">
        <v>20</v>
      </c>
      <c r="B25" s="11">
        <v>4.03</v>
      </c>
      <c r="C25" s="10">
        <v>77</v>
      </c>
      <c r="D25" s="11">
        <v>40</v>
      </c>
      <c r="E25" s="11">
        <v>58</v>
      </c>
      <c r="F25" s="11"/>
      <c r="G25" s="11"/>
      <c r="H25" s="11"/>
      <c r="I25" s="11"/>
      <c r="J25" s="11" t="s">
        <v>192</v>
      </c>
    </row>
    <row r="26" spans="1:10" x14ac:dyDescent="0.15">
      <c r="A26" s="10">
        <v>21</v>
      </c>
      <c r="B26" s="11">
        <v>4.0199999999999996</v>
      </c>
      <c r="C26" s="10">
        <v>76</v>
      </c>
      <c r="D26" s="11">
        <v>58</v>
      </c>
      <c r="E26" s="11">
        <v>68</v>
      </c>
      <c r="F26" s="11"/>
      <c r="G26" s="11"/>
      <c r="H26" s="11"/>
      <c r="I26" s="11"/>
      <c r="J26" s="11" t="s">
        <v>194</v>
      </c>
    </row>
    <row r="27" spans="1:10" x14ac:dyDescent="0.15">
      <c r="A27" s="10">
        <v>22</v>
      </c>
      <c r="B27" s="11">
        <v>4.0199999999999996</v>
      </c>
      <c r="C27" s="10">
        <v>76</v>
      </c>
      <c r="D27" s="11">
        <v>35</v>
      </c>
      <c r="E27" s="11">
        <v>37</v>
      </c>
      <c r="F27" s="11"/>
      <c r="G27" s="11"/>
      <c r="H27" s="11"/>
      <c r="I27" s="11"/>
      <c r="J27" s="11" t="s">
        <v>193</v>
      </c>
    </row>
    <row r="28" spans="1:10" x14ac:dyDescent="0.15">
      <c r="A28" s="10">
        <v>23</v>
      </c>
      <c r="B28" s="11">
        <v>4</v>
      </c>
      <c r="C28" s="10">
        <v>75</v>
      </c>
      <c r="D28" s="11">
        <v>36</v>
      </c>
      <c r="E28" s="11">
        <v>52</v>
      </c>
      <c r="F28" s="11"/>
      <c r="G28" s="11"/>
      <c r="H28" s="11"/>
      <c r="I28" s="11"/>
      <c r="J28" s="11" t="s">
        <v>192</v>
      </c>
    </row>
    <row r="29" spans="1:10" x14ac:dyDescent="0.15">
      <c r="A29" s="10">
        <v>24</v>
      </c>
      <c r="B29" s="11">
        <v>3.95</v>
      </c>
      <c r="C29" s="10">
        <v>58</v>
      </c>
      <c r="D29" s="11">
        <v>37</v>
      </c>
      <c r="E29" s="11">
        <v>45</v>
      </c>
      <c r="F29" s="11"/>
      <c r="G29" s="11"/>
      <c r="H29" s="11"/>
      <c r="I29" s="11"/>
      <c r="J29" s="11" t="s">
        <v>198</v>
      </c>
    </row>
    <row r="30" spans="1:10" x14ac:dyDescent="0.15">
      <c r="A30" s="10">
        <v>25</v>
      </c>
      <c r="B30" s="11"/>
      <c r="C30" s="10">
        <v>78</v>
      </c>
      <c r="D30" s="11">
        <v>38</v>
      </c>
      <c r="E30" s="11">
        <v>46</v>
      </c>
      <c r="F30" s="11"/>
      <c r="G30" s="11"/>
      <c r="H30" s="11"/>
      <c r="I30" s="11"/>
      <c r="J30" s="11" t="s">
        <v>33</v>
      </c>
    </row>
    <row r="31" spans="1:10" x14ac:dyDescent="0.15">
      <c r="A31" s="10">
        <v>26</v>
      </c>
      <c r="B31" s="11">
        <v>3.98</v>
      </c>
      <c r="C31" s="10">
        <v>63</v>
      </c>
      <c r="D31" s="11">
        <v>20</v>
      </c>
      <c r="E31" s="11">
        <v>46</v>
      </c>
      <c r="F31" s="11"/>
      <c r="G31" s="11"/>
      <c r="H31" s="11"/>
      <c r="I31" s="11"/>
      <c r="J31" s="11" t="s">
        <v>199</v>
      </c>
    </row>
    <row r="32" spans="1:10" x14ac:dyDescent="0.15">
      <c r="A32" s="10">
        <v>27</v>
      </c>
      <c r="B32" s="11">
        <v>4</v>
      </c>
      <c r="C32" s="10"/>
      <c r="D32" s="11">
        <v>30</v>
      </c>
      <c r="E32" s="11">
        <v>31</v>
      </c>
      <c r="F32" s="11"/>
      <c r="G32" s="11"/>
      <c r="H32" s="11"/>
      <c r="I32" s="11"/>
      <c r="J32" s="11" t="s">
        <v>200</v>
      </c>
    </row>
    <row r="33" spans="1:10" x14ac:dyDescent="0.15">
      <c r="A33" s="10">
        <v>28</v>
      </c>
      <c r="B33" s="11"/>
      <c r="C33" s="10">
        <v>60</v>
      </c>
      <c r="D33" s="11"/>
      <c r="E33" s="11"/>
      <c r="F33" s="11"/>
      <c r="G33" s="11"/>
      <c r="H33" s="11"/>
      <c r="I33" s="11"/>
      <c r="J33" s="11"/>
    </row>
    <row r="34" spans="1:10" x14ac:dyDescent="0.15">
      <c r="A34" s="10">
        <v>29</v>
      </c>
      <c r="B34" s="11">
        <v>3.98</v>
      </c>
      <c r="C34" s="10">
        <v>72</v>
      </c>
      <c r="D34" s="11">
        <v>19</v>
      </c>
      <c r="E34" s="11">
        <v>30</v>
      </c>
      <c r="F34" s="11"/>
      <c r="G34" s="11"/>
      <c r="H34" s="11"/>
      <c r="I34" s="11"/>
      <c r="J34" s="11" t="s">
        <v>61</v>
      </c>
    </row>
    <row r="35" spans="1:10" x14ac:dyDescent="0.15">
      <c r="A35" s="10">
        <v>30</v>
      </c>
      <c r="B35" s="11">
        <v>4</v>
      </c>
      <c r="C35" s="10">
        <v>52</v>
      </c>
      <c r="D35" s="11">
        <v>22</v>
      </c>
      <c r="E35" s="11">
        <v>46</v>
      </c>
      <c r="F35" s="11"/>
      <c r="G35" s="11"/>
      <c r="H35" s="11"/>
      <c r="I35" s="11"/>
      <c r="J35" s="11" t="s">
        <v>201</v>
      </c>
    </row>
    <row r="36" spans="1:10" x14ac:dyDescent="0.15">
      <c r="A36" s="10">
        <v>31</v>
      </c>
      <c r="B36" s="11">
        <v>4.05</v>
      </c>
      <c r="C36" s="10">
        <v>35</v>
      </c>
      <c r="D36" s="11">
        <v>20</v>
      </c>
      <c r="E36" s="11">
        <v>26</v>
      </c>
      <c r="F36" s="11"/>
      <c r="G36" s="11"/>
      <c r="H36" s="11"/>
      <c r="I36" s="11"/>
      <c r="J36" s="11" t="s">
        <v>202</v>
      </c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AVERAGE(B6:B36)</f>
        <v>4.242962962962963</v>
      </c>
      <c r="C38" s="13">
        <f>AVERAGE(C6:C36)</f>
        <v>69.535714285714292</v>
      </c>
      <c r="D38" s="13">
        <f>AVERAGE(D6:D36)</f>
        <v>39.5</v>
      </c>
      <c r="E38" s="13">
        <f>AVERAGE(E6:E36)</f>
        <v>48.821428571428569</v>
      </c>
      <c r="F38" s="13">
        <f>SUM(F6:F36)</f>
        <v>2.8410000000000002</v>
      </c>
      <c r="G38" s="13">
        <f>SUM(G6:G36)</f>
        <v>0</v>
      </c>
      <c r="H38" s="13">
        <f>COUNT(H6:H36)</f>
        <v>0</v>
      </c>
    </row>
    <row r="41" spans="1:10" x14ac:dyDescent="0.15">
      <c r="C41" t="s">
        <v>29</v>
      </c>
    </row>
  </sheetData>
  <phoneticPr fontId="2" type="noConversion"/>
  <pageMargins left="0.75" right="0.75" top="1" bottom="1" header="0.5" footer="0.5"/>
  <pageSetup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37"/>
  <sheetViews>
    <sheetView workbookViewId="0">
      <selection activeCell="B37" sqref="B37:H37"/>
    </sheetView>
  </sheetViews>
  <sheetFormatPr baseColWidth="10" defaultColWidth="8.83203125" defaultRowHeight="13" x14ac:dyDescent="0.15"/>
  <cols>
    <col min="8" max="8" width="19.83203125" bestFit="1" customWidth="1"/>
    <col min="9" max="9" width="9.83203125" customWidth="1"/>
    <col min="10" max="10" width="45.8320312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27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30</v>
      </c>
      <c r="J5" s="9" t="s">
        <v>11</v>
      </c>
    </row>
    <row r="6" spans="1:10" x14ac:dyDescent="0.15">
      <c r="A6" s="10">
        <v>1</v>
      </c>
      <c r="B6" s="32">
        <v>4.07</v>
      </c>
      <c r="C6" s="31">
        <v>53</v>
      </c>
      <c r="D6" s="31">
        <v>19</v>
      </c>
      <c r="E6" s="31">
        <v>34</v>
      </c>
      <c r="F6" s="11"/>
      <c r="G6" s="11"/>
      <c r="H6" s="11"/>
      <c r="I6" s="11"/>
      <c r="J6" s="11" t="s">
        <v>203</v>
      </c>
    </row>
    <row r="7" spans="1:10" x14ac:dyDescent="0.15">
      <c r="A7" s="10">
        <v>2</v>
      </c>
      <c r="B7" s="32">
        <v>4.0999999999999996</v>
      </c>
      <c r="C7" s="31">
        <v>56</v>
      </c>
      <c r="D7" s="31">
        <v>34</v>
      </c>
      <c r="E7" s="31">
        <v>42</v>
      </c>
      <c r="F7" s="11"/>
      <c r="G7" s="11"/>
      <c r="H7" s="11"/>
      <c r="I7" s="11"/>
      <c r="J7" s="11" t="s">
        <v>204</v>
      </c>
    </row>
    <row r="8" spans="1:10" x14ac:dyDescent="0.15">
      <c r="A8" s="10">
        <v>3</v>
      </c>
      <c r="B8" s="32">
        <v>4.08</v>
      </c>
      <c r="C8" s="31">
        <v>47</v>
      </c>
      <c r="D8" s="31">
        <v>26</v>
      </c>
      <c r="E8" s="31">
        <v>28</v>
      </c>
      <c r="F8" s="11"/>
      <c r="G8" s="11"/>
      <c r="H8" s="11"/>
      <c r="I8" s="11"/>
      <c r="J8" s="11" t="s">
        <v>205</v>
      </c>
    </row>
    <row r="9" spans="1:10" x14ac:dyDescent="0.15">
      <c r="A9" s="10">
        <v>4</v>
      </c>
      <c r="B9" s="32">
        <v>4.09</v>
      </c>
      <c r="C9" s="31">
        <v>55</v>
      </c>
      <c r="D9" s="31">
        <v>26</v>
      </c>
      <c r="E9" s="31">
        <v>40</v>
      </c>
      <c r="F9" s="11"/>
      <c r="G9" s="11"/>
      <c r="H9" s="11"/>
      <c r="I9" s="11"/>
      <c r="J9" s="11" t="s">
        <v>206</v>
      </c>
    </row>
    <row r="10" spans="1:10" x14ac:dyDescent="0.15">
      <c r="A10" s="10">
        <v>5</v>
      </c>
      <c r="B10" s="32">
        <v>4.08</v>
      </c>
      <c r="C10" s="31">
        <v>52</v>
      </c>
      <c r="D10" s="31">
        <v>27</v>
      </c>
      <c r="E10" s="31">
        <v>41</v>
      </c>
      <c r="F10" s="11"/>
      <c r="G10" s="11"/>
      <c r="H10" s="11"/>
      <c r="I10" s="11"/>
      <c r="J10" s="11" t="s">
        <v>207</v>
      </c>
    </row>
    <row r="11" spans="1:10" x14ac:dyDescent="0.15">
      <c r="A11" s="10">
        <v>6</v>
      </c>
      <c r="B11" s="32">
        <v>4.0999999999999996</v>
      </c>
      <c r="C11" s="31">
        <v>49</v>
      </c>
      <c r="D11" s="31">
        <v>28</v>
      </c>
      <c r="E11" s="31">
        <v>28</v>
      </c>
      <c r="F11" s="11"/>
      <c r="G11" s="11"/>
      <c r="H11" s="11"/>
      <c r="I11" s="11"/>
      <c r="J11" s="11" t="s">
        <v>208</v>
      </c>
    </row>
    <row r="12" spans="1:10" x14ac:dyDescent="0.15">
      <c r="A12" s="10">
        <v>7</v>
      </c>
      <c r="B12" s="32">
        <v>4.0999999999999996</v>
      </c>
      <c r="C12" s="31">
        <v>41</v>
      </c>
      <c r="D12" s="31">
        <v>29</v>
      </c>
      <c r="E12" s="31">
        <v>33</v>
      </c>
      <c r="F12" s="11"/>
      <c r="G12" s="11"/>
      <c r="H12" s="11"/>
      <c r="I12" s="11"/>
      <c r="J12" s="11" t="s">
        <v>32</v>
      </c>
    </row>
    <row r="13" spans="1:10" x14ac:dyDescent="0.15">
      <c r="A13" s="10">
        <v>8</v>
      </c>
      <c r="B13" s="32">
        <v>4.12</v>
      </c>
      <c r="C13" s="31">
        <v>50</v>
      </c>
      <c r="D13" s="31">
        <v>16</v>
      </c>
      <c r="E13" s="31">
        <v>18</v>
      </c>
      <c r="F13" s="11"/>
      <c r="G13" s="11"/>
      <c r="H13" s="11"/>
      <c r="I13" s="11"/>
      <c r="J13" s="11" t="s">
        <v>209</v>
      </c>
    </row>
    <row r="14" spans="1:10" x14ac:dyDescent="0.15">
      <c r="A14" s="10">
        <v>9</v>
      </c>
      <c r="B14" s="32">
        <v>4.2</v>
      </c>
      <c r="C14" s="31">
        <v>38</v>
      </c>
      <c r="D14" s="31">
        <v>21</v>
      </c>
      <c r="E14" s="31">
        <v>31</v>
      </c>
      <c r="F14" s="11"/>
      <c r="G14" s="11"/>
      <c r="H14" s="11"/>
      <c r="I14" s="11"/>
      <c r="J14" s="11" t="s">
        <v>110</v>
      </c>
    </row>
    <row r="15" spans="1:10" x14ac:dyDescent="0.15">
      <c r="A15" s="10">
        <v>10</v>
      </c>
      <c r="B15" s="32">
        <v>4.21</v>
      </c>
      <c r="C15" s="31">
        <v>44</v>
      </c>
      <c r="D15" s="31">
        <v>19</v>
      </c>
      <c r="E15" s="31">
        <v>25</v>
      </c>
      <c r="F15" s="11"/>
      <c r="G15" s="11"/>
      <c r="H15" s="11"/>
      <c r="I15" s="11"/>
      <c r="J15" s="11" t="s">
        <v>210</v>
      </c>
    </row>
    <row r="16" spans="1:10" x14ac:dyDescent="0.15">
      <c r="A16" s="10">
        <v>11</v>
      </c>
      <c r="B16" s="32">
        <v>4.21</v>
      </c>
      <c r="C16" s="31">
        <v>42</v>
      </c>
      <c r="D16" s="31">
        <v>36</v>
      </c>
      <c r="E16" s="31">
        <v>41</v>
      </c>
      <c r="F16" s="11">
        <v>1E-3</v>
      </c>
      <c r="G16" s="11"/>
      <c r="H16" s="11"/>
      <c r="I16" s="11"/>
      <c r="J16" s="11" t="s">
        <v>211</v>
      </c>
    </row>
    <row r="17" spans="1:10" x14ac:dyDescent="0.15">
      <c r="A17" s="10">
        <v>12</v>
      </c>
      <c r="B17" s="32">
        <v>4.22</v>
      </c>
      <c r="C17" s="31">
        <v>42</v>
      </c>
      <c r="D17" s="31">
        <v>31</v>
      </c>
      <c r="E17" s="31">
        <v>42</v>
      </c>
      <c r="F17" s="11">
        <v>1E-3</v>
      </c>
      <c r="G17" s="11"/>
      <c r="H17" s="11"/>
      <c r="I17" s="11"/>
      <c r="J17" s="11" t="s">
        <v>32</v>
      </c>
    </row>
    <row r="18" spans="1:10" x14ac:dyDescent="0.15">
      <c r="A18" s="10">
        <v>13</v>
      </c>
      <c r="B18" s="32">
        <v>4.25</v>
      </c>
      <c r="C18" s="33">
        <v>50</v>
      </c>
      <c r="D18" s="31">
        <v>24</v>
      </c>
      <c r="E18" s="31">
        <v>37</v>
      </c>
      <c r="F18" s="11"/>
      <c r="G18" s="11"/>
      <c r="H18" s="11"/>
      <c r="I18" s="11"/>
      <c r="J18" s="11" t="s">
        <v>212</v>
      </c>
    </row>
    <row r="19" spans="1:10" x14ac:dyDescent="0.15">
      <c r="A19" s="10">
        <v>14</v>
      </c>
      <c r="B19" s="32">
        <v>4.29</v>
      </c>
      <c r="C19" s="31">
        <v>56</v>
      </c>
      <c r="D19" s="31">
        <v>27</v>
      </c>
      <c r="E19" s="31">
        <v>38</v>
      </c>
      <c r="F19" s="11"/>
      <c r="G19" s="11"/>
      <c r="H19" s="11"/>
      <c r="I19" s="11"/>
      <c r="J19" s="11" t="s">
        <v>213</v>
      </c>
    </row>
    <row r="20" spans="1:10" x14ac:dyDescent="0.15">
      <c r="A20" s="10">
        <v>15</v>
      </c>
      <c r="B20" s="32">
        <v>4.33</v>
      </c>
      <c r="C20" s="31">
        <v>54</v>
      </c>
      <c r="D20" s="31">
        <v>34</v>
      </c>
      <c r="E20" s="31">
        <v>35</v>
      </c>
      <c r="F20" s="11">
        <v>1E-3</v>
      </c>
      <c r="G20" s="11"/>
      <c r="H20" s="11"/>
      <c r="I20" s="11"/>
      <c r="J20" s="11" t="s">
        <v>214</v>
      </c>
    </row>
    <row r="21" spans="1:10" x14ac:dyDescent="0.15">
      <c r="A21" s="10">
        <v>16</v>
      </c>
      <c r="B21" s="32">
        <v>4.3</v>
      </c>
      <c r="C21" s="31">
        <v>60</v>
      </c>
      <c r="D21" s="31">
        <v>26</v>
      </c>
      <c r="E21" s="31">
        <v>37</v>
      </c>
      <c r="F21" s="11"/>
      <c r="G21" s="11"/>
      <c r="H21" s="31"/>
      <c r="I21" s="11"/>
      <c r="J21" s="11" t="s">
        <v>214</v>
      </c>
    </row>
    <row r="22" spans="1:10" x14ac:dyDescent="0.15">
      <c r="A22" s="10">
        <v>17</v>
      </c>
      <c r="B22" s="32">
        <v>4.3600000000000003</v>
      </c>
      <c r="C22" s="31">
        <v>75</v>
      </c>
      <c r="D22" s="31">
        <v>22</v>
      </c>
      <c r="E22" s="31">
        <v>58</v>
      </c>
      <c r="F22" s="11"/>
      <c r="G22" s="11"/>
      <c r="H22" s="11"/>
      <c r="I22" s="11"/>
      <c r="J22" s="11" t="s">
        <v>85</v>
      </c>
    </row>
    <row r="23" spans="1:10" x14ac:dyDescent="0.15">
      <c r="A23" s="10">
        <v>18</v>
      </c>
      <c r="B23" s="32">
        <v>4.3600000000000003</v>
      </c>
      <c r="C23" s="31">
        <v>72</v>
      </c>
      <c r="D23" s="31">
        <v>29</v>
      </c>
      <c r="E23" s="31">
        <v>32</v>
      </c>
      <c r="F23" s="11"/>
      <c r="G23" s="11"/>
      <c r="H23" s="11"/>
      <c r="I23" s="11"/>
      <c r="J23" s="11" t="s">
        <v>32</v>
      </c>
    </row>
    <row r="24" spans="1:10" x14ac:dyDescent="0.15">
      <c r="A24" s="10">
        <v>19</v>
      </c>
      <c r="B24" s="32">
        <v>4.2</v>
      </c>
      <c r="C24" s="31">
        <v>72</v>
      </c>
      <c r="D24" s="31">
        <v>20</v>
      </c>
      <c r="E24" s="31">
        <v>32</v>
      </c>
      <c r="F24" s="11"/>
      <c r="G24" s="11"/>
      <c r="H24" s="11"/>
      <c r="I24" s="11"/>
      <c r="J24" s="11" t="s">
        <v>214</v>
      </c>
    </row>
    <row r="25" spans="1:10" x14ac:dyDescent="0.15">
      <c r="A25" s="10">
        <v>20</v>
      </c>
      <c r="B25" s="32">
        <v>4.18</v>
      </c>
      <c r="C25" s="31">
        <v>57</v>
      </c>
      <c r="D25" s="31">
        <v>18</v>
      </c>
      <c r="E25" s="31">
        <v>38</v>
      </c>
      <c r="F25" s="11"/>
      <c r="G25" s="11"/>
      <c r="H25" s="11"/>
      <c r="I25" s="11"/>
      <c r="J25" s="11" t="s">
        <v>33</v>
      </c>
    </row>
    <row r="26" spans="1:10" x14ac:dyDescent="0.15">
      <c r="A26" s="10">
        <v>21</v>
      </c>
      <c r="B26" s="32">
        <v>4.21</v>
      </c>
      <c r="C26" s="31">
        <v>41</v>
      </c>
      <c r="D26" s="31">
        <v>27</v>
      </c>
      <c r="E26" s="31">
        <v>40</v>
      </c>
      <c r="F26" s="11"/>
      <c r="G26" s="11"/>
      <c r="H26" s="11"/>
      <c r="I26" s="11"/>
      <c r="J26" s="11" t="s">
        <v>215</v>
      </c>
    </row>
    <row r="27" spans="1:10" x14ac:dyDescent="0.15">
      <c r="A27" s="10">
        <v>22</v>
      </c>
      <c r="B27" s="32">
        <v>4.25</v>
      </c>
      <c r="C27" s="31"/>
      <c r="D27" s="31">
        <v>11</v>
      </c>
      <c r="E27" s="31">
        <v>15</v>
      </c>
      <c r="F27" s="11"/>
      <c r="G27" s="11"/>
      <c r="H27" s="11"/>
      <c r="I27" s="11">
        <v>10</v>
      </c>
      <c r="J27" s="11" t="s">
        <v>216</v>
      </c>
    </row>
    <row r="28" spans="1:10" x14ac:dyDescent="0.15">
      <c r="A28" s="10">
        <v>23</v>
      </c>
      <c r="B28" s="32"/>
      <c r="C28" s="31">
        <v>70</v>
      </c>
      <c r="D28" s="31"/>
      <c r="E28" s="31"/>
      <c r="F28" s="11"/>
      <c r="G28" s="11"/>
      <c r="H28" s="11"/>
      <c r="I28" s="11"/>
      <c r="J28" s="11" t="s">
        <v>217</v>
      </c>
    </row>
    <row r="29" spans="1:10" x14ac:dyDescent="0.15">
      <c r="A29" s="10">
        <v>24</v>
      </c>
      <c r="B29" s="32">
        <v>4.2300000000000004</v>
      </c>
      <c r="C29" s="31">
        <v>68</v>
      </c>
      <c r="D29" s="31">
        <v>49</v>
      </c>
      <c r="E29" s="31">
        <v>60</v>
      </c>
      <c r="F29" s="11"/>
      <c r="G29" s="11"/>
      <c r="H29" s="11"/>
      <c r="I29" s="11"/>
      <c r="J29" s="11" t="s">
        <v>33</v>
      </c>
    </row>
    <row r="30" spans="1:10" x14ac:dyDescent="0.15">
      <c r="A30" s="10">
        <v>25</v>
      </c>
      <c r="B30" s="32">
        <v>4.2300000000000004</v>
      </c>
      <c r="C30" s="31">
        <v>70</v>
      </c>
      <c r="D30" s="31">
        <v>29</v>
      </c>
      <c r="E30" s="31">
        <v>41</v>
      </c>
      <c r="F30" s="11"/>
      <c r="G30" s="11"/>
      <c r="H30" s="11"/>
      <c r="I30" s="11"/>
      <c r="J30" s="11" t="s">
        <v>33</v>
      </c>
    </row>
    <row r="31" spans="1:10" x14ac:dyDescent="0.15">
      <c r="A31" s="10">
        <v>26</v>
      </c>
      <c r="B31" s="32">
        <v>4.22</v>
      </c>
      <c r="C31" s="31">
        <v>72</v>
      </c>
      <c r="D31" s="31">
        <v>32</v>
      </c>
      <c r="E31" s="31">
        <v>50</v>
      </c>
      <c r="F31" s="11"/>
      <c r="G31" s="11"/>
      <c r="H31" s="11"/>
      <c r="I31" s="11"/>
      <c r="J31" s="11" t="s">
        <v>33</v>
      </c>
    </row>
    <row r="32" spans="1:10" x14ac:dyDescent="0.15">
      <c r="A32" s="10">
        <v>27</v>
      </c>
      <c r="B32" s="32">
        <v>4.34</v>
      </c>
      <c r="C32" s="31">
        <v>70</v>
      </c>
      <c r="D32" s="31">
        <v>15</v>
      </c>
      <c r="E32" s="31">
        <v>43</v>
      </c>
      <c r="F32" s="11"/>
      <c r="G32" s="11"/>
      <c r="H32" s="11"/>
      <c r="I32" s="11"/>
      <c r="J32" s="11" t="s">
        <v>218</v>
      </c>
    </row>
    <row r="33" spans="1:10" x14ac:dyDescent="0.15">
      <c r="A33" s="10">
        <v>28</v>
      </c>
      <c r="B33" s="32">
        <v>4.33</v>
      </c>
      <c r="C33" s="31">
        <v>55</v>
      </c>
      <c r="D33" s="31">
        <v>55</v>
      </c>
      <c r="E33" s="31">
        <v>58</v>
      </c>
      <c r="F33" s="11"/>
      <c r="G33" s="11"/>
      <c r="H33" s="11"/>
      <c r="I33" s="11"/>
      <c r="J33" s="11" t="s">
        <v>215</v>
      </c>
    </row>
    <row r="34" spans="1:10" x14ac:dyDescent="0.15">
      <c r="A34" s="10">
        <v>29</v>
      </c>
      <c r="B34" s="32"/>
      <c r="C34" s="31"/>
      <c r="D34" s="31">
        <v>20</v>
      </c>
      <c r="E34" s="33">
        <v>20</v>
      </c>
      <c r="F34" s="11"/>
      <c r="G34" s="11"/>
      <c r="H34" s="11"/>
      <c r="I34" s="11"/>
      <c r="J34" s="11" t="s">
        <v>219</v>
      </c>
    </row>
    <row r="35" spans="1:10" x14ac:dyDescent="0.15">
      <c r="A35" s="10">
        <v>30</v>
      </c>
      <c r="B35" s="32">
        <v>4.26</v>
      </c>
      <c r="C35" s="31">
        <v>54</v>
      </c>
      <c r="D35" s="31">
        <v>18</v>
      </c>
      <c r="E35" s="33">
        <v>30</v>
      </c>
      <c r="F35" s="11"/>
      <c r="G35" s="11"/>
      <c r="H35" s="11"/>
      <c r="I35" s="11"/>
      <c r="J35" s="11" t="s">
        <v>220</v>
      </c>
    </row>
    <row r="36" spans="1:10" x14ac:dyDescent="0.15">
      <c r="B36" s="12" t="s">
        <v>14</v>
      </c>
      <c r="C36" s="12" t="s">
        <v>14</v>
      </c>
      <c r="D36" s="12" t="s">
        <v>14</v>
      </c>
      <c r="E36" s="12" t="s">
        <v>14</v>
      </c>
      <c r="F36" s="12" t="s">
        <v>15</v>
      </c>
      <c r="G36" s="12" t="s">
        <v>15</v>
      </c>
      <c r="H36" s="12" t="s">
        <v>15</v>
      </c>
      <c r="J36" s="11"/>
    </row>
    <row r="37" spans="1:10" x14ac:dyDescent="0.15">
      <c r="B37" s="13">
        <f>AVERAGE(B6:B35)</f>
        <v>4.2114285714285717</v>
      </c>
      <c r="C37" s="13">
        <f>AVERAGE(C6:C35)</f>
        <v>55.892857142857146</v>
      </c>
      <c r="D37" s="13">
        <f>AVERAGE(D6:D35)</f>
        <v>26.482758620689655</v>
      </c>
      <c r="E37" s="13">
        <f>AVERAGE(E6:E35)</f>
        <v>36.793103448275865</v>
      </c>
      <c r="F37" s="13">
        <f>SUM(F6:F35)</f>
        <v>3.0000000000000001E-3</v>
      </c>
      <c r="G37" s="13">
        <f>SUM(G6:G35)</f>
        <v>0</v>
      </c>
      <c r="H37" s="13">
        <f>COUNT(H6:H35)</f>
        <v>0</v>
      </c>
    </row>
  </sheetData>
  <phoneticPr fontId="2" type="noConversion"/>
  <pageMargins left="0.75" right="0.75" top="1" bottom="1" header="0.5" footer="0.5"/>
  <pageSetup scale="8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39"/>
  <sheetViews>
    <sheetView workbookViewId="0">
      <selection activeCell="I29" sqref="I29"/>
    </sheetView>
  </sheetViews>
  <sheetFormatPr baseColWidth="10" defaultColWidth="8.83203125" defaultRowHeight="13" x14ac:dyDescent="0.15"/>
  <cols>
    <col min="9" max="9" width="10.5" customWidth="1"/>
    <col min="10" max="10" width="19.5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23"/>
    </row>
    <row r="4" spans="1:10" ht="14" thickBot="1" x14ac:dyDescent="0.2">
      <c r="E4" s="5" t="s">
        <v>2</v>
      </c>
      <c r="F4" s="5" t="s">
        <v>28</v>
      </c>
      <c r="G4" s="5">
        <v>2017</v>
      </c>
      <c r="I4" s="5"/>
      <c r="J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30</v>
      </c>
      <c r="J5" s="9" t="s">
        <v>11</v>
      </c>
    </row>
    <row r="6" spans="1:10" x14ac:dyDescent="0.15">
      <c r="A6" s="10">
        <v>1</v>
      </c>
      <c r="B6" s="32">
        <v>4.32</v>
      </c>
      <c r="C6" s="31">
        <v>58</v>
      </c>
      <c r="D6" s="31">
        <v>32</v>
      </c>
      <c r="E6" s="31">
        <v>32</v>
      </c>
      <c r="F6" s="11"/>
      <c r="G6" s="11"/>
      <c r="H6" s="11"/>
      <c r="I6" s="11"/>
      <c r="J6" s="11" t="s">
        <v>221</v>
      </c>
    </row>
    <row r="7" spans="1:10" x14ac:dyDescent="0.15">
      <c r="A7" s="10">
        <v>2</v>
      </c>
      <c r="B7" s="32">
        <v>4.28</v>
      </c>
      <c r="C7" s="31">
        <v>59</v>
      </c>
      <c r="D7" s="31">
        <v>32</v>
      </c>
      <c r="E7" s="31">
        <v>32</v>
      </c>
      <c r="F7" s="11"/>
      <c r="G7" s="11"/>
      <c r="H7" s="11"/>
      <c r="I7" s="11"/>
      <c r="J7" s="11" t="s">
        <v>221</v>
      </c>
    </row>
    <row r="8" spans="1:10" x14ac:dyDescent="0.15">
      <c r="A8" s="10">
        <v>3</v>
      </c>
      <c r="B8" s="32">
        <v>4.3</v>
      </c>
      <c r="C8" s="31">
        <v>62</v>
      </c>
      <c r="D8" s="31">
        <v>40</v>
      </c>
      <c r="E8" s="31">
        <v>40</v>
      </c>
      <c r="F8" s="11"/>
      <c r="G8" s="11"/>
      <c r="H8" s="11"/>
      <c r="I8" s="11"/>
      <c r="J8" s="11" t="s">
        <v>222</v>
      </c>
    </row>
    <row r="9" spans="1:10" x14ac:dyDescent="0.15">
      <c r="A9" s="10">
        <v>4</v>
      </c>
      <c r="B9" s="32">
        <v>4.32</v>
      </c>
      <c r="C9" s="31">
        <v>57</v>
      </c>
      <c r="D9" s="31">
        <v>62</v>
      </c>
      <c r="E9" s="31">
        <v>62</v>
      </c>
      <c r="F9" s="11"/>
      <c r="G9" s="11"/>
      <c r="H9" s="11"/>
      <c r="I9" s="11"/>
      <c r="J9" s="11" t="s">
        <v>223</v>
      </c>
    </row>
    <row r="10" spans="1:10" x14ac:dyDescent="0.15">
      <c r="A10" s="10">
        <v>5</v>
      </c>
      <c r="B10" s="32">
        <v>4.29</v>
      </c>
      <c r="C10" s="31">
        <v>40</v>
      </c>
      <c r="D10" s="31">
        <v>21</v>
      </c>
      <c r="E10" s="31">
        <v>21</v>
      </c>
      <c r="F10" s="11"/>
      <c r="G10" s="11"/>
      <c r="H10" s="11"/>
      <c r="I10" s="11"/>
      <c r="J10" s="11" t="s">
        <v>224</v>
      </c>
    </row>
    <row r="11" spans="1:10" x14ac:dyDescent="0.15">
      <c r="A11" s="10">
        <v>6</v>
      </c>
      <c r="B11" s="32">
        <v>4.3099999999999996</v>
      </c>
      <c r="C11" s="31">
        <v>46</v>
      </c>
      <c r="D11" s="31">
        <v>30</v>
      </c>
      <c r="E11" s="31">
        <v>30</v>
      </c>
      <c r="F11" s="11"/>
      <c r="G11" s="11"/>
      <c r="H11" s="11"/>
      <c r="I11" s="11"/>
      <c r="J11" s="11" t="s">
        <v>225</v>
      </c>
    </row>
    <row r="12" spans="1:10" x14ac:dyDescent="0.15">
      <c r="A12" s="10">
        <v>7</v>
      </c>
      <c r="B12" s="32">
        <v>4.3</v>
      </c>
      <c r="C12" s="31">
        <v>36</v>
      </c>
      <c r="D12" s="31">
        <v>23</v>
      </c>
      <c r="E12" s="31">
        <v>23</v>
      </c>
      <c r="F12" s="11"/>
      <c r="G12" s="11"/>
      <c r="H12" s="11"/>
      <c r="I12" s="11"/>
      <c r="J12" s="11" t="s">
        <v>226</v>
      </c>
    </row>
    <row r="13" spans="1:10" x14ac:dyDescent="0.15">
      <c r="A13" s="10">
        <v>8</v>
      </c>
      <c r="B13" s="32">
        <v>4.3499999999999996</v>
      </c>
      <c r="C13" s="31">
        <v>40</v>
      </c>
      <c r="D13" s="31">
        <v>30</v>
      </c>
      <c r="E13" s="31">
        <v>30</v>
      </c>
      <c r="F13" s="11"/>
      <c r="G13" s="11"/>
      <c r="H13" s="11"/>
      <c r="I13" s="11">
        <v>70</v>
      </c>
      <c r="J13" s="11" t="s">
        <v>227</v>
      </c>
    </row>
    <row r="14" spans="1:10" x14ac:dyDescent="0.15">
      <c r="A14" s="10">
        <v>9</v>
      </c>
      <c r="B14" s="32">
        <v>4.28</v>
      </c>
      <c r="C14" s="31">
        <v>60</v>
      </c>
      <c r="D14" s="31">
        <v>34</v>
      </c>
      <c r="E14" s="31">
        <v>34</v>
      </c>
      <c r="F14" s="11"/>
      <c r="G14" s="11"/>
      <c r="H14" s="11"/>
      <c r="I14" s="11"/>
      <c r="J14" s="11" t="s">
        <v>221</v>
      </c>
    </row>
    <row r="15" spans="1:10" x14ac:dyDescent="0.15">
      <c r="A15" s="10">
        <v>10</v>
      </c>
      <c r="B15" s="32">
        <v>4.55</v>
      </c>
      <c r="C15" s="31">
        <v>48</v>
      </c>
      <c r="D15" s="31">
        <v>41</v>
      </c>
      <c r="E15" s="31">
        <v>41</v>
      </c>
      <c r="F15" s="11"/>
      <c r="G15" s="11"/>
      <c r="H15" s="11"/>
      <c r="I15" s="11">
        <v>60</v>
      </c>
      <c r="J15" s="11" t="s">
        <v>221</v>
      </c>
    </row>
    <row r="16" spans="1:10" x14ac:dyDescent="0.15">
      <c r="A16" s="10">
        <v>11</v>
      </c>
      <c r="B16" s="32">
        <v>4.55</v>
      </c>
      <c r="C16" s="31">
        <v>51</v>
      </c>
      <c r="D16" s="31">
        <v>19</v>
      </c>
      <c r="E16" s="31">
        <v>19</v>
      </c>
      <c r="F16" s="11"/>
      <c r="G16" s="11"/>
      <c r="H16" s="11"/>
      <c r="I16" s="11">
        <v>95</v>
      </c>
      <c r="J16" s="11" t="s">
        <v>228</v>
      </c>
    </row>
    <row r="17" spans="1:10" x14ac:dyDescent="0.15">
      <c r="A17" s="10">
        <v>12</v>
      </c>
      <c r="B17" s="32"/>
      <c r="C17" s="31"/>
      <c r="D17" s="31"/>
      <c r="E17" s="31"/>
      <c r="F17" s="11"/>
      <c r="G17" s="11"/>
      <c r="H17" s="11"/>
      <c r="I17" s="11"/>
      <c r="J17" s="11"/>
    </row>
    <row r="18" spans="1:10" x14ac:dyDescent="0.15">
      <c r="A18" s="10">
        <v>13</v>
      </c>
      <c r="B18" s="32">
        <v>4.24</v>
      </c>
      <c r="C18" s="33">
        <v>54</v>
      </c>
      <c r="D18" s="31">
        <v>49</v>
      </c>
      <c r="E18" s="31">
        <v>49</v>
      </c>
      <c r="F18" s="11"/>
      <c r="G18" s="11"/>
      <c r="H18" s="11"/>
      <c r="I18" s="11">
        <v>50</v>
      </c>
      <c r="J18" s="11" t="s">
        <v>229</v>
      </c>
    </row>
    <row r="19" spans="1:10" x14ac:dyDescent="0.15">
      <c r="A19" s="10">
        <v>14</v>
      </c>
      <c r="B19" s="32">
        <v>4.2300000000000004</v>
      </c>
      <c r="C19" s="31">
        <v>42</v>
      </c>
      <c r="D19" s="31">
        <v>35</v>
      </c>
      <c r="E19" s="31">
        <v>35</v>
      </c>
      <c r="F19" s="11"/>
      <c r="G19" s="11"/>
      <c r="H19" s="11"/>
      <c r="I19" s="11">
        <v>10</v>
      </c>
      <c r="J19" s="11" t="s">
        <v>230</v>
      </c>
    </row>
    <row r="20" spans="1:10" x14ac:dyDescent="0.15">
      <c r="A20" s="10">
        <v>15</v>
      </c>
      <c r="B20" s="32">
        <v>4.24</v>
      </c>
      <c r="C20" s="31">
        <v>49</v>
      </c>
      <c r="D20" s="31">
        <v>25</v>
      </c>
      <c r="E20" s="31">
        <v>25</v>
      </c>
      <c r="F20" s="11"/>
      <c r="G20" s="11"/>
      <c r="H20" s="11"/>
      <c r="I20" s="11">
        <v>10</v>
      </c>
      <c r="J20" s="11" t="s">
        <v>227</v>
      </c>
    </row>
    <row r="21" spans="1:10" x14ac:dyDescent="0.15">
      <c r="A21" s="10">
        <v>16</v>
      </c>
      <c r="B21" s="32">
        <v>4.28</v>
      </c>
      <c r="C21" s="31">
        <v>57</v>
      </c>
      <c r="D21" s="31">
        <v>22</v>
      </c>
      <c r="E21" s="31">
        <v>22</v>
      </c>
      <c r="F21" s="11"/>
      <c r="G21" s="11"/>
      <c r="H21" s="31"/>
      <c r="I21" s="11"/>
      <c r="J21" s="11" t="s">
        <v>231</v>
      </c>
    </row>
    <row r="22" spans="1:10" x14ac:dyDescent="0.15">
      <c r="A22" s="10">
        <v>17</v>
      </c>
      <c r="B22" s="32">
        <v>4.4000000000000004</v>
      </c>
      <c r="C22" s="31">
        <v>41</v>
      </c>
      <c r="D22" s="31">
        <v>32</v>
      </c>
      <c r="E22" s="31">
        <v>32</v>
      </c>
      <c r="F22" s="11">
        <v>0.25</v>
      </c>
      <c r="G22" s="11"/>
      <c r="H22" s="11"/>
      <c r="I22" s="11"/>
      <c r="J22" s="11" t="s">
        <v>32</v>
      </c>
    </row>
    <row r="23" spans="1:10" x14ac:dyDescent="0.15">
      <c r="A23" s="10">
        <v>18</v>
      </c>
      <c r="B23" s="32">
        <v>4.37</v>
      </c>
      <c r="C23" s="31">
        <v>55</v>
      </c>
      <c r="D23" s="31">
        <v>34</v>
      </c>
      <c r="E23" s="31">
        <v>34</v>
      </c>
      <c r="F23" s="11"/>
      <c r="G23" s="11"/>
      <c r="H23" s="11"/>
      <c r="I23" s="11"/>
      <c r="J23" s="11" t="s">
        <v>33</v>
      </c>
    </row>
    <row r="24" spans="1:10" x14ac:dyDescent="0.15">
      <c r="A24" s="10">
        <v>19</v>
      </c>
      <c r="B24" s="32">
        <v>4.34</v>
      </c>
      <c r="C24" s="31">
        <v>58</v>
      </c>
      <c r="D24" s="31">
        <v>25</v>
      </c>
      <c r="E24" s="31">
        <v>25</v>
      </c>
      <c r="F24" s="11"/>
      <c r="G24" s="11"/>
      <c r="H24" s="11"/>
      <c r="I24" s="11"/>
      <c r="J24" s="11" t="s">
        <v>232</v>
      </c>
    </row>
    <row r="25" spans="1:10" x14ac:dyDescent="0.15">
      <c r="A25" s="10">
        <v>20</v>
      </c>
      <c r="B25" s="32">
        <v>4.3499999999999996</v>
      </c>
      <c r="C25" s="31"/>
      <c r="D25" s="31"/>
      <c r="E25" s="31"/>
      <c r="F25" s="11"/>
      <c r="G25" s="11"/>
      <c r="H25" s="11"/>
      <c r="I25" s="11"/>
      <c r="J25" s="11" t="s">
        <v>79</v>
      </c>
    </row>
    <row r="26" spans="1:10" x14ac:dyDescent="0.15">
      <c r="A26" s="10">
        <v>21</v>
      </c>
      <c r="B26" s="32">
        <v>4.3600000000000003</v>
      </c>
      <c r="C26" s="31">
        <v>38</v>
      </c>
      <c r="D26" s="31">
        <v>38</v>
      </c>
      <c r="E26" s="31">
        <v>38</v>
      </c>
      <c r="F26" s="11"/>
      <c r="G26" s="11"/>
      <c r="H26" s="11"/>
      <c r="I26" s="11"/>
      <c r="J26" s="11" t="s">
        <v>233</v>
      </c>
    </row>
    <row r="27" spans="1:10" x14ac:dyDescent="0.15">
      <c r="A27" s="10">
        <v>22</v>
      </c>
      <c r="B27" s="32">
        <v>4.3600000000000003</v>
      </c>
      <c r="C27" s="31"/>
      <c r="D27" s="31">
        <v>22</v>
      </c>
      <c r="E27" s="31">
        <v>22</v>
      </c>
      <c r="F27" s="11"/>
      <c r="G27" s="11"/>
      <c r="H27" s="11"/>
      <c r="I27" s="11">
        <v>10</v>
      </c>
      <c r="J27" s="11" t="s">
        <v>234</v>
      </c>
    </row>
    <row r="28" spans="1:10" x14ac:dyDescent="0.15">
      <c r="A28" s="10">
        <v>23</v>
      </c>
      <c r="B28" s="32"/>
      <c r="C28" s="31"/>
      <c r="D28" s="31"/>
      <c r="E28" s="31"/>
      <c r="F28" s="11"/>
      <c r="G28" s="11"/>
      <c r="H28" s="11"/>
      <c r="I28" s="11"/>
      <c r="J28" s="11"/>
    </row>
    <row r="29" spans="1:10" x14ac:dyDescent="0.15">
      <c r="A29" s="10">
        <v>24</v>
      </c>
      <c r="B29" s="32"/>
      <c r="C29" s="31"/>
      <c r="D29" s="31"/>
      <c r="E29" s="31"/>
      <c r="F29" s="11"/>
      <c r="G29" s="11">
        <v>4</v>
      </c>
      <c r="H29" s="11">
        <v>4</v>
      </c>
      <c r="I29" s="11"/>
      <c r="J29" s="11"/>
    </row>
    <row r="30" spans="1:10" x14ac:dyDescent="0.15">
      <c r="A30" s="10">
        <v>25</v>
      </c>
      <c r="B30" s="32"/>
      <c r="C30" s="31">
        <v>7</v>
      </c>
      <c r="E30" s="31"/>
      <c r="F30" s="11"/>
      <c r="G30" s="11"/>
      <c r="H30" s="11"/>
      <c r="I30" s="11"/>
      <c r="J30" s="11"/>
    </row>
    <row r="31" spans="1:10" x14ac:dyDescent="0.15">
      <c r="A31" s="10">
        <v>26</v>
      </c>
      <c r="B31" s="32">
        <v>4.34</v>
      </c>
      <c r="C31" s="31">
        <v>9</v>
      </c>
      <c r="D31" s="31">
        <v>4</v>
      </c>
      <c r="E31" s="31">
        <v>4</v>
      </c>
      <c r="F31" s="11"/>
      <c r="G31" s="11"/>
      <c r="H31" s="11"/>
      <c r="I31" s="11">
        <v>100</v>
      </c>
      <c r="J31" s="11" t="s">
        <v>235</v>
      </c>
    </row>
    <row r="32" spans="1:10" x14ac:dyDescent="0.15">
      <c r="A32" s="10">
        <v>27</v>
      </c>
      <c r="B32" s="32">
        <v>4.32</v>
      </c>
      <c r="C32" s="31">
        <v>6</v>
      </c>
      <c r="D32" s="31">
        <v>-14</v>
      </c>
      <c r="E32" s="31">
        <v>-14</v>
      </c>
      <c r="F32" s="11"/>
      <c r="G32" s="11"/>
      <c r="H32" s="11"/>
      <c r="I32" s="11">
        <v>100</v>
      </c>
      <c r="J32" s="11" t="s">
        <v>33</v>
      </c>
    </row>
    <row r="33" spans="1:10" x14ac:dyDescent="0.15">
      <c r="A33" s="10">
        <v>28</v>
      </c>
      <c r="B33" s="32">
        <v>4.3099999999999996</v>
      </c>
      <c r="C33" s="31">
        <v>11</v>
      </c>
      <c r="D33" s="31">
        <v>16</v>
      </c>
      <c r="E33" s="31">
        <v>16</v>
      </c>
      <c r="F33" s="11"/>
      <c r="G33" s="11"/>
      <c r="H33" s="11"/>
      <c r="I33" s="11">
        <v>100</v>
      </c>
      <c r="J33" s="11" t="s">
        <v>32</v>
      </c>
    </row>
    <row r="34" spans="1:10" x14ac:dyDescent="0.15">
      <c r="A34" s="10">
        <v>29</v>
      </c>
      <c r="B34" s="32">
        <v>4.32</v>
      </c>
      <c r="C34" s="31">
        <v>24</v>
      </c>
      <c r="D34" s="31">
        <v>13</v>
      </c>
      <c r="E34" s="33">
        <v>13</v>
      </c>
      <c r="F34" s="11"/>
      <c r="G34" s="11"/>
      <c r="H34" s="11"/>
      <c r="I34" s="11">
        <v>100</v>
      </c>
      <c r="J34" s="11" t="s">
        <v>236</v>
      </c>
    </row>
    <row r="35" spans="1:10" x14ac:dyDescent="0.15">
      <c r="A35" s="10">
        <v>30</v>
      </c>
      <c r="B35" s="32">
        <v>4.32</v>
      </c>
      <c r="C35" s="31"/>
      <c r="D35" s="31">
        <v>4</v>
      </c>
      <c r="E35" s="33">
        <v>4</v>
      </c>
      <c r="F35" s="11"/>
      <c r="G35" s="11"/>
      <c r="H35" s="11"/>
      <c r="I35" s="11">
        <v>100</v>
      </c>
      <c r="J35" s="11" t="s">
        <v>237</v>
      </c>
    </row>
    <row r="36" spans="1:10" x14ac:dyDescent="0.15">
      <c r="A36" s="10">
        <v>31</v>
      </c>
      <c r="B36" s="34"/>
      <c r="C36" s="35">
        <v>-2</v>
      </c>
      <c r="D36" s="31"/>
      <c r="E36" s="33"/>
      <c r="F36" s="11"/>
      <c r="G36" s="11"/>
      <c r="H36" s="11"/>
      <c r="I36" s="11">
        <v>100</v>
      </c>
      <c r="J36" s="11"/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  <c r="J37" s="11"/>
    </row>
    <row r="38" spans="1:10" x14ac:dyDescent="0.15">
      <c r="B38" s="13">
        <f>AVERAGE(B6:B35)</f>
        <v>4.3319230769230765</v>
      </c>
      <c r="C38" s="13">
        <f>AVERAGE(C6:C36)</f>
        <v>40.24</v>
      </c>
      <c r="D38" s="13">
        <f>AVERAGE(D6:D35)</f>
        <v>26.76</v>
      </c>
      <c r="E38" s="13">
        <f>AVERAGE(E6:E36)</f>
        <v>26.76</v>
      </c>
      <c r="F38" s="13">
        <f>SUM(F6:F36)</f>
        <v>0.25</v>
      </c>
      <c r="G38" s="13">
        <f>SUM(G6:G36)</f>
        <v>4</v>
      </c>
      <c r="H38" s="13">
        <f>COUNT(H6:H36)</f>
        <v>1</v>
      </c>
    </row>
    <row r="39" spans="1:10" x14ac:dyDescent="0.15">
      <c r="H39">
        <f>COUNT(H6:H36)</f>
        <v>1</v>
      </c>
    </row>
  </sheetData>
  <phoneticPr fontId="2" type="noConversion"/>
  <pageMargins left="0.75" right="0.75" top="1" bottom="1" header="0.5" footer="0.5"/>
  <pageSetup scale="9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13"/>
  <sheetViews>
    <sheetView tabSelected="1" workbookViewId="0">
      <selection activeCell="A14" sqref="A14"/>
    </sheetView>
  </sheetViews>
  <sheetFormatPr baseColWidth="10" defaultColWidth="9.1640625" defaultRowHeight="18" x14ac:dyDescent="0.2"/>
  <cols>
    <col min="1" max="1" width="14.6640625" style="14" customWidth="1"/>
    <col min="2" max="2" width="18.5" style="14" customWidth="1"/>
    <col min="3" max="3" width="18" style="14" customWidth="1"/>
    <col min="4" max="4" width="22.83203125" style="14" customWidth="1"/>
    <col min="5" max="6" width="17.5" style="14" customWidth="1"/>
    <col min="7" max="7" width="19.1640625" style="14" bestFit="1" customWidth="1"/>
    <col min="8" max="8" width="18.5" style="14" customWidth="1"/>
    <col min="9" max="16384" width="9.1640625" style="14"/>
  </cols>
  <sheetData>
    <row r="1" spans="1:8" ht="38" x14ac:dyDescent="0.2">
      <c r="A1" s="18" t="s">
        <v>2</v>
      </c>
      <c r="B1" s="19" t="s">
        <v>18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</row>
    <row r="2" spans="1:8" x14ac:dyDescent="0.2">
      <c r="A2" s="18" t="s">
        <v>19</v>
      </c>
      <c r="B2" s="21">
        <v>4.3771428571428563</v>
      </c>
      <c r="C2" s="21">
        <v>37.533333333333331</v>
      </c>
      <c r="D2" s="21">
        <v>17.566666666666666</v>
      </c>
      <c r="E2" s="21">
        <v>24.071428571428573</v>
      </c>
      <c r="F2" s="21">
        <v>1.36</v>
      </c>
      <c r="G2" s="21">
        <v>3</v>
      </c>
      <c r="H2" s="22">
        <v>3</v>
      </c>
    </row>
    <row r="3" spans="1:8" x14ac:dyDescent="0.2">
      <c r="A3" s="18" t="s">
        <v>20</v>
      </c>
      <c r="B3" s="21">
        <v>3.9042307692307689</v>
      </c>
      <c r="C3" s="21">
        <v>53.74074074074074</v>
      </c>
      <c r="D3" s="21">
        <v>23.08</v>
      </c>
      <c r="E3" s="21">
        <v>31.73076923076923</v>
      </c>
      <c r="F3" s="21">
        <v>3.0000000000000001E-3</v>
      </c>
      <c r="G3" s="21">
        <v>1E-3</v>
      </c>
      <c r="H3" s="22">
        <v>1</v>
      </c>
    </row>
    <row r="4" spans="1:8" x14ac:dyDescent="0.2">
      <c r="A4" s="18" t="s">
        <v>21</v>
      </c>
      <c r="B4" s="21">
        <v>4.0946428571428566</v>
      </c>
      <c r="C4" s="21">
        <v>57.96551724137931</v>
      </c>
      <c r="D4" s="21">
        <v>30.1</v>
      </c>
      <c r="E4" s="21">
        <v>37.833333333333336</v>
      </c>
      <c r="F4" s="21">
        <v>2.5119999999999996</v>
      </c>
      <c r="G4" s="21">
        <v>0.501</v>
      </c>
      <c r="H4" s="22">
        <v>1</v>
      </c>
    </row>
    <row r="5" spans="1:8" x14ac:dyDescent="0.2">
      <c r="A5" s="18" t="s">
        <v>22</v>
      </c>
      <c r="B5" s="21">
        <v>4.049199999999999</v>
      </c>
      <c r="C5" s="21">
        <v>67</v>
      </c>
      <c r="D5" s="21">
        <v>41.76</v>
      </c>
      <c r="E5" s="21">
        <v>48.68</v>
      </c>
      <c r="F5" s="21">
        <v>2.65</v>
      </c>
      <c r="G5" s="21">
        <v>0</v>
      </c>
      <c r="H5" s="22">
        <v>0</v>
      </c>
    </row>
    <row r="6" spans="1:8" x14ac:dyDescent="0.2">
      <c r="A6" s="18" t="s">
        <v>16</v>
      </c>
      <c r="B6" s="21">
        <v>6.6979310344827567</v>
      </c>
      <c r="C6" s="21">
        <v>76.928571428571431</v>
      </c>
      <c r="D6" s="21">
        <v>49.178571428571431</v>
      </c>
      <c r="E6" s="21">
        <v>56.714285714285715</v>
      </c>
      <c r="F6" s="21">
        <v>6.9099999999999984</v>
      </c>
      <c r="G6" s="21">
        <v>0</v>
      </c>
      <c r="H6" s="22">
        <v>0</v>
      </c>
    </row>
    <row r="7" spans="1:8" x14ac:dyDescent="0.2">
      <c r="A7" s="18" t="s">
        <v>17</v>
      </c>
      <c r="B7" s="21">
        <v>4.302083333333333</v>
      </c>
      <c r="C7" s="21">
        <v>85.84210526315789</v>
      </c>
      <c r="D7" s="21">
        <v>62.19047619047619</v>
      </c>
      <c r="E7" s="21">
        <v>67.608695652173907</v>
      </c>
      <c r="F7" s="21">
        <v>1.98</v>
      </c>
      <c r="G7" s="21">
        <v>0</v>
      </c>
      <c r="H7" s="22">
        <v>0</v>
      </c>
    </row>
    <row r="8" spans="1:8" x14ac:dyDescent="0.2">
      <c r="A8" s="18" t="s">
        <v>23</v>
      </c>
      <c r="B8" s="21">
        <v>3.91923076923077</v>
      </c>
      <c r="C8" s="21">
        <v>93.36</v>
      </c>
      <c r="D8" s="21">
        <v>68.16</v>
      </c>
      <c r="E8" s="21">
        <v>75.36</v>
      </c>
      <c r="F8" s="21">
        <v>1.27</v>
      </c>
      <c r="G8" s="21">
        <v>0</v>
      </c>
      <c r="H8" s="22">
        <v>0</v>
      </c>
    </row>
    <row r="9" spans="1:8" x14ac:dyDescent="0.2">
      <c r="A9" s="18" t="s">
        <v>24</v>
      </c>
      <c r="B9" s="21">
        <v>4.2244999999999999</v>
      </c>
      <c r="C9" s="21">
        <v>85.904761904761898</v>
      </c>
      <c r="D9" s="21">
        <v>57.714285714285715</v>
      </c>
      <c r="E9" s="21">
        <v>62.428571428571431</v>
      </c>
      <c r="F9" s="21">
        <v>2.9899999999999998</v>
      </c>
      <c r="G9" s="21">
        <v>0</v>
      </c>
      <c r="H9" s="22">
        <v>0</v>
      </c>
    </row>
    <row r="10" spans="1:8" x14ac:dyDescent="0.2">
      <c r="A10" s="18" t="s">
        <v>25</v>
      </c>
      <c r="B10" s="21">
        <v>4.060833333333334</v>
      </c>
      <c r="C10" s="21">
        <v>85.88</v>
      </c>
      <c r="D10" s="21">
        <v>54.5</v>
      </c>
      <c r="E10" s="21">
        <v>60.44</v>
      </c>
      <c r="F10" s="21">
        <v>5.2510000000000003</v>
      </c>
      <c r="G10" s="21">
        <v>0</v>
      </c>
      <c r="H10" s="22">
        <v>0</v>
      </c>
    </row>
    <row r="11" spans="1:8" x14ac:dyDescent="0.2">
      <c r="A11" s="18" t="s">
        <v>26</v>
      </c>
      <c r="B11" s="21">
        <v>4.242962962962963</v>
      </c>
      <c r="C11" s="21">
        <v>69.535714285714292</v>
      </c>
      <c r="D11" s="21">
        <v>39.5</v>
      </c>
      <c r="E11" s="21">
        <v>48.821428571428569</v>
      </c>
      <c r="F11" s="21">
        <v>2.8410000000000002</v>
      </c>
      <c r="G11" s="21">
        <v>0</v>
      </c>
      <c r="H11" s="22">
        <v>0</v>
      </c>
    </row>
    <row r="12" spans="1:8" x14ac:dyDescent="0.2">
      <c r="A12" s="18" t="s">
        <v>27</v>
      </c>
      <c r="B12" s="21">
        <v>4.2114285714285717</v>
      </c>
      <c r="C12" s="21">
        <v>55.892857142857146</v>
      </c>
      <c r="D12" s="21">
        <v>26.482758620689655</v>
      </c>
      <c r="E12" s="21">
        <v>36.793103448275865</v>
      </c>
      <c r="F12" s="21">
        <v>3.0000000000000001E-3</v>
      </c>
      <c r="G12" s="21">
        <v>0</v>
      </c>
      <c r="H12" s="22">
        <v>0</v>
      </c>
    </row>
    <row r="13" spans="1:8" x14ac:dyDescent="0.2">
      <c r="A13" s="18" t="s">
        <v>28</v>
      </c>
      <c r="B13" s="21">
        <v>4.3319230769230765</v>
      </c>
      <c r="C13" s="21">
        <v>40.24</v>
      </c>
      <c r="D13" s="21">
        <v>26.76</v>
      </c>
      <c r="E13" s="21">
        <v>26.76</v>
      </c>
      <c r="F13" s="21">
        <v>0.25</v>
      </c>
      <c r="G13" s="21">
        <v>0</v>
      </c>
      <c r="H13" s="22">
        <v>8</v>
      </c>
    </row>
  </sheetData>
  <phoneticPr fontId="2" type="noConversion"/>
  <pageMargins left="0.75" right="0.75" top="1" bottom="1" header="0.5" footer="0.5"/>
  <pageSetup scale="8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6"/>
  <sheetViews>
    <sheetView workbookViewId="0">
      <selection activeCell="B35" sqref="B35:H35"/>
    </sheetView>
  </sheetViews>
  <sheetFormatPr baseColWidth="10" defaultColWidth="8.83203125" defaultRowHeight="13" x14ac:dyDescent="0.15"/>
  <cols>
    <col min="6" max="6" width="11.83203125" bestFit="1" customWidth="1"/>
    <col min="9" max="9" width="10.1640625" customWidth="1"/>
    <col min="10" max="10" width="20.164062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20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30</v>
      </c>
      <c r="J5" s="9" t="s">
        <v>11</v>
      </c>
    </row>
    <row r="6" spans="1:10" x14ac:dyDescent="0.15">
      <c r="A6" s="10">
        <v>1</v>
      </c>
      <c r="B6" s="26">
        <v>3.98</v>
      </c>
      <c r="C6" s="26">
        <v>34</v>
      </c>
      <c r="D6" s="26">
        <v>30</v>
      </c>
      <c r="E6" s="26">
        <v>31</v>
      </c>
      <c r="F6" s="26"/>
      <c r="G6" s="26"/>
      <c r="H6" s="41"/>
      <c r="I6" s="41"/>
      <c r="J6" s="26" t="s">
        <v>53</v>
      </c>
    </row>
    <row r="7" spans="1:10" x14ac:dyDescent="0.15">
      <c r="A7" s="10">
        <v>2</v>
      </c>
      <c r="B7" s="26"/>
      <c r="C7" s="26">
        <v>26</v>
      </c>
      <c r="D7" s="26">
        <v>17</v>
      </c>
      <c r="E7" s="26">
        <v>20</v>
      </c>
      <c r="F7" s="26"/>
      <c r="G7" s="26"/>
      <c r="H7" s="26"/>
      <c r="I7" s="41">
        <v>1</v>
      </c>
      <c r="J7" s="37" t="s">
        <v>34</v>
      </c>
    </row>
    <row r="8" spans="1:10" x14ac:dyDescent="0.15">
      <c r="A8" s="10">
        <v>3</v>
      </c>
      <c r="B8" s="26">
        <v>3.87</v>
      </c>
      <c r="C8" s="26">
        <v>54</v>
      </c>
      <c r="D8" s="26">
        <v>19</v>
      </c>
      <c r="E8" s="26">
        <v>20</v>
      </c>
      <c r="F8" s="26"/>
      <c r="G8" s="26">
        <v>1E-3</v>
      </c>
      <c r="H8" s="26">
        <v>1E-3</v>
      </c>
      <c r="I8" s="41">
        <v>0.9</v>
      </c>
      <c r="J8" s="37" t="s">
        <v>54</v>
      </c>
    </row>
    <row r="9" spans="1:10" x14ac:dyDescent="0.15">
      <c r="A9" s="10">
        <v>4</v>
      </c>
      <c r="B9" s="26">
        <v>3.83</v>
      </c>
      <c r="C9" s="26">
        <v>52</v>
      </c>
      <c r="D9" s="26">
        <v>18</v>
      </c>
      <c r="E9" s="26">
        <v>24</v>
      </c>
      <c r="F9" s="26"/>
      <c r="G9" s="26"/>
      <c r="H9" s="26"/>
      <c r="I9" s="41">
        <v>0.9</v>
      </c>
      <c r="J9" s="37" t="s">
        <v>55</v>
      </c>
    </row>
    <row r="10" spans="1:10" x14ac:dyDescent="0.15">
      <c r="A10" s="10">
        <v>5</v>
      </c>
      <c r="B10" s="26">
        <v>3.96</v>
      </c>
      <c r="C10" s="26">
        <v>50</v>
      </c>
      <c r="D10" s="26">
        <v>19</v>
      </c>
      <c r="E10" s="26">
        <v>33</v>
      </c>
      <c r="F10" s="26"/>
      <c r="G10" s="26"/>
      <c r="H10" s="26"/>
      <c r="I10" s="41">
        <v>0.2</v>
      </c>
      <c r="J10" s="37" t="s">
        <v>56</v>
      </c>
    </row>
    <row r="11" spans="1:10" x14ac:dyDescent="0.15">
      <c r="A11" s="10">
        <v>6</v>
      </c>
      <c r="B11" s="26">
        <v>3.84</v>
      </c>
      <c r="C11" s="26">
        <v>34</v>
      </c>
      <c r="D11" s="26">
        <v>30</v>
      </c>
      <c r="E11" s="26">
        <v>30</v>
      </c>
      <c r="F11" s="26"/>
      <c r="G11" s="26"/>
      <c r="H11" s="26"/>
      <c r="I11" s="41">
        <v>0</v>
      </c>
      <c r="J11" s="37" t="s">
        <v>57</v>
      </c>
    </row>
    <row r="12" spans="1:10" x14ac:dyDescent="0.15">
      <c r="A12" s="10">
        <v>7</v>
      </c>
      <c r="B12" s="26">
        <v>3.76</v>
      </c>
      <c r="C12" s="26">
        <v>50</v>
      </c>
      <c r="D12" s="26">
        <v>16</v>
      </c>
      <c r="E12" s="26">
        <v>16</v>
      </c>
      <c r="F12" s="26"/>
      <c r="G12" s="26"/>
      <c r="H12" s="26"/>
      <c r="I12" s="41">
        <v>0.9</v>
      </c>
      <c r="J12" s="37" t="s">
        <v>58</v>
      </c>
    </row>
    <row r="13" spans="1:10" x14ac:dyDescent="0.15">
      <c r="A13" s="10">
        <v>8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 x14ac:dyDescent="0.15">
      <c r="A14" s="10">
        <v>9</v>
      </c>
      <c r="B14" s="26">
        <v>3.87</v>
      </c>
      <c r="C14" s="26">
        <v>31</v>
      </c>
      <c r="D14" s="26">
        <v>26</v>
      </c>
      <c r="E14" s="26">
        <v>16</v>
      </c>
      <c r="F14" s="26"/>
      <c r="G14" s="26"/>
      <c r="H14" s="26"/>
      <c r="I14" s="41">
        <v>1</v>
      </c>
      <c r="J14" s="37" t="s">
        <v>59</v>
      </c>
    </row>
    <row r="15" spans="1:10" x14ac:dyDescent="0.15">
      <c r="A15" s="10">
        <v>10</v>
      </c>
      <c r="B15" s="26">
        <v>3.87</v>
      </c>
      <c r="C15" s="26">
        <v>60</v>
      </c>
      <c r="D15" s="26">
        <v>12</v>
      </c>
      <c r="E15" s="26">
        <v>31</v>
      </c>
      <c r="F15" s="26"/>
      <c r="G15" s="26"/>
      <c r="H15" s="26"/>
      <c r="I15" s="41">
        <v>1</v>
      </c>
      <c r="J15" s="37" t="s">
        <v>60</v>
      </c>
    </row>
    <row r="16" spans="1:10" x14ac:dyDescent="0.15">
      <c r="A16" s="10">
        <v>11</v>
      </c>
      <c r="B16" s="26">
        <v>3.86</v>
      </c>
      <c r="C16" s="26">
        <v>51</v>
      </c>
      <c r="D16" s="26">
        <v>29</v>
      </c>
      <c r="E16" s="26">
        <v>45</v>
      </c>
      <c r="F16" s="26"/>
      <c r="G16" s="26"/>
      <c r="H16" s="26"/>
      <c r="I16" s="41">
        <v>0</v>
      </c>
      <c r="J16" s="37" t="s">
        <v>61</v>
      </c>
    </row>
    <row r="17" spans="1:10" x14ac:dyDescent="0.15">
      <c r="A17" s="10">
        <v>12</v>
      </c>
      <c r="B17" s="26">
        <v>3.86</v>
      </c>
      <c r="C17" s="26">
        <v>74</v>
      </c>
      <c r="D17" s="26">
        <v>25</v>
      </c>
      <c r="E17" s="26">
        <v>30</v>
      </c>
      <c r="F17" s="26"/>
      <c r="G17" s="26"/>
      <c r="H17" s="26"/>
      <c r="I17" s="41">
        <v>0</v>
      </c>
      <c r="J17" s="37" t="s">
        <v>61</v>
      </c>
    </row>
    <row r="18" spans="1:10" x14ac:dyDescent="0.15">
      <c r="A18" s="10">
        <v>13</v>
      </c>
      <c r="B18" s="26">
        <v>3.89</v>
      </c>
      <c r="C18" s="26">
        <v>50</v>
      </c>
      <c r="D18" s="26">
        <v>20</v>
      </c>
      <c r="E18" s="26">
        <v>32</v>
      </c>
      <c r="F18" s="26"/>
      <c r="G18" s="26"/>
      <c r="H18" s="26"/>
      <c r="I18" s="41">
        <v>0</v>
      </c>
      <c r="J18" s="26" t="s">
        <v>62</v>
      </c>
    </row>
    <row r="19" spans="1:10" x14ac:dyDescent="0.15">
      <c r="A19" s="10">
        <v>14</v>
      </c>
      <c r="B19" s="26">
        <v>3.83</v>
      </c>
      <c r="C19" s="26">
        <v>55</v>
      </c>
      <c r="D19" s="26">
        <v>23</v>
      </c>
      <c r="E19" s="26">
        <v>24</v>
      </c>
      <c r="F19" s="26"/>
      <c r="G19" s="26"/>
      <c r="H19" s="26"/>
      <c r="I19" s="41">
        <v>0</v>
      </c>
      <c r="J19" s="26"/>
    </row>
    <row r="20" spans="1:10" x14ac:dyDescent="0.15">
      <c r="A20" s="10">
        <v>15</v>
      </c>
      <c r="B20" s="26">
        <v>3.88</v>
      </c>
      <c r="C20" s="26">
        <v>58</v>
      </c>
      <c r="D20" s="26">
        <v>21</v>
      </c>
      <c r="E20" s="26">
        <v>22</v>
      </c>
      <c r="F20" s="26"/>
      <c r="G20" s="26"/>
      <c r="H20" s="26"/>
      <c r="I20" s="41">
        <v>0</v>
      </c>
      <c r="J20" s="37" t="s">
        <v>63</v>
      </c>
    </row>
    <row r="21" spans="1:10" x14ac:dyDescent="0.15">
      <c r="A21" s="10">
        <v>16</v>
      </c>
      <c r="B21" s="26">
        <v>3.88</v>
      </c>
      <c r="C21" s="26">
        <v>75</v>
      </c>
      <c r="D21" s="26">
        <v>24</v>
      </c>
      <c r="E21" s="26">
        <v>40</v>
      </c>
      <c r="F21" s="26"/>
      <c r="G21" s="26"/>
      <c r="H21" s="26"/>
      <c r="I21" s="41">
        <v>0</v>
      </c>
      <c r="J21" s="37" t="s">
        <v>64</v>
      </c>
    </row>
    <row r="22" spans="1:10" x14ac:dyDescent="0.15">
      <c r="A22" s="10">
        <v>17</v>
      </c>
      <c r="B22" s="26">
        <v>3.87</v>
      </c>
      <c r="C22" s="26">
        <v>63</v>
      </c>
      <c r="D22" s="26">
        <v>32</v>
      </c>
      <c r="E22" s="26">
        <v>35</v>
      </c>
      <c r="F22" s="26"/>
      <c r="G22" s="26"/>
      <c r="H22" s="26"/>
      <c r="I22" s="42">
        <v>0</v>
      </c>
      <c r="J22" s="37" t="s">
        <v>65</v>
      </c>
    </row>
    <row r="23" spans="1:10" x14ac:dyDescent="0.15">
      <c r="A23" s="10">
        <v>18</v>
      </c>
      <c r="B23" s="26">
        <v>3.83</v>
      </c>
      <c r="C23" s="26">
        <v>72</v>
      </c>
      <c r="D23" s="26">
        <v>27</v>
      </c>
      <c r="E23" s="26">
        <v>40</v>
      </c>
      <c r="F23" s="26"/>
      <c r="G23" s="26"/>
      <c r="H23" s="26"/>
      <c r="I23" s="42">
        <v>0</v>
      </c>
      <c r="J23" s="37"/>
    </row>
    <row r="24" spans="1:10" x14ac:dyDescent="0.15">
      <c r="A24" s="10">
        <v>19</v>
      </c>
      <c r="B24" s="26">
        <v>3.9</v>
      </c>
      <c r="C24" s="26">
        <v>72</v>
      </c>
      <c r="D24" s="26"/>
      <c r="E24" s="26">
        <v>51</v>
      </c>
      <c r="F24" s="26"/>
      <c r="G24" s="26"/>
      <c r="H24" s="26"/>
      <c r="I24" s="42">
        <v>0</v>
      </c>
      <c r="J24" s="37" t="s">
        <v>66</v>
      </c>
    </row>
    <row r="25" spans="1:10" x14ac:dyDescent="0.15">
      <c r="A25" s="10">
        <v>20</v>
      </c>
      <c r="B25" s="26">
        <v>3.97</v>
      </c>
      <c r="C25" s="26">
        <v>68</v>
      </c>
      <c r="D25" s="26"/>
      <c r="E25" s="26">
        <v>58</v>
      </c>
      <c r="F25" s="26">
        <v>1E-3</v>
      </c>
      <c r="G25" s="26"/>
      <c r="H25" s="26"/>
      <c r="I25" s="42">
        <v>0</v>
      </c>
      <c r="J25" s="37" t="s">
        <v>67</v>
      </c>
    </row>
    <row r="26" spans="1:10" x14ac:dyDescent="0.15">
      <c r="A26" s="10">
        <v>21</v>
      </c>
      <c r="B26" s="26">
        <v>3.96</v>
      </c>
      <c r="C26" s="26">
        <v>75</v>
      </c>
      <c r="D26" s="26">
        <v>26</v>
      </c>
      <c r="E26" s="26">
        <v>29</v>
      </c>
      <c r="F26" s="26"/>
      <c r="G26" s="26"/>
      <c r="H26" s="26"/>
      <c r="I26" s="42">
        <v>0</v>
      </c>
      <c r="J26" s="26" t="s">
        <v>33</v>
      </c>
    </row>
    <row r="27" spans="1:10" x14ac:dyDescent="0.15">
      <c r="A27" s="10">
        <v>22</v>
      </c>
      <c r="B27" s="26">
        <v>3.96</v>
      </c>
      <c r="C27" s="26">
        <v>76</v>
      </c>
      <c r="D27" s="26">
        <v>28</v>
      </c>
      <c r="E27" s="26">
        <v>44</v>
      </c>
      <c r="F27" s="26"/>
      <c r="G27" s="26"/>
      <c r="H27" s="26"/>
      <c r="I27" s="42">
        <v>0</v>
      </c>
      <c r="J27" s="26" t="s">
        <v>33</v>
      </c>
    </row>
    <row r="28" spans="1:10" x14ac:dyDescent="0.15">
      <c r="A28" s="10">
        <v>23</v>
      </c>
      <c r="B28" s="26">
        <v>3.95</v>
      </c>
      <c r="C28" s="26">
        <v>44</v>
      </c>
      <c r="D28" s="26">
        <v>38</v>
      </c>
      <c r="E28" s="26">
        <v>38</v>
      </c>
      <c r="F28" s="26"/>
      <c r="G28" s="26"/>
      <c r="H28" s="26"/>
      <c r="I28" s="42">
        <v>0</v>
      </c>
      <c r="J28" s="37" t="s">
        <v>68</v>
      </c>
    </row>
    <row r="29" spans="1:10" x14ac:dyDescent="0.15">
      <c r="A29" s="10">
        <v>24</v>
      </c>
      <c r="B29" s="26">
        <v>4.0999999999999996</v>
      </c>
      <c r="C29" s="26">
        <v>28</v>
      </c>
      <c r="D29" s="26">
        <v>28</v>
      </c>
      <c r="E29" s="26"/>
      <c r="F29" s="26">
        <v>1E-3</v>
      </c>
      <c r="G29" s="26"/>
      <c r="H29" s="26"/>
      <c r="I29" s="42">
        <v>0</v>
      </c>
      <c r="J29" s="37" t="s">
        <v>69</v>
      </c>
    </row>
    <row r="30" spans="1:10" x14ac:dyDescent="0.15">
      <c r="A30" s="10">
        <v>25</v>
      </c>
      <c r="B30" s="26">
        <v>4</v>
      </c>
      <c r="C30" s="26">
        <v>40</v>
      </c>
      <c r="D30" s="26">
        <v>12</v>
      </c>
      <c r="E30" s="26">
        <v>18</v>
      </c>
      <c r="F30" s="26"/>
      <c r="G30" s="26"/>
      <c r="H30" s="26"/>
      <c r="I30" s="42">
        <v>0</v>
      </c>
      <c r="J30" s="37" t="s">
        <v>58</v>
      </c>
    </row>
    <row r="31" spans="1:10" x14ac:dyDescent="0.15">
      <c r="A31" s="10">
        <v>26</v>
      </c>
      <c r="B31" s="26">
        <v>4</v>
      </c>
      <c r="C31" s="26">
        <v>50</v>
      </c>
      <c r="D31" s="26">
        <v>20</v>
      </c>
      <c r="E31" s="26">
        <v>37</v>
      </c>
      <c r="F31" s="26"/>
      <c r="G31" s="26"/>
      <c r="H31" s="26"/>
      <c r="I31" s="42">
        <v>0</v>
      </c>
      <c r="J31" s="37" t="s">
        <v>70</v>
      </c>
    </row>
    <row r="32" spans="1:10" x14ac:dyDescent="0.15">
      <c r="A32" s="10">
        <v>27</v>
      </c>
      <c r="B32" s="26">
        <v>3.86</v>
      </c>
      <c r="C32" s="26">
        <v>59</v>
      </c>
      <c r="D32" s="26">
        <v>17</v>
      </c>
      <c r="E32" s="26">
        <v>21</v>
      </c>
      <c r="F32" s="26"/>
      <c r="G32" s="26"/>
      <c r="H32" s="26"/>
      <c r="I32" s="42">
        <v>0</v>
      </c>
      <c r="J32" s="37" t="s">
        <v>71</v>
      </c>
    </row>
    <row r="33" spans="1:10" x14ac:dyDescent="0.15">
      <c r="A33" s="10">
        <v>28</v>
      </c>
      <c r="B33" s="26">
        <v>3.93</v>
      </c>
      <c r="C33" s="26">
        <v>50</v>
      </c>
      <c r="D33" s="26">
        <v>20</v>
      </c>
      <c r="E33" s="26">
        <v>40</v>
      </c>
      <c r="F33" s="26">
        <v>1E-3</v>
      </c>
      <c r="G33" s="26"/>
      <c r="H33" s="26"/>
      <c r="I33" s="42">
        <v>0</v>
      </c>
      <c r="J33" s="26" t="s">
        <v>72</v>
      </c>
    </row>
    <row r="34" spans="1:10" x14ac:dyDescent="0.15">
      <c r="B34" s="12" t="s">
        <v>14</v>
      </c>
      <c r="C34" s="12" t="s">
        <v>14</v>
      </c>
      <c r="D34" s="12" t="s">
        <v>14</v>
      </c>
      <c r="E34" s="12" t="s">
        <v>14</v>
      </c>
      <c r="F34" s="12" t="s">
        <v>15</v>
      </c>
      <c r="G34" s="12" t="s">
        <v>15</v>
      </c>
      <c r="H34" s="12" t="s">
        <v>15</v>
      </c>
    </row>
    <row r="35" spans="1:10" x14ac:dyDescent="0.15">
      <c r="B35" s="13">
        <f>AVERAGE(B6:B33)</f>
        <v>3.9042307692307689</v>
      </c>
      <c r="C35" s="13">
        <f>AVERAGE(C6:C33)</f>
        <v>53.74074074074074</v>
      </c>
      <c r="D35" s="13">
        <f>AVERAGE(D6:D33)</f>
        <v>23.08</v>
      </c>
      <c r="E35" s="13">
        <f>AVERAGE(E6:E33)</f>
        <v>31.73076923076923</v>
      </c>
      <c r="F35" s="13">
        <f>SUM(F6:F33)</f>
        <v>3.0000000000000001E-3</v>
      </c>
      <c r="G35" s="13">
        <f>SUM(G6:G33)</f>
        <v>1E-3</v>
      </c>
      <c r="H35" s="13">
        <f>COUNT(H6:H33)</f>
        <v>1</v>
      </c>
    </row>
    <row r="36" spans="1:10" x14ac:dyDescent="0.15">
      <c r="I36" t="s">
        <v>31</v>
      </c>
    </row>
  </sheetData>
  <phoneticPr fontId="2" type="noConversion"/>
  <pageMargins left="0.75" right="0.75" top="1" bottom="1" header="0.5" footer="0.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8"/>
  <sheetViews>
    <sheetView zoomScale="110" zoomScaleNormal="110" workbookViewId="0">
      <selection activeCell="B38" sqref="B38:H38"/>
    </sheetView>
  </sheetViews>
  <sheetFormatPr baseColWidth="10" defaultColWidth="8.83203125" defaultRowHeight="13" x14ac:dyDescent="0.15"/>
  <cols>
    <col min="9" max="9" width="9.6640625" customWidth="1"/>
    <col min="10" max="10" width="27.8320312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21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30</v>
      </c>
      <c r="J5" s="9" t="s">
        <v>11</v>
      </c>
    </row>
    <row r="6" spans="1:10" x14ac:dyDescent="0.15">
      <c r="A6" s="10">
        <v>1</v>
      </c>
      <c r="B6" s="26">
        <v>3.93</v>
      </c>
      <c r="C6" s="26">
        <v>50</v>
      </c>
      <c r="D6" s="26">
        <v>20</v>
      </c>
      <c r="E6" s="26">
        <v>40</v>
      </c>
      <c r="F6" s="26">
        <v>1E-3</v>
      </c>
      <c r="G6" s="26"/>
      <c r="H6" s="26"/>
      <c r="I6" s="42">
        <v>0</v>
      </c>
      <c r="J6" s="26" t="s">
        <v>72</v>
      </c>
    </row>
    <row r="7" spans="1:10" x14ac:dyDescent="0.15">
      <c r="A7" s="10">
        <v>2</v>
      </c>
      <c r="B7" s="26">
        <v>4.55</v>
      </c>
      <c r="C7" s="26">
        <v>50</v>
      </c>
      <c r="D7" s="26">
        <v>30</v>
      </c>
      <c r="E7" s="26">
        <v>31</v>
      </c>
      <c r="F7" s="26"/>
      <c r="G7" s="26"/>
      <c r="H7" s="26"/>
      <c r="I7" s="42">
        <v>0</v>
      </c>
      <c r="J7" s="37" t="s">
        <v>73</v>
      </c>
    </row>
    <row r="8" spans="1:10" x14ac:dyDescent="0.15">
      <c r="A8" s="10">
        <v>3</v>
      </c>
      <c r="B8" s="26">
        <v>3.95</v>
      </c>
      <c r="C8" s="26">
        <v>58</v>
      </c>
      <c r="D8" s="26">
        <v>19</v>
      </c>
      <c r="E8" s="26">
        <v>28</v>
      </c>
      <c r="F8" s="26"/>
      <c r="G8" s="26"/>
      <c r="H8" s="26"/>
      <c r="I8" s="42">
        <v>0</v>
      </c>
      <c r="J8" s="37" t="s">
        <v>74</v>
      </c>
    </row>
    <row r="9" spans="1:10" x14ac:dyDescent="0.15">
      <c r="A9" s="10">
        <v>4</v>
      </c>
      <c r="B9" s="26">
        <v>3.95</v>
      </c>
      <c r="C9" s="26">
        <v>70</v>
      </c>
      <c r="D9" s="26">
        <v>28</v>
      </c>
      <c r="E9" s="26">
        <v>50</v>
      </c>
      <c r="F9" s="26"/>
      <c r="G9" s="26"/>
      <c r="H9" s="26"/>
      <c r="I9" s="42">
        <v>0</v>
      </c>
      <c r="J9" s="37" t="s">
        <v>75</v>
      </c>
    </row>
    <row r="10" spans="1:10" x14ac:dyDescent="0.15">
      <c r="A10" s="10">
        <v>5</v>
      </c>
      <c r="B10" s="26">
        <v>3.96</v>
      </c>
      <c r="C10" s="26">
        <v>72</v>
      </c>
      <c r="D10" s="26">
        <v>28</v>
      </c>
      <c r="E10" s="26">
        <v>56</v>
      </c>
      <c r="F10" s="26"/>
      <c r="G10" s="26"/>
      <c r="H10" s="26"/>
      <c r="I10" s="42">
        <v>0</v>
      </c>
      <c r="J10" s="37" t="s">
        <v>76</v>
      </c>
    </row>
    <row r="11" spans="1:10" x14ac:dyDescent="0.15">
      <c r="A11" s="10">
        <v>6</v>
      </c>
      <c r="B11" s="26">
        <v>3.93</v>
      </c>
      <c r="C11" s="26">
        <v>80</v>
      </c>
      <c r="D11" s="26">
        <v>25</v>
      </c>
      <c r="E11" s="26">
        <v>61</v>
      </c>
      <c r="F11" s="26"/>
      <c r="G11" s="26"/>
      <c r="H11" s="26"/>
      <c r="I11" s="42">
        <v>0</v>
      </c>
      <c r="J11" s="37" t="s">
        <v>77</v>
      </c>
    </row>
    <row r="12" spans="1:10" x14ac:dyDescent="0.15">
      <c r="A12" s="10">
        <v>7</v>
      </c>
      <c r="B12" s="26">
        <v>3.9</v>
      </c>
      <c r="C12" s="26">
        <v>60</v>
      </c>
      <c r="D12" s="26">
        <v>30</v>
      </c>
      <c r="E12" s="26">
        <v>34</v>
      </c>
      <c r="F12" s="26"/>
      <c r="G12" s="26"/>
      <c r="H12" s="26"/>
      <c r="I12" s="42">
        <v>0</v>
      </c>
      <c r="J12" s="37" t="s">
        <v>78</v>
      </c>
    </row>
    <row r="13" spans="1:10" x14ac:dyDescent="0.15">
      <c r="A13" s="10">
        <v>8</v>
      </c>
      <c r="B13" s="26">
        <v>3.86</v>
      </c>
      <c r="C13" s="26">
        <v>64</v>
      </c>
      <c r="D13" s="26">
        <v>24</v>
      </c>
      <c r="E13" s="26">
        <v>25</v>
      </c>
      <c r="F13" s="26"/>
      <c r="G13" s="26"/>
      <c r="H13" s="26"/>
      <c r="I13" s="42">
        <v>0</v>
      </c>
      <c r="J13" s="37" t="s">
        <v>79</v>
      </c>
    </row>
    <row r="14" spans="1:10" x14ac:dyDescent="0.15">
      <c r="A14" s="10">
        <v>9</v>
      </c>
      <c r="B14" s="26">
        <v>3.86</v>
      </c>
      <c r="C14" s="26">
        <v>55</v>
      </c>
      <c r="D14" s="26">
        <v>25</v>
      </c>
      <c r="E14" s="26">
        <v>34</v>
      </c>
      <c r="F14" s="26"/>
      <c r="G14" s="26"/>
      <c r="H14" s="26"/>
      <c r="I14" s="42">
        <v>0</v>
      </c>
      <c r="J14" s="37" t="s">
        <v>34</v>
      </c>
    </row>
    <row r="15" spans="1:10" x14ac:dyDescent="0.15">
      <c r="A15" s="10">
        <v>10</v>
      </c>
      <c r="B15" s="26"/>
      <c r="C15" s="26">
        <v>38</v>
      </c>
      <c r="D15" s="26">
        <v>18</v>
      </c>
      <c r="E15" s="26">
        <v>20</v>
      </c>
      <c r="F15" s="26"/>
      <c r="G15" s="26"/>
      <c r="H15" s="26"/>
      <c r="I15" s="42">
        <v>0</v>
      </c>
      <c r="J15" s="37" t="s">
        <v>68</v>
      </c>
    </row>
    <row r="16" spans="1:10" x14ac:dyDescent="0.15">
      <c r="A16" s="10">
        <v>11</v>
      </c>
      <c r="B16" s="26">
        <v>3.91</v>
      </c>
      <c r="C16" s="26">
        <v>36</v>
      </c>
      <c r="D16" s="26">
        <v>24</v>
      </c>
      <c r="E16" s="26">
        <v>20</v>
      </c>
      <c r="F16" s="26"/>
      <c r="G16" s="26"/>
      <c r="H16" s="26"/>
      <c r="I16" s="42">
        <v>0</v>
      </c>
      <c r="J16" s="37" t="s">
        <v>80</v>
      </c>
    </row>
    <row r="17" spans="1:10" x14ac:dyDescent="0.15">
      <c r="A17" s="10">
        <v>12</v>
      </c>
      <c r="B17" s="26">
        <v>3.95</v>
      </c>
      <c r="C17" s="26">
        <v>42</v>
      </c>
      <c r="D17" s="26">
        <v>19</v>
      </c>
      <c r="E17" s="26">
        <v>29</v>
      </c>
      <c r="F17" s="26"/>
      <c r="G17" s="26"/>
      <c r="H17" s="26"/>
      <c r="I17" s="42">
        <v>0</v>
      </c>
      <c r="J17" s="37"/>
    </row>
    <row r="18" spans="1:10" x14ac:dyDescent="0.15">
      <c r="A18" s="10">
        <v>13</v>
      </c>
      <c r="B18" s="26">
        <v>3.94</v>
      </c>
      <c r="C18" s="26">
        <v>36</v>
      </c>
      <c r="D18" s="26">
        <v>18</v>
      </c>
      <c r="E18" s="26">
        <v>24</v>
      </c>
      <c r="F18" s="26"/>
      <c r="G18" s="26"/>
      <c r="H18" s="26"/>
      <c r="I18" s="42">
        <v>0</v>
      </c>
      <c r="J18" s="37" t="s">
        <v>81</v>
      </c>
    </row>
    <row r="19" spans="1:10" x14ac:dyDescent="0.15">
      <c r="A19" s="10">
        <v>14</v>
      </c>
      <c r="B19" s="26">
        <v>3.85</v>
      </c>
      <c r="C19" s="26">
        <v>30</v>
      </c>
      <c r="D19" s="26">
        <v>20</v>
      </c>
      <c r="E19" s="26">
        <v>20</v>
      </c>
      <c r="F19" s="26">
        <v>1E-3</v>
      </c>
      <c r="G19" s="26">
        <v>1E-3</v>
      </c>
      <c r="H19" s="26">
        <v>1E-3</v>
      </c>
      <c r="I19" s="42">
        <v>0.01</v>
      </c>
      <c r="J19" s="37" t="s">
        <v>82</v>
      </c>
    </row>
    <row r="20" spans="1:10" x14ac:dyDescent="0.15">
      <c r="A20" s="10">
        <v>15</v>
      </c>
      <c r="B20" s="26">
        <v>3.95</v>
      </c>
      <c r="C20" s="26">
        <v>46</v>
      </c>
      <c r="D20" s="26">
        <v>17</v>
      </c>
      <c r="E20" s="26">
        <v>24</v>
      </c>
      <c r="F20" s="26">
        <v>0.02</v>
      </c>
      <c r="G20" s="26">
        <v>0.5</v>
      </c>
      <c r="H20" s="26"/>
      <c r="I20" s="42">
        <v>0.01</v>
      </c>
      <c r="J20" s="37" t="s">
        <v>83</v>
      </c>
    </row>
    <row r="21" spans="1:10" x14ac:dyDescent="0.15">
      <c r="A21" s="10">
        <v>16</v>
      </c>
      <c r="B21" s="26">
        <v>4</v>
      </c>
      <c r="C21" s="26">
        <v>72</v>
      </c>
      <c r="D21" s="26">
        <v>22</v>
      </c>
      <c r="E21" s="26">
        <v>30</v>
      </c>
      <c r="F21" s="26"/>
      <c r="G21" s="26"/>
      <c r="H21" s="26"/>
      <c r="I21" s="42">
        <v>0</v>
      </c>
      <c r="J21" s="37" t="s">
        <v>84</v>
      </c>
    </row>
    <row r="22" spans="1:10" x14ac:dyDescent="0.15">
      <c r="A22" s="10">
        <v>17</v>
      </c>
      <c r="B22" s="26"/>
      <c r="C22" s="26">
        <v>72</v>
      </c>
      <c r="D22" s="26">
        <v>30</v>
      </c>
      <c r="E22" s="26">
        <v>41</v>
      </c>
      <c r="F22" s="26"/>
      <c r="G22" s="26"/>
      <c r="H22" s="26"/>
      <c r="I22" s="42">
        <v>0</v>
      </c>
      <c r="J22" s="37" t="s">
        <v>85</v>
      </c>
    </row>
    <row r="23" spans="1:10" x14ac:dyDescent="0.15">
      <c r="A23" s="10">
        <v>18</v>
      </c>
      <c r="B23" s="26">
        <v>3.96</v>
      </c>
      <c r="C23" s="26">
        <v>74</v>
      </c>
      <c r="D23" s="26">
        <v>29</v>
      </c>
      <c r="E23" s="26">
        <v>38</v>
      </c>
      <c r="F23" s="26"/>
      <c r="G23" s="26"/>
      <c r="H23" s="26"/>
      <c r="I23" s="42">
        <v>0</v>
      </c>
      <c r="J23" s="37" t="s">
        <v>34</v>
      </c>
    </row>
    <row r="24" spans="1:10" x14ac:dyDescent="0.15">
      <c r="A24" s="10">
        <v>19</v>
      </c>
      <c r="B24" s="26">
        <v>3.95</v>
      </c>
      <c r="C24" s="26">
        <v>89</v>
      </c>
      <c r="D24" s="26">
        <v>35</v>
      </c>
      <c r="E24" s="26">
        <v>50</v>
      </c>
      <c r="F24" s="26"/>
      <c r="G24" s="26"/>
      <c r="H24" s="26"/>
      <c r="I24" s="42">
        <v>0</v>
      </c>
      <c r="J24" s="37" t="s">
        <v>61</v>
      </c>
    </row>
    <row r="25" spans="1:10" x14ac:dyDescent="0.15">
      <c r="A25" s="10">
        <v>20</v>
      </c>
      <c r="B25" s="26">
        <v>4.03</v>
      </c>
      <c r="C25" s="26">
        <v>70</v>
      </c>
      <c r="D25" s="26">
        <v>32</v>
      </c>
      <c r="E25" s="26">
        <v>50</v>
      </c>
      <c r="F25" s="26"/>
      <c r="G25" s="26"/>
      <c r="H25" s="26"/>
      <c r="I25" s="42">
        <v>0</v>
      </c>
      <c r="J25" s="37" t="s">
        <v>86</v>
      </c>
    </row>
    <row r="26" spans="1:10" x14ac:dyDescent="0.15">
      <c r="A26" s="10">
        <v>21</v>
      </c>
      <c r="B26" s="26">
        <v>4</v>
      </c>
      <c r="C26" s="26">
        <v>54</v>
      </c>
      <c r="D26" s="26">
        <v>42</v>
      </c>
      <c r="E26" s="26">
        <v>43</v>
      </c>
      <c r="F26" s="26"/>
      <c r="G26" s="26"/>
      <c r="H26" s="26"/>
      <c r="I26" s="42">
        <v>0</v>
      </c>
      <c r="J26" s="26" t="s">
        <v>87</v>
      </c>
    </row>
    <row r="27" spans="1:10" x14ac:dyDescent="0.15">
      <c r="A27" s="10">
        <v>22</v>
      </c>
      <c r="B27" s="26">
        <v>4</v>
      </c>
      <c r="C27" s="26">
        <v>60</v>
      </c>
      <c r="D27" s="26">
        <v>33</v>
      </c>
      <c r="E27" s="26">
        <v>33</v>
      </c>
      <c r="F27" s="26"/>
      <c r="G27" s="26"/>
      <c r="H27" s="26"/>
      <c r="I27" s="42">
        <v>0</v>
      </c>
      <c r="J27" s="26" t="s">
        <v>87</v>
      </c>
    </row>
    <row r="28" spans="1:10" x14ac:dyDescent="0.15">
      <c r="A28" s="10">
        <v>23</v>
      </c>
      <c r="B28" s="27">
        <v>4.95</v>
      </c>
      <c r="C28" s="26">
        <v>78</v>
      </c>
      <c r="D28" s="26">
        <v>40</v>
      </c>
      <c r="E28" s="26">
        <v>50</v>
      </c>
      <c r="F28" s="26"/>
      <c r="G28" s="26"/>
      <c r="H28" s="26"/>
      <c r="I28" s="42">
        <v>0</v>
      </c>
      <c r="J28" s="26" t="s">
        <v>88</v>
      </c>
    </row>
    <row r="29" spans="1:10" x14ac:dyDescent="0.15">
      <c r="A29" s="10">
        <v>24</v>
      </c>
      <c r="B29" s="26">
        <v>4.93</v>
      </c>
      <c r="C29" s="26">
        <v>54</v>
      </c>
      <c r="D29" s="26">
        <v>50</v>
      </c>
      <c r="E29" s="26">
        <v>53</v>
      </c>
      <c r="F29" s="26">
        <v>0.04</v>
      </c>
      <c r="G29" s="26"/>
      <c r="H29" s="26"/>
      <c r="I29" s="42">
        <v>0</v>
      </c>
      <c r="J29" s="37" t="s">
        <v>89</v>
      </c>
    </row>
    <row r="30" spans="1:10" x14ac:dyDescent="0.15">
      <c r="A30" s="10">
        <v>25</v>
      </c>
      <c r="B30" s="26">
        <v>4.05</v>
      </c>
      <c r="C30" s="26">
        <v>58</v>
      </c>
      <c r="D30" s="26">
        <v>38</v>
      </c>
      <c r="E30" s="26">
        <v>40</v>
      </c>
      <c r="F30" s="26">
        <v>0.02</v>
      </c>
      <c r="G30" s="26"/>
      <c r="H30" s="26"/>
      <c r="I30" s="42">
        <v>0</v>
      </c>
      <c r="J30" s="37" t="s">
        <v>91</v>
      </c>
    </row>
    <row r="31" spans="1:10" x14ac:dyDescent="0.15">
      <c r="A31" s="10">
        <v>26</v>
      </c>
      <c r="B31" s="26">
        <v>4.0999999999999996</v>
      </c>
      <c r="C31" s="26">
        <v>59</v>
      </c>
      <c r="D31" s="26">
        <v>39</v>
      </c>
      <c r="E31" s="26">
        <v>41</v>
      </c>
      <c r="F31" s="26">
        <v>0.03</v>
      </c>
      <c r="G31" s="26"/>
      <c r="H31" s="26"/>
      <c r="I31" s="42">
        <v>0</v>
      </c>
      <c r="J31" s="37" t="s">
        <v>92</v>
      </c>
    </row>
    <row r="32" spans="1:10" x14ac:dyDescent="0.15">
      <c r="A32" s="10">
        <v>27</v>
      </c>
      <c r="B32" s="26">
        <v>4.13</v>
      </c>
      <c r="C32" s="26">
        <v>55</v>
      </c>
      <c r="D32" s="26">
        <v>38</v>
      </c>
      <c r="E32" s="26">
        <v>44</v>
      </c>
      <c r="F32" s="26">
        <v>0.04</v>
      </c>
      <c r="G32" s="26"/>
      <c r="H32" s="26"/>
      <c r="I32" s="42">
        <v>0</v>
      </c>
      <c r="J32" s="37" t="s">
        <v>93</v>
      </c>
    </row>
    <row r="33" spans="1:10" x14ac:dyDescent="0.15">
      <c r="A33" s="10">
        <v>28</v>
      </c>
      <c r="B33" s="26">
        <v>4.1100000000000003</v>
      </c>
      <c r="C33" s="26">
        <v>53</v>
      </c>
      <c r="D33" s="26">
        <v>49</v>
      </c>
      <c r="E33" s="26">
        <v>40</v>
      </c>
      <c r="F33" s="26"/>
      <c r="G33" s="26"/>
      <c r="H33" s="26"/>
      <c r="I33" s="42">
        <v>0</v>
      </c>
      <c r="J33" s="26" t="s">
        <v>94</v>
      </c>
    </row>
    <row r="34" spans="1:10" x14ac:dyDescent="0.15">
      <c r="A34" s="10">
        <v>29</v>
      </c>
      <c r="B34" s="26">
        <v>4.2</v>
      </c>
      <c r="C34" s="26">
        <v>46</v>
      </c>
      <c r="D34" s="26">
        <v>44</v>
      </c>
      <c r="E34" s="26">
        <v>46</v>
      </c>
      <c r="F34" s="26">
        <v>0.96</v>
      </c>
      <c r="G34" s="26"/>
      <c r="H34" s="26"/>
      <c r="I34" s="42">
        <v>0</v>
      </c>
      <c r="J34" s="26" t="s">
        <v>95</v>
      </c>
    </row>
    <row r="35" spans="1:10" x14ac:dyDescent="0.15">
      <c r="A35" s="10">
        <v>30</v>
      </c>
      <c r="B35" s="26">
        <v>4.75</v>
      </c>
      <c r="C35" s="26"/>
      <c r="D35" s="26">
        <v>37</v>
      </c>
      <c r="E35" s="26">
        <v>40</v>
      </c>
      <c r="F35" s="26">
        <v>1.4</v>
      </c>
      <c r="G35" s="26"/>
      <c r="H35" s="26"/>
      <c r="I35" s="42">
        <v>0</v>
      </c>
      <c r="J35" s="37" t="s">
        <v>96</v>
      </c>
    </row>
    <row r="36" spans="1:10" x14ac:dyDescent="0.15">
      <c r="A36" s="10">
        <v>31</v>
      </c>
      <c r="B36" s="26"/>
      <c r="C36" s="26"/>
      <c r="D36" s="26"/>
      <c r="E36" s="26"/>
      <c r="F36" s="26"/>
      <c r="G36" s="26"/>
      <c r="H36" s="26"/>
      <c r="I36" s="42"/>
      <c r="J36" s="37"/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AVERAGE(B6:B36)</f>
        <v>4.0946428571428566</v>
      </c>
      <c r="C38" s="13">
        <f>AVERAGE(C6:C36)</f>
        <v>57.96551724137931</v>
      </c>
      <c r="D38" s="13">
        <f>AVERAGE(D6:D36)</f>
        <v>30.1</v>
      </c>
      <c r="E38" s="13">
        <f>AVERAGE(E6:E36)</f>
        <v>37.833333333333336</v>
      </c>
      <c r="F38" s="13">
        <f>SUM(F6:F36)</f>
        <v>2.5119999999999996</v>
      </c>
      <c r="G38" s="13">
        <f>SUM(G6:G36)</f>
        <v>0.501</v>
      </c>
      <c r="H38" s="13">
        <f>COUNT(H6:H36)</f>
        <v>1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7"/>
  <sheetViews>
    <sheetView topLeftCell="A7" zoomScale="130" zoomScaleNormal="130" workbookViewId="0">
      <selection activeCell="B37" sqref="B37:H37"/>
    </sheetView>
  </sheetViews>
  <sheetFormatPr baseColWidth="10" defaultColWidth="8.83203125" defaultRowHeight="13" x14ac:dyDescent="0.15"/>
  <cols>
    <col min="9" max="9" width="40.5" bestFit="1" customWidth="1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ht="14" thickBot="1" x14ac:dyDescent="0.2">
      <c r="G3" s="2"/>
      <c r="I3" s="4" t="s">
        <v>13</v>
      </c>
    </row>
    <row r="4" spans="1:9" ht="14" thickBot="1" x14ac:dyDescent="0.2">
      <c r="E4" s="5" t="s">
        <v>2</v>
      </c>
      <c r="F4" s="5" t="s">
        <v>22</v>
      </c>
      <c r="G4" s="5">
        <v>2017</v>
      </c>
    </row>
    <row r="5" spans="1:9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9" t="s">
        <v>11</v>
      </c>
    </row>
    <row r="6" spans="1:9" x14ac:dyDescent="0.15">
      <c r="A6" s="10">
        <v>1</v>
      </c>
      <c r="B6" s="10"/>
      <c r="C6" s="10">
        <v>50</v>
      </c>
      <c r="D6" s="10"/>
      <c r="E6" s="10"/>
      <c r="F6" s="10"/>
      <c r="G6" s="10"/>
      <c r="H6" s="10"/>
      <c r="I6" s="36"/>
    </row>
    <row r="7" spans="1:9" x14ac:dyDescent="0.15">
      <c r="A7" s="10">
        <v>2</v>
      </c>
      <c r="B7" s="10">
        <v>4.75</v>
      </c>
      <c r="C7" s="10">
        <v>54</v>
      </c>
      <c r="D7" s="10">
        <v>40</v>
      </c>
      <c r="E7" s="10">
        <v>43</v>
      </c>
      <c r="F7" s="10">
        <v>0.24</v>
      </c>
      <c r="G7" s="10"/>
      <c r="H7" s="10"/>
      <c r="I7" s="36" t="s">
        <v>97</v>
      </c>
    </row>
    <row r="8" spans="1:9" x14ac:dyDescent="0.15">
      <c r="A8" s="10">
        <v>3</v>
      </c>
      <c r="B8" s="10">
        <v>4.01</v>
      </c>
      <c r="C8" s="10">
        <v>62</v>
      </c>
      <c r="D8" s="10">
        <v>43</v>
      </c>
      <c r="E8" s="10">
        <v>49</v>
      </c>
      <c r="F8" s="10">
        <v>0.08</v>
      </c>
      <c r="G8" s="10"/>
      <c r="H8" s="10"/>
      <c r="I8" s="36" t="s">
        <v>90</v>
      </c>
    </row>
    <row r="9" spans="1:9" x14ac:dyDescent="0.15">
      <c r="A9" s="10">
        <v>4</v>
      </c>
      <c r="B9" s="10">
        <v>4.4800000000000004</v>
      </c>
      <c r="C9" s="10">
        <v>58</v>
      </c>
      <c r="D9" s="10">
        <v>38</v>
      </c>
      <c r="E9" s="10">
        <v>45</v>
      </c>
      <c r="F9" s="10">
        <v>0.2</v>
      </c>
      <c r="G9" s="10"/>
      <c r="H9" s="10"/>
      <c r="I9" s="36" t="s">
        <v>98</v>
      </c>
    </row>
    <row r="10" spans="1:9" x14ac:dyDescent="0.15">
      <c r="A10" s="10">
        <v>5</v>
      </c>
      <c r="B10" s="10">
        <v>4.3499999999999996</v>
      </c>
      <c r="C10" s="10">
        <v>61</v>
      </c>
      <c r="D10" s="10">
        <v>35</v>
      </c>
      <c r="E10" s="10">
        <v>43</v>
      </c>
      <c r="F10" s="10"/>
      <c r="G10" s="10"/>
      <c r="H10" s="10"/>
      <c r="I10" s="36" t="s">
        <v>34</v>
      </c>
    </row>
    <row r="11" spans="1:9" x14ac:dyDescent="0.15">
      <c r="A11" s="10">
        <v>6</v>
      </c>
      <c r="B11" s="10">
        <v>4.13</v>
      </c>
      <c r="C11" s="10">
        <v>60</v>
      </c>
      <c r="D11" s="10">
        <v>32</v>
      </c>
      <c r="E11" s="10">
        <v>32</v>
      </c>
      <c r="F11" s="10"/>
      <c r="G11" s="10"/>
      <c r="H11" s="10"/>
      <c r="I11" s="36" t="s">
        <v>99</v>
      </c>
    </row>
    <row r="12" spans="1:9" x14ac:dyDescent="0.15">
      <c r="A12" s="10">
        <v>7</v>
      </c>
      <c r="B12" s="10">
        <v>4.7</v>
      </c>
      <c r="C12" s="10">
        <v>67</v>
      </c>
      <c r="D12" s="10">
        <v>32</v>
      </c>
      <c r="E12" s="10">
        <v>32</v>
      </c>
      <c r="F12" s="10"/>
      <c r="G12" s="10"/>
      <c r="H12" s="10"/>
      <c r="I12" s="36" t="s">
        <v>100</v>
      </c>
    </row>
    <row r="13" spans="1:9" x14ac:dyDescent="0.15">
      <c r="A13" s="10">
        <v>8</v>
      </c>
      <c r="B13" s="10">
        <v>4.12</v>
      </c>
      <c r="C13" s="10">
        <v>78</v>
      </c>
      <c r="D13" s="10">
        <v>29</v>
      </c>
      <c r="E13" s="10">
        <v>55</v>
      </c>
      <c r="F13" s="10"/>
      <c r="G13" s="10"/>
      <c r="H13" s="10"/>
      <c r="I13" s="36" t="s">
        <v>101</v>
      </c>
    </row>
    <row r="14" spans="1:9" x14ac:dyDescent="0.15">
      <c r="A14" s="10">
        <v>9</v>
      </c>
      <c r="B14" s="10">
        <v>4.08</v>
      </c>
      <c r="C14" s="10">
        <v>81</v>
      </c>
      <c r="D14" s="10">
        <v>52</v>
      </c>
      <c r="E14" s="10">
        <v>65</v>
      </c>
      <c r="F14" s="10"/>
      <c r="G14" s="10"/>
      <c r="H14" s="10"/>
      <c r="I14" s="36" t="s">
        <v>102</v>
      </c>
    </row>
    <row r="15" spans="1:9" x14ac:dyDescent="0.15">
      <c r="A15" s="10">
        <v>10</v>
      </c>
      <c r="B15" s="10">
        <v>4.03</v>
      </c>
      <c r="C15" s="10">
        <v>58</v>
      </c>
      <c r="D15" s="10">
        <v>42</v>
      </c>
      <c r="E15" s="10">
        <v>44</v>
      </c>
      <c r="F15" s="10"/>
      <c r="G15" s="10"/>
      <c r="H15" s="10"/>
      <c r="I15" s="36" t="s">
        <v>103</v>
      </c>
    </row>
    <row r="16" spans="1:9" x14ac:dyDescent="0.15">
      <c r="A16" s="10">
        <v>11</v>
      </c>
      <c r="B16" s="10">
        <v>3.98</v>
      </c>
      <c r="C16" s="10">
        <v>68</v>
      </c>
      <c r="D16" s="10">
        <v>27</v>
      </c>
      <c r="E16" s="10">
        <v>35</v>
      </c>
      <c r="F16" s="10"/>
      <c r="G16" s="10"/>
      <c r="H16" s="10"/>
      <c r="I16" s="36" t="s">
        <v>104</v>
      </c>
    </row>
    <row r="17" spans="1:9" x14ac:dyDescent="0.15">
      <c r="A17" s="10">
        <v>12</v>
      </c>
      <c r="B17" s="10">
        <v>3.94</v>
      </c>
      <c r="C17" s="10">
        <v>70</v>
      </c>
      <c r="D17" s="10">
        <v>32</v>
      </c>
      <c r="E17" s="10">
        <v>46</v>
      </c>
      <c r="F17" s="10"/>
      <c r="G17" s="10"/>
      <c r="H17" s="10"/>
      <c r="I17" s="36" t="s">
        <v>32</v>
      </c>
    </row>
    <row r="18" spans="1:9" x14ac:dyDescent="0.15">
      <c r="A18" s="10">
        <v>13</v>
      </c>
      <c r="B18" s="10">
        <v>3.89</v>
      </c>
      <c r="C18" s="10">
        <v>79</v>
      </c>
      <c r="D18" s="10">
        <v>47</v>
      </c>
      <c r="E18" s="10">
        <v>57</v>
      </c>
      <c r="F18" s="10">
        <v>0.04</v>
      </c>
      <c r="G18" s="10"/>
      <c r="H18" s="10"/>
      <c r="I18" s="36" t="s">
        <v>34</v>
      </c>
    </row>
    <row r="19" spans="1:9" x14ac:dyDescent="0.15">
      <c r="A19" s="10">
        <v>14</v>
      </c>
      <c r="B19" s="10">
        <v>3.89</v>
      </c>
      <c r="C19" s="10">
        <v>75</v>
      </c>
      <c r="D19" s="10">
        <v>50</v>
      </c>
      <c r="E19" s="10">
        <v>60</v>
      </c>
      <c r="F19" s="10">
        <v>0.01</v>
      </c>
      <c r="G19" s="10"/>
      <c r="H19" s="10"/>
      <c r="I19" s="36" t="s">
        <v>32</v>
      </c>
    </row>
    <row r="20" spans="1:9" x14ac:dyDescent="0.15">
      <c r="A20" s="10">
        <v>15</v>
      </c>
      <c r="B20" s="10">
        <v>3.91</v>
      </c>
      <c r="C20" s="10">
        <v>84</v>
      </c>
      <c r="D20" s="10">
        <v>59</v>
      </c>
      <c r="E20" s="10">
        <v>65</v>
      </c>
      <c r="F20" s="10">
        <v>0.01</v>
      </c>
      <c r="G20" s="10"/>
      <c r="H20" s="10"/>
      <c r="I20" s="36" t="s">
        <v>105</v>
      </c>
    </row>
    <row r="21" spans="1:9" x14ac:dyDescent="0.15">
      <c r="A21" s="10">
        <v>16</v>
      </c>
      <c r="B21" s="10">
        <v>3.89</v>
      </c>
      <c r="C21" s="10">
        <v>64</v>
      </c>
      <c r="D21" s="10">
        <v>51</v>
      </c>
      <c r="E21" s="10">
        <v>62</v>
      </c>
      <c r="F21" s="10"/>
      <c r="G21" s="10"/>
      <c r="H21" s="10"/>
      <c r="I21" s="36" t="s">
        <v>106</v>
      </c>
    </row>
    <row r="22" spans="1:9" x14ac:dyDescent="0.15">
      <c r="A22" s="10">
        <v>17</v>
      </c>
      <c r="B22" s="10">
        <v>3.89</v>
      </c>
      <c r="C22" s="10">
        <v>75</v>
      </c>
      <c r="D22" s="10">
        <v>39</v>
      </c>
      <c r="E22" s="10">
        <v>51</v>
      </c>
      <c r="F22" s="10"/>
      <c r="G22" s="10"/>
      <c r="H22" s="10"/>
      <c r="I22" s="36" t="s">
        <v>107</v>
      </c>
    </row>
    <row r="23" spans="1:9" x14ac:dyDescent="0.15">
      <c r="A23" s="10">
        <v>18</v>
      </c>
      <c r="B23" s="10">
        <v>3.82</v>
      </c>
      <c r="C23" s="10">
        <v>80</v>
      </c>
      <c r="D23" s="10">
        <v>50</v>
      </c>
      <c r="E23" s="10">
        <v>59</v>
      </c>
      <c r="F23" s="10"/>
      <c r="G23" s="10"/>
      <c r="H23" s="10"/>
      <c r="I23" s="36" t="s">
        <v>108</v>
      </c>
    </row>
    <row r="24" spans="1:9" x14ac:dyDescent="0.15">
      <c r="A24" s="10">
        <v>19</v>
      </c>
      <c r="B24" s="10">
        <v>3.86</v>
      </c>
      <c r="C24" s="36">
        <v>85</v>
      </c>
      <c r="D24" s="10">
        <v>61</v>
      </c>
      <c r="E24" s="10">
        <v>58</v>
      </c>
      <c r="F24" s="10">
        <v>0.34</v>
      </c>
      <c r="G24" s="10"/>
      <c r="H24" s="10"/>
      <c r="I24" s="36" t="s">
        <v>34</v>
      </c>
    </row>
    <row r="25" spans="1:9" x14ac:dyDescent="0.15">
      <c r="A25" s="10">
        <v>20</v>
      </c>
      <c r="B25" s="10">
        <v>4.1399999999999997</v>
      </c>
      <c r="C25" s="10"/>
      <c r="D25" s="10">
        <v>49</v>
      </c>
      <c r="E25" s="10">
        <v>51</v>
      </c>
      <c r="F25" s="10">
        <v>1.1200000000000001</v>
      </c>
      <c r="G25" s="10"/>
      <c r="H25" s="10"/>
      <c r="I25" s="36" t="s">
        <v>33</v>
      </c>
    </row>
    <row r="26" spans="1:9" x14ac:dyDescent="0.15">
      <c r="A26" s="10">
        <v>21</v>
      </c>
      <c r="B26" s="10"/>
      <c r="C26" s="10"/>
      <c r="D26" s="10"/>
      <c r="E26" s="10"/>
      <c r="F26" s="10"/>
      <c r="G26" s="10"/>
      <c r="H26" s="10"/>
      <c r="I26" s="36"/>
    </row>
    <row r="27" spans="1:9" x14ac:dyDescent="0.15">
      <c r="A27" s="10">
        <v>22</v>
      </c>
      <c r="B27" s="10"/>
      <c r="C27" s="10">
        <v>69</v>
      </c>
      <c r="D27" s="10"/>
      <c r="E27" s="10"/>
      <c r="F27" s="10"/>
      <c r="G27" s="10"/>
      <c r="H27" s="10"/>
      <c r="I27" s="36"/>
    </row>
    <row r="28" spans="1:9" x14ac:dyDescent="0.15">
      <c r="A28" s="10">
        <v>23</v>
      </c>
      <c r="B28" s="10">
        <v>3.98</v>
      </c>
      <c r="C28" s="10">
        <v>73</v>
      </c>
      <c r="D28" s="10">
        <v>33</v>
      </c>
      <c r="E28" s="10">
        <v>48</v>
      </c>
      <c r="F28" s="10"/>
      <c r="G28" s="10"/>
      <c r="H28" s="10"/>
      <c r="I28" s="36" t="s">
        <v>33</v>
      </c>
    </row>
    <row r="29" spans="1:9" x14ac:dyDescent="0.15">
      <c r="A29" s="10">
        <v>24</v>
      </c>
      <c r="B29" s="10">
        <v>3.92</v>
      </c>
      <c r="C29" s="10">
        <v>74</v>
      </c>
      <c r="D29" s="10">
        <v>48</v>
      </c>
      <c r="E29" s="10">
        <v>54</v>
      </c>
      <c r="F29" s="10"/>
      <c r="G29" s="10"/>
      <c r="H29" s="10"/>
      <c r="I29" s="36" t="s">
        <v>109</v>
      </c>
    </row>
    <row r="30" spans="1:9" x14ac:dyDescent="0.15">
      <c r="A30" s="10">
        <v>25</v>
      </c>
      <c r="B30" s="10">
        <v>3.91</v>
      </c>
      <c r="C30" s="10">
        <v>58</v>
      </c>
      <c r="D30" s="10">
        <v>50</v>
      </c>
      <c r="E30" s="10">
        <v>47</v>
      </c>
      <c r="F30" s="10">
        <v>0.08</v>
      </c>
      <c r="G30" s="10"/>
      <c r="H30" s="10"/>
      <c r="I30" s="36" t="s">
        <v>110</v>
      </c>
    </row>
    <row r="31" spans="1:9" x14ac:dyDescent="0.15">
      <c r="A31" s="10">
        <v>26</v>
      </c>
      <c r="B31" s="10">
        <v>3.85</v>
      </c>
      <c r="C31" s="10">
        <v>54</v>
      </c>
      <c r="D31" s="10">
        <v>39</v>
      </c>
      <c r="E31" s="10">
        <v>39</v>
      </c>
      <c r="F31" s="10"/>
      <c r="G31" s="10"/>
      <c r="H31" s="10"/>
      <c r="I31" s="36" t="s">
        <v>111</v>
      </c>
    </row>
    <row r="32" spans="1:9" x14ac:dyDescent="0.15">
      <c r="A32" s="10">
        <v>27</v>
      </c>
      <c r="B32" s="10">
        <v>3.82</v>
      </c>
      <c r="C32" s="10">
        <v>60</v>
      </c>
      <c r="D32" s="10">
        <v>31</v>
      </c>
      <c r="E32" s="10">
        <v>35</v>
      </c>
      <c r="F32" s="10">
        <v>0.01</v>
      </c>
      <c r="G32" s="10"/>
      <c r="H32" s="10"/>
      <c r="I32" s="36" t="s">
        <v>112</v>
      </c>
    </row>
    <row r="33" spans="1:9" x14ac:dyDescent="0.15">
      <c r="A33" s="10">
        <v>28</v>
      </c>
      <c r="B33" s="10">
        <v>3.89</v>
      </c>
      <c r="C33" s="10"/>
      <c r="D33" s="10">
        <v>35</v>
      </c>
      <c r="E33" s="10">
        <v>42</v>
      </c>
      <c r="F33" s="10">
        <v>0.52</v>
      </c>
      <c r="G33" s="10"/>
      <c r="H33" s="10"/>
      <c r="I33" s="36" t="s">
        <v>113</v>
      </c>
    </row>
    <row r="34" spans="1:9" x14ac:dyDescent="0.15">
      <c r="A34" s="10">
        <v>29</v>
      </c>
      <c r="B34" s="10"/>
      <c r="C34" s="10"/>
      <c r="D34" s="10"/>
      <c r="E34" s="10"/>
      <c r="F34" s="10"/>
      <c r="G34" s="10"/>
      <c r="H34" s="10"/>
      <c r="I34" s="36"/>
    </row>
    <row r="35" spans="1:9" x14ac:dyDescent="0.15">
      <c r="A35" s="10">
        <v>30</v>
      </c>
      <c r="B35" s="10"/>
      <c r="C35" s="10">
        <v>45</v>
      </c>
      <c r="D35" s="10"/>
      <c r="E35" s="10"/>
      <c r="F35" s="10"/>
      <c r="G35" s="10"/>
      <c r="H35" s="10"/>
      <c r="I35" s="36"/>
    </row>
    <row r="36" spans="1:9" x14ac:dyDescent="0.15">
      <c r="B36" s="12" t="s">
        <v>14</v>
      </c>
      <c r="C36" s="12" t="s">
        <v>14</v>
      </c>
      <c r="D36" s="12" t="s">
        <v>14</v>
      </c>
      <c r="E36" s="12" t="s">
        <v>14</v>
      </c>
      <c r="F36" s="12" t="s">
        <v>15</v>
      </c>
      <c r="G36" s="12" t="s">
        <v>15</v>
      </c>
      <c r="H36" s="12" t="s">
        <v>15</v>
      </c>
    </row>
    <row r="37" spans="1:9" x14ac:dyDescent="0.15">
      <c r="B37" s="13">
        <f>AVERAGE(B6:B35)</f>
        <v>4.049199999999999</v>
      </c>
      <c r="C37" s="13">
        <f>AVERAGE(C6:C35)</f>
        <v>67</v>
      </c>
      <c r="D37" s="13">
        <f>AVERAGE(D6:D35)</f>
        <v>41.76</v>
      </c>
      <c r="E37" s="13">
        <f>AVERAGE(E6:E35)</f>
        <v>48.68</v>
      </c>
      <c r="F37" s="13">
        <f>SUM(F6:F35)</f>
        <v>2.65</v>
      </c>
      <c r="G37" s="13">
        <f>SUM(G6:G35)</f>
        <v>0</v>
      </c>
      <c r="H37" s="13">
        <f>COUNT(H6:H35)</f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8"/>
  <sheetViews>
    <sheetView workbookViewId="0">
      <selection activeCell="B38" sqref="B38:H38"/>
    </sheetView>
  </sheetViews>
  <sheetFormatPr baseColWidth="10" defaultColWidth="8.83203125" defaultRowHeight="13" x14ac:dyDescent="0.15"/>
  <cols>
    <col min="9" max="9" width="10.5" customWidth="1"/>
    <col min="10" max="10" width="28.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16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x14ac:dyDescent="0.15">
      <c r="A6" s="10">
        <v>1</v>
      </c>
      <c r="B6" s="10">
        <v>8.91</v>
      </c>
      <c r="C6" s="10">
        <v>62</v>
      </c>
      <c r="D6" s="10">
        <v>35</v>
      </c>
      <c r="E6" s="10">
        <v>39</v>
      </c>
      <c r="F6" s="10">
        <v>1.42</v>
      </c>
      <c r="G6" s="11"/>
      <c r="H6" s="11"/>
      <c r="I6" s="11"/>
      <c r="J6" s="36" t="s">
        <v>114</v>
      </c>
    </row>
    <row r="7" spans="1:10" x14ac:dyDescent="0.15">
      <c r="A7" s="10">
        <v>2</v>
      </c>
      <c r="B7" s="10">
        <v>7.01</v>
      </c>
      <c r="C7" s="10">
        <v>69</v>
      </c>
      <c r="D7" s="10">
        <v>35</v>
      </c>
      <c r="E7" s="10">
        <v>42</v>
      </c>
      <c r="F7" s="10"/>
      <c r="G7" s="11"/>
      <c r="H7" s="11"/>
      <c r="I7" s="11"/>
      <c r="J7" s="36" t="s">
        <v>65</v>
      </c>
    </row>
    <row r="8" spans="1:10" x14ac:dyDescent="0.15">
      <c r="A8" s="10">
        <v>3</v>
      </c>
      <c r="B8" s="10">
        <v>5.6</v>
      </c>
      <c r="C8" s="10">
        <v>67</v>
      </c>
      <c r="D8" s="10">
        <v>44</v>
      </c>
      <c r="E8" s="10">
        <v>49</v>
      </c>
      <c r="F8" s="10"/>
      <c r="G8" s="11"/>
      <c r="H8" s="11"/>
      <c r="I8" s="11"/>
      <c r="J8" s="36" t="s">
        <v>65</v>
      </c>
    </row>
    <row r="9" spans="1:10" x14ac:dyDescent="0.15">
      <c r="A9" s="10">
        <v>4</v>
      </c>
      <c r="B9" s="10">
        <v>5.12</v>
      </c>
      <c r="C9" s="10">
        <v>76</v>
      </c>
      <c r="D9" s="10">
        <v>44</v>
      </c>
      <c r="E9" s="10">
        <v>49</v>
      </c>
      <c r="F9" s="10">
        <v>0.16</v>
      </c>
      <c r="G9" s="11"/>
      <c r="H9" s="11"/>
      <c r="I9" s="11"/>
      <c r="J9" s="36" t="s">
        <v>65</v>
      </c>
    </row>
    <row r="10" spans="1:10" x14ac:dyDescent="0.15">
      <c r="A10" s="10">
        <v>5</v>
      </c>
      <c r="B10" s="10">
        <v>5.09</v>
      </c>
      <c r="C10" s="10">
        <v>82</v>
      </c>
      <c r="D10" s="10">
        <v>51</v>
      </c>
      <c r="E10" s="10">
        <v>56</v>
      </c>
      <c r="F10" s="10"/>
      <c r="G10" s="11"/>
      <c r="H10" s="11"/>
      <c r="I10" s="11"/>
      <c r="J10" s="36" t="s">
        <v>61</v>
      </c>
    </row>
    <row r="11" spans="1:10" x14ac:dyDescent="0.15">
      <c r="A11" s="10">
        <v>6</v>
      </c>
      <c r="B11" s="10">
        <v>4.9000000000000004</v>
      </c>
      <c r="C11" s="10">
        <v>86</v>
      </c>
      <c r="D11" s="10">
        <v>47</v>
      </c>
      <c r="E11" s="10">
        <v>65</v>
      </c>
      <c r="F11" s="10"/>
      <c r="G11" s="11"/>
      <c r="H11" s="11"/>
      <c r="I11" s="11"/>
      <c r="J11" s="36" t="s">
        <v>61</v>
      </c>
    </row>
    <row r="12" spans="1:10" x14ac:dyDescent="0.15">
      <c r="A12" s="10">
        <v>7</v>
      </c>
      <c r="B12" s="10">
        <v>4.67</v>
      </c>
      <c r="C12" s="10">
        <v>91</v>
      </c>
      <c r="D12" s="10">
        <v>62</v>
      </c>
      <c r="E12" s="10">
        <v>68</v>
      </c>
      <c r="F12" s="10"/>
      <c r="G12" s="11"/>
      <c r="H12" s="11"/>
      <c r="I12" s="11"/>
      <c r="J12" s="36" t="s">
        <v>115</v>
      </c>
    </row>
    <row r="13" spans="1:10" x14ac:dyDescent="0.15">
      <c r="A13" s="10">
        <v>8</v>
      </c>
      <c r="B13" s="10">
        <v>4.45</v>
      </c>
      <c r="C13" s="10">
        <v>85</v>
      </c>
      <c r="D13" s="10">
        <v>57</v>
      </c>
      <c r="E13" s="10">
        <v>62</v>
      </c>
      <c r="F13" s="10"/>
      <c r="G13" s="11"/>
      <c r="H13" s="11"/>
      <c r="I13" s="11"/>
      <c r="J13" s="36" t="s">
        <v>115</v>
      </c>
    </row>
    <row r="14" spans="1:10" x14ac:dyDescent="0.15">
      <c r="A14" s="10">
        <v>9</v>
      </c>
      <c r="B14" s="10">
        <v>4.74</v>
      </c>
      <c r="C14" s="10"/>
      <c r="D14" s="10">
        <v>58</v>
      </c>
      <c r="E14" s="10">
        <v>60</v>
      </c>
      <c r="F14" s="10">
        <v>0.36</v>
      </c>
      <c r="G14" s="11"/>
      <c r="H14" s="11"/>
      <c r="I14" s="11"/>
      <c r="J14" s="36" t="s">
        <v>116</v>
      </c>
    </row>
    <row r="15" spans="1:10" x14ac:dyDescent="0.15">
      <c r="A15" s="10">
        <v>10</v>
      </c>
      <c r="B15" s="10">
        <v>4</v>
      </c>
      <c r="C15" s="10">
        <v>72</v>
      </c>
      <c r="D15" s="10"/>
      <c r="E15" s="10"/>
      <c r="F15" s="10"/>
      <c r="G15" s="11"/>
      <c r="H15" s="11"/>
      <c r="I15" s="11"/>
      <c r="J15" s="36"/>
    </row>
    <row r="16" spans="1:10" x14ac:dyDescent="0.15">
      <c r="A16" s="10">
        <v>11</v>
      </c>
      <c r="B16" s="10">
        <v>4.25</v>
      </c>
      <c r="C16" s="10">
        <v>68</v>
      </c>
      <c r="D16" s="10">
        <v>55</v>
      </c>
      <c r="E16" s="10">
        <v>58</v>
      </c>
      <c r="F16" s="10">
        <v>0.02</v>
      </c>
      <c r="G16" s="11"/>
      <c r="H16" s="11"/>
      <c r="I16" s="11"/>
      <c r="J16" s="36" t="s">
        <v>87</v>
      </c>
    </row>
    <row r="17" spans="1:10" x14ac:dyDescent="0.15">
      <c r="A17" s="10">
        <v>12</v>
      </c>
      <c r="B17" s="10">
        <v>4.1399999999999997</v>
      </c>
      <c r="C17" s="10">
        <v>74</v>
      </c>
      <c r="D17" s="10">
        <v>42</v>
      </c>
      <c r="E17" s="10">
        <v>55</v>
      </c>
      <c r="F17" s="10"/>
      <c r="G17" s="11"/>
      <c r="H17" s="11"/>
      <c r="I17" s="11"/>
      <c r="J17" s="36" t="s">
        <v>79</v>
      </c>
    </row>
    <row r="18" spans="1:10" x14ac:dyDescent="0.15">
      <c r="A18" s="10">
        <v>13</v>
      </c>
      <c r="B18" s="10">
        <v>4.08</v>
      </c>
      <c r="C18" s="10"/>
      <c r="D18" s="10">
        <v>44</v>
      </c>
      <c r="E18" s="10">
        <v>60</v>
      </c>
      <c r="F18" s="10"/>
      <c r="G18" s="11"/>
      <c r="H18" s="11"/>
      <c r="I18" s="11"/>
      <c r="J18" s="36" t="s">
        <v>117</v>
      </c>
    </row>
    <row r="19" spans="1:10" x14ac:dyDescent="0.15">
      <c r="A19" s="10">
        <v>14</v>
      </c>
      <c r="B19" s="10"/>
      <c r="C19" s="10">
        <v>89</v>
      </c>
      <c r="D19" s="10"/>
      <c r="E19" s="10"/>
      <c r="F19" s="10"/>
      <c r="G19" s="11"/>
      <c r="H19" s="11"/>
      <c r="I19" s="11"/>
      <c r="J19" s="36"/>
    </row>
    <row r="20" spans="1:10" x14ac:dyDescent="0.15">
      <c r="A20" s="10">
        <v>15</v>
      </c>
      <c r="B20" s="10"/>
      <c r="C20" s="10">
        <v>90</v>
      </c>
      <c r="D20" s="10">
        <v>63</v>
      </c>
      <c r="E20" s="10">
        <v>70</v>
      </c>
      <c r="F20" s="10"/>
      <c r="G20" s="11"/>
      <c r="H20" s="11"/>
      <c r="I20" s="11"/>
      <c r="J20" s="36" t="s">
        <v>118</v>
      </c>
    </row>
    <row r="21" spans="1:10" x14ac:dyDescent="0.15">
      <c r="A21" s="10">
        <v>16</v>
      </c>
      <c r="B21" s="10">
        <v>3.89</v>
      </c>
      <c r="C21" s="10">
        <v>89</v>
      </c>
      <c r="D21" s="10">
        <v>66</v>
      </c>
      <c r="E21" s="10">
        <v>71</v>
      </c>
      <c r="F21" s="10"/>
      <c r="G21" s="11"/>
      <c r="H21" s="11"/>
      <c r="I21" s="11"/>
      <c r="J21" s="10" t="s">
        <v>119</v>
      </c>
    </row>
    <row r="22" spans="1:10" x14ac:dyDescent="0.15">
      <c r="A22" s="10">
        <v>17</v>
      </c>
      <c r="B22" s="10">
        <v>8.5299999999999994</v>
      </c>
      <c r="C22" s="10">
        <v>73</v>
      </c>
      <c r="D22" s="10">
        <v>60</v>
      </c>
      <c r="E22" s="10">
        <v>64</v>
      </c>
      <c r="F22" s="10">
        <v>1.89</v>
      </c>
      <c r="G22" s="11"/>
      <c r="H22" s="11"/>
      <c r="I22" s="11"/>
      <c r="J22" s="36" t="s">
        <v>120</v>
      </c>
    </row>
    <row r="23" spans="1:10" x14ac:dyDescent="0.15">
      <c r="A23" s="10">
        <v>18</v>
      </c>
      <c r="B23" s="10">
        <v>7.64</v>
      </c>
      <c r="C23" s="10">
        <v>62</v>
      </c>
      <c r="D23" s="10">
        <v>53</v>
      </c>
      <c r="E23" s="10">
        <v>53</v>
      </c>
      <c r="F23" s="10">
        <v>0.17</v>
      </c>
      <c r="G23" s="11"/>
      <c r="H23" s="11"/>
      <c r="I23" s="11"/>
      <c r="J23" s="36" t="s">
        <v>121</v>
      </c>
    </row>
    <row r="24" spans="1:10" x14ac:dyDescent="0.15">
      <c r="A24" s="10">
        <v>19</v>
      </c>
      <c r="B24" s="10">
        <v>8.3000000000000007</v>
      </c>
      <c r="C24" s="10"/>
      <c r="D24" s="10">
        <v>52</v>
      </c>
      <c r="E24" s="10">
        <v>53</v>
      </c>
      <c r="F24" s="10">
        <v>0.71</v>
      </c>
      <c r="G24" s="11"/>
      <c r="H24" s="11"/>
      <c r="I24" s="11"/>
      <c r="J24" s="10" t="s">
        <v>122</v>
      </c>
    </row>
    <row r="25" spans="1:10" x14ac:dyDescent="0.15">
      <c r="A25" s="10">
        <v>20</v>
      </c>
      <c r="B25" s="10">
        <v>16.399999999999999</v>
      </c>
      <c r="C25" s="10">
        <v>56</v>
      </c>
      <c r="D25" s="10"/>
      <c r="E25" s="10"/>
      <c r="F25" s="10">
        <v>1.55</v>
      </c>
      <c r="G25" s="11"/>
      <c r="H25" s="11"/>
      <c r="I25" s="11"/>
      <c r="J25" s="36" t="s">
        <v>123</v>
      </c>
    </row>
    <row r="26" spans="1:10" x14ac:dyDescent="0.15">
      <c r="A26" s="10">
        <v>21</v>
      </c>
      <c r="B26" s="10">
        <v>14.8</v>
      </c>
      <c r="C26" s="10">
        <v>72</v>
      </c>
      <c r="D26" s="10">
        <v>40</v>
      </c>
      <c r="E26" s="10">
        <v>50</v>
      </c>
      <c r="F26" s="10">
        <v>0.1</v>
      </c>
      <c r="G26" s="11"/>
      <c r="H26" s="11"/>
      <c r="I26" s="11"/>
      <c r="J26" s="36" t="s">
        <v>124</v>
      </c>
    </row>
    <row r="27" spans="1:10" x14ac:dyDescent="0.15">
      <c r="A27" s="10">
        <v>22</v>
      </c>
      <c r="B27" s="17">
        <v>13.45</v>
      </c>
      <c r="C27" s="10">
        <v>71</v>
      </c>
      <c r="D27" s="10">
        <v>44</v>
      </c>
      <c r="E27" s="10">
        <v>60</v>
      </c>
      <c r="F27" s="10">
        <v>0.05</v>
      </c>
      <c r="G27" s="11"/>
      <c r="H27" s="11"/>
      <c r="I27" s="11"/>
      <c r="J27" s="36"/>
    </row>
    <row r="28" spans="1:10" x14ac:dyDescent="0.15">
      <c r="A28" s="10">
        <v>23</v>
      </c>
      <c r="B28" s="10">
        <v>10.82</v>
      </c>
      <c r="C28" s="10">
        <v>72</v>
      </c>
      <c r="D28" s="10">
        <v>45</v>
      </c>
      <c r="E28" s="10">
        <v>51</v>
      </c>
      <c r="F28" s="10">
        <v>0.13</v>
      </c>
      <c r="G28" s="11"/>
      <c r="H28" s="11"/>
      <c r="I28" s="11"/>
      <c r="J28" s="36" t="s">
        <v>125</v>
      </c>
    </row>
    <row r="29" spans="1:10" x14ac:dyDescent="0.15">
      <c r="A29" s="10">
        <v>24</v>
      </c>
      <c r="B29" s="10">
        <v>7.44</v>
      </c>
      <c r="C29" s="10">
        <v>70</v>
      </c>
      <c r="D29" s="10">
        <v>43</v>
      </c>
      <c r="E29" s="10">
        <v>58</v>
      </c>
      <c r="F29" s="10">
        <v>0.05</v>
      </c>
      <c r="G29" s="11"/>
      <c r="H29" s="11"/>
      <c r="I29" s="11"/>
      <c r="J29" s="36" t="s">
        <v>126</v>
      </c>
    </row>
    <row r="30" spans="1:10" x14ac:dyDescent="0.15">
      <c r="A30" s="10">
        <v>25</v>
      </c>
      <c r="B30" s="10">
        <v>6.14</v>
      </c>
      <c r="C30" s="10">
        <v>80</v>
      </c>
      <c r="D30" s="10">
        <v>42</v>
      </c>
      <c r="E30" s="10">
        <v>54</v>
      </c>
      <c r="F30" s="10"/>
      <c r="G30" s="11"/>
      <c r="H30" s="11"/>
      <c r="I30" s="11"/>
      <c r="J30" s="36" t="s">
        <v>79</v>
      </c>
    </row>
    <row r="31" spans="1:10" x14ac:dyDescent="0.15">
      <c r="A31" s="10">
        <v>26</v>
      </c>
      <c r="B31" s="17">
        <v>5.47</v>
      </c>
      <c r="C31" s="10">
        <v>91</v>
      </c>
      <c r="D31" s="10">
        <v>43</v>
      </c>
      <c r="E31" s="10">
        <v>60</v>
      </c>
      <c r="F31" s="10">
        <v>0.03</v>
      </c>
      <c r="G31" s="11"/>
      <c r="H31" s="11"/>
      <c r="I31" s="11"/>
      <c r="J31" s="36" t="s">
        <v>79</v>
      </c>
    </row>
    <row r="32" spans="1:10" x14ac:dyDescent="0.15">
      <c r="A32" s="10">
        <v>27</v>
      </c>
      <c r="B32" s="10">
        <v>4.9800000000000004</v>
      </c>
      <c r="C32" s="10">
        <v>82</v>
      </c>
      <c r="D32" s="10">
        <v>55</v>
      </c>
      <c r="E32" s="10">
        <v>60</v>
      </c>
      <c r="F32" s="10">
        <v>0.27</v>
      </c>
      <c r="G32" s="11"/>
      <c r="H32" s="11"/>
      <c r="I32" s="11"/>
      <c r="J32" s="36" t="s">
        <v>127</v>
      </c>
    </row>
    <row r="33" spans="1:10" x14ac:dyDescent="0.15">
      <c r="A33" s="10">
        <v>28</v>
      </c>
      <c r="B33" s="10">
        <v>5.0199999999999996</v>
      </c>
      <c r="C33" s="10">
        <v>81</v>
      </c>
      <c r="D33" s="10">
        <v>52</v>
      </c>
      <c r="E33" s="10">
        <v>56</v>
      </c>
      <c r="F33" s="10"/>
      <c r="G33" s="11"/>
      <c r="H33" s="11"/>
      <c r="I33" s="11"/>
      <c r="J33" s="36" t="s">
        <v>128</v>
      </c>
    </row>
    <row r="34" spans="1:10" x14ac:dyDescent="0.15">
      <c r="A34" s="10">
        <v>29</v>
      </c>
      <c r="B34" s="10">
        <v>5.01</v>
      </c>
      <c r="C34" s="10">
        <v>81</v>
      </c>
      <c r="D34" s="10">
        <v>53</v>
      </c>
      <c r="E34" s="10">
        <v>60</v>
      </c>
      <c r="F34" s="10"/>
      <c r="G34" s="11"/>
      <c r="H34" s="11"/>
      <c r="I34" s="11"/>
      <c r="J34" s="10" t="s">
        <v>33</v>
      </c>
    </row>
    <row r="35" spans="1:10" x14ac:dyDescent="0.15">
      <c r="A35" s="10">
        <v>30</v>
      </c>
      <c r="B35" s="10">
        <v>4.75</v>
      </c>
      <c r="C35" s="10">
        <v>83</v>
      </c>
      <c r="D35" s="10">
        <v>43</v>
      </c>
      <c r="E35" s="10">
        <v>52</v>
      </c>
      <c r="F35" s="10"/>
      <c r="G35" s="11"/>
      <c r="H35" s="11"/>
      <c r="I35" s="11"/>
      <c r="J35" s="36"/>
    </row>
    <row r="36" spans="1:10" x14ac:dyDescent="0.15">
      <c r="A36" s="10">
        <v>31</v>
      </c>
      <c r="B36" s="10">
        <v>4.6399999999999997</v>
      </c>
      <c r="C36" s="10">
        <v>80</v>
      </c>
      <c r="D36" s="10">
        <v>49</v>
      </c>
      <c r="E36" s="10">
        <v>53</v>
      </c>
      <c r="F36" s="10"/>
      <c r="G36" s="11"/>
      <c r="H36" s="11"/>
      <c r="I36" s="11"/>
      <c r="J36" s="36"/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AVERAGE(B6:B36)</f>
        <v>6.6979310344827567</v>
      </c>
      <c r="C38" s="13">
        <f>AVERAGE(C6:C36)</f>
        <v>76.928571428571431</v>
      </c>
      <c r="D38" s="13">
        <f>AVERAGE(D6:D36)</f>
        <v>49.178571428571431</v>
      </c>
      <c r="E38" s="13">
        <f>AVERAGE(E6:E36)</f>
        <v>56.714285714285715</v>
      </c>
      <c r="F38" s="13">
        <f>SUM(F6:F36)</f>
        <v>6.9099999999999984</v>
      </c>
      <c r="G38" s="13">
        <v>0</v>
      </c>
      <c r="H38" s="13"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37"/>
  <sheetViews>
    <sheetView workbookViewId="0">
      <selection activeCell="B37" sqref="B37:H37"/>
    </sheetView>
  </sheetViews>
  <sheetFormatPr baseColWidth="10" defaultColWidth="8.83203125" defaultRowHeight="13" x14ac:dyDescent="0.15"/>
  <cols>
    <col min="2" max="2" width="14" bestFit="1" customWidth="1"/>
    <col min="9" max="9" width="9.5" customWidth="1"/>
    <col min="10" max="10" width="36.3320312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16" t="s">
        <v>2</v>
      </c>
      <c r="F4" s="16" t="s">
        <v>17</v>
      </c>
      <c r="G4" s="16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x14ac:dyDescent="0.15">
      <c r="A6" s="10">
        <v>1</v>
      </c>
      <c r="B6" s="10">
        <v>4.5599999999999996</v>
      </c>
      <c r="C6" s="10">
        <v>83</v>
      </c>
      <c r="D6" s="10">
        <v>53</v>
      </c>
      <c r="E6" s="10">
        <v>63</v>
      </c>
      <c r="F6" s="10"/>
      <c r="G6" s="10"/>
      <c r="H6" s="10"/>
      <c r="I6" s="10"/>
      <c r="J6" s="10" t="s">
        <v>32</v>
      </c>
    </row>
    <row r="7" spans="1:10" x14ac:dyDescent="0.15">
      <c r="A7" s="10">
        <v>2</v>
      </c>
      <c r="B7" s="10">
        <v>4.5199999999999996</v>
      </c>
      <c r="C7" s="10">
        <v>89</v>
      </c>
      <c r="D7" s="10">
        <v>62</v>
      </c>
      <c r="E7" s="10">
        <v>63</v>
      </c>
      <c r="F7" s="10"/>
      <c r="G7" s="10"/>
      <c r="H7" s="10"/>
      <c r="I7" s="10"/>
      <c r="J7" s="10" t="s">
        <v>34</v>
      </c>
    </row>
    <row r="8" spans="1:10" x14ac:dyDescent="0.15">
      <c r="A8" s="10">
        <v>3</v>
      </c>
      <c r="B8" s="10">
        <v>4.42</v>
      </c>
      <c r="C8" s="10"/>
      <c r="D8" s="10">
        <v>60</v>
      </c>
      <c r="E8" s="10">
        <v>68</v>
      </c>
      <c r="F8" s="10"/>
      <c r="G8" s="10"/>
      <c r="H8" s="10"/>
      <c r="I8" s="10"/>
      <c r="J8" s="10" t="s">
        <v>33</v>
      </c>
    </row>
    <row r="9" spans="1:10" x14ac:dyDescent="0.15">
      <c r="A9" s="10">
        <v>4</v>
      </c>
      <c r="B9" s="10">
        <v>4.37</v>
      </c>
      <c r="C9" s="10">
        <v>90</v>
      </c>
      <c r="D9" s="10">
        <v>59</v>
      </c>
      <c r="E9" s="10">
        <v>63</v>
      </c>
      <c r="F9" s="10"/>
      <c r="G9" s="10"/>
      <c r="H9" s="10"/>
      <c r="I9" s="10"/>
      <c r="J9" s="36" t="s">
        <v>129</v>
      </c>
    </row>
    <row r="10" spans="1:10" x14ac:dyDescent="0.15">
      <c r="A10" s="10">
        <v>5</v>
      </c>
      <c r="B10" s="10">
        <v>4.3600000000000003</v>
      </c>
      <c r="C10" s="10">
        <v>94</v>
      </c>
      <c r="D10" s="10">
        <v>64</v>
      </c>
      <c r="E10" s="10">
        <v>68</v>
      </c>
      <c r="F10" s="10"/>
      <c r="G10" s="10"/>
      <c r="H10" s="10"/>
      <c r="I10" s="10"/>
      <c r="J10" s="36" t="s">
        <v>33</v>
      </c>
    </row>
    <row r="11" spans="1:10" x14ac:dyDescent="0.15">
      <c r="A11" s="10">
        <v>6</v>
      </c>
      <c r="B11" s="10">
        <v>4.32</v>
      </c>
      <c r="C11" s="10">
        <v>83</v>
      </c>
      <c r="D11" s="10">
        <v>61</v>
      </c>
      <c r="E11" s="10">
        <v>70</v>
      </c>
      <c r="F11" s="10"/>
      <c r="G11" s="10"/>
      <c r="H11" s="10"/>
      <c r="I11" s="10"/>
      <c r="J11" s="38" t="s">
        <v>86</v>
      </c>
    </row>
    <row r="12" spans="1:10" x14ac:dyDescent="0.15">
      <c r="A12" s="10">
        <v>7</v>
      </c>
      <c r="B12" s="10">
        <v>4.25</v>
      </c>
      <c r="C12" s="10">
        <v>84</v>
      </c>
      <c r="D12" s="10">
        <v>55</v>
      </c>
      <c r="E12" s="10">
        <v>65</v>
      </c>
      <c r="F12" s="10"/>
      <c r="G12" s="10"/>
      <c r="H12" s="10"/>
      <c r="I12" s="10"/>
      <c r="J12" s="36" t="s">
        <v>33</v>
      </c>
    </row>
    <row r="13" spans="1:10" x14ac:dyDescent="0.15">
      <c r="A13" s="10">
        <v>8</v>
      </c>
      <c r="B13" s="10">
        <v>4.2699999999999996</v>
      </c>
      <c r="C13" s="10">
        <v>89</v>
      </c>
      <c r="D13" s="10">
        <v>57</v>
      </c>
      <c r="E13" s="10">
        <v>62</v>
      </c>
      <c r="F13" s="10"/>
      <c r="G13" s="10"/>
      <c r="H13" s="10"/>
      <c r="I13" s="10"/>
      <c r="J13" s="36" t="s">
        <v>33</v>
      </c>
    </row>
    <row r="14" spans="1:10" x14ac:dyDescent="0.15">
      <c r="A14" s="10">
        <v>9</v>
      </c>
      <c r="B14" s="10">
        <v>4.21</v>
      </c>
      <c r="C14" s="10">
        <v>89</v>
      </c>
      <c r="D14" s="10">
        <v>61</v>
      </c>
      <c r="E14" s="10">
        <v>69</v>
      </c>
      <c r="F14" s="10"/>
      <c r="G14" s="10"/>
      <c r="H14" s="10"/>
      <c r="I14" s="10"/>
      <c r="J14" s="36" t="s">
        <v>33</v>
      </c>
    </row>
    <row r="15" spans="1:10" x14ac:dyDescent="0.15">
      <c r="A15" s="10">
        <v>10</v>
      </c>
      <c r="B15" s="10">
        <v>4.2</v>
      </c>
      <c r="C15" s="10"/>
      <c r="D15" s="10">
        <v>68</v>
      </c>
      <c r="E15" s="10">
        <v>70</v>
      </c>
      <c r="F15" s="10"/>
      <c r="G15" s="10"/>
      <c r="H15" s="10"/>
      <c r="I15" s="10"/>
      <c r="J15" s="36" t="s">
        <v>68</v>
      </c>
    </row>
    <row r="16" spans="1:10" x14ac:dyDescent="0.15">
      <c r="A16" s="10">
        <v>11</v>
      </c>
      <c r="B16" s="10"/>
      <c r="C16" s="10">
        <v>96</v>
      </c>
      <c r="D16" s="10"/>
      <c r="E16" s="10"/>
      <c r="F16" s="10"/>
      <c r="G16" s="10"/>
      <c r="H16" s="10"/>
      <c r="I16" s="10"/>
      <c r="J16" s="36"/>
    </row>
    <row r="17" spans="1:10" x14ac:dyDescent="0.15">
      <c r="A17" s="10">
        <v>12</v>
      </c>
      <c r="B17" s="10">
        <v>4.1500000000000004</v>
      </c>
      <c r="C17" s="10">
        <v>91</v>
      </c>
      <c r="D17" s="10">
        <v>72</v>
      </c>
      <c r="E17" s="10">
        <v>72</v>
      </c>
      <c r="F17" s="10"/>
      <c r="G17" s="10"/>
      <c r="H17" s="10"/>
      <c r="I17" s="10"/>
      <c r="J17" s="36" t="s">
        <v>130</v>
      </c>
    </row>
    <row r="18" spans="1:10" x14ac:dyDescent="0.15">
      <c r="A18" s="10">
        <v>13</v>
      </c>
      <c r="B18" s="10">
        <v>4.08</v>
      </c>
      <c r="C18" s="10"/>
      <c r="D18" s="10">
        <v>70</v>
      </c>
      <c r="E18" s="10">
        <v>77</v>
      </c>
      <c r="F18" s="10">
        <v>7.0000000000000007E-2</v>
      </c>
      <c r="G18" s="10"/>
      <c r="H18" s="10"/>
      <c r="I18" s="10"/>
      <c r="J18" s="36" t="s">
        <v>86</v>
      </c>
    </row>
    <row r="19" spans="1:10" x14ac:dyDescent="0.15">
      <c r="A19" s="10">
        <v>14</v>
      </c>
      <c r="B19" s="10">
        <v>4.1100000000000003</v>
      </c>
      <c r="C19" s="10">
        <v>92</v>
      </c>
      <c r="D19" s="10">
        <v>71</v>
      </c>
      <c r="E19" s="10">
        <v>60</v>
      </c>
      <c r="F19" s="10">
        <v>0.21</v>
      </c>
      <c r="G19" s="10"/>
      <c r="H19" s="10"/>
      <c r="I19" s="10"/>
      <c r="J19" s="12" t="s">
        <v>131</v>
      </c>
    </row>
    <row r="20" spans="1:10" x14ac:dyDescent="0.15">
      <c r="A20" s="10">
        <v>15</v>
      </c>
      <c r="B20" s="10">
        <v>4.07</v>
      </c>
      <c r="C20" s="10">
        <v>91</v>
      </c>
      <c r="D20" s="10">
        <v>60</v>
      </c>
      <c r="E20" s="10">
        <v>66</v>
      </c>
      <c r="F20" s="10"/>
      <c r="G20" s="10"/>
      <c r="H20" s="10"/>
      <c r="I20" s="10"/>
      <c r="J20" s="36" t="s">
        <v>61</v>
      </c>
    </row>
    <row r="21" spans="1:10" x14ac:dyDescent="0.15">
      <c r="A21" s="10">
        <v>16</v>
      </c>
      <c r="B21" s="10"/>
      <c r="C21" s="10"/>
      <c r="D21" s="10">
        <v>62</v>
      </c>
      <c r="E21" s="10">
        <v>66</v>
      </c>
      <c r="F21" s="10">
        <v>0.79</v>
      </c>
      <c r="G21" s="10"/>
      <c r="H21" s="10"/>
      <c r="I21" s="10"/>
      <c r="J21" s="36" t="s">
        <v>61</v>
      </c>
    </row>
    <row r="22" spans="1:10" x14ac:dyDescent="0.15">
      <c r="A22" s="10">
        <v>17</v>
      </c>
      <c r="B22" s="10"/>
      <c r="C22" s="10"/>
      <c r="D22" s="10"/>
      <c r="E22" s="10"/>
      <c r="F22" s="10"/>
      <c r="G22" s="10"/>
      <c r="H22" s="10"/>
      <c r="I22" s="10"/>
      <c r="J22" s="36" t="s">
        <v>132</v>
      </c>
    </row>
    <row r="23" spans="1:10" x14ac:dyDescent="0.15">
      <c r="A23" s="10">
        <v>18</v>
      </c>
      <c r="B23" s="10"/>
      <c r="C23" s="10"/>
      <c r="D23" s="10"/>
      <c r="E23" s="10"/>
      <c r="F23" s="10"/>
      <c r="G23" s="10"/>
      <c r="H23" s="10"/>
      <c r="I23" s="10"/>
      <c r="J23" s="12" t="s">
        <v>132</v>
      </c>
    </row>
    <row r="24" spans="1:10" x14ac:dyDescent="0.15">
      <c r="A24" s="10">
        <v>19</v>
      </c>
      <c r="B24" s="10">
        <v>4.8899999999999997</v>
      </c>
      <c r="C24" s="10"/>
      <c r="D24" s="10"/>
      <c r="E24" s="10"/>
      <c r="F24" s="10"/>
      <c r="G24" s="10"/>
      <c r="H24" s="10"/>
      <c r="I24" s="10"/>
      <c r="J24" s="36"/>
    </row>
    <row r="25" spans="1:10" x14ac:dyDescent="0.15">
      <c r="A25" s="10">
        <v>20</v>
      </c>
      <c r="B25" s="10">
        <v>4.6500000000000004</v>
      </c>
      <c r="C25" s="10"/>
      <c r="D25" s="10"/>
      <c r="E25" s="10">
        <v>75</v>
      </c>
      <c r="F25" s="10"/>
      <c r="G25" s="10"/>
      <c r="H25" s="10"/>
      <c r="I25" s="10"/>
      <c r="J25" s="36"/>
    </row>
    <row r="26" spans="1:10" x14ac:dyDescent="0.15">
      <c r="A26" s="10">
        <v>21</v>
      </c>
      <c r="B26" s="10">
        <v>4.5199999999999996</v>
      </c>
      <c r="C26" s="10"/>
      <c r="D26" s="10"/>
      <c r="E26" s="10">
        <v>74</v>
      </c>
      <c r="F26" s="10"/>
      <c r="G26" s="10"/>
      <c r="H26" s="10"/>
      <c r="I26" s="10"/>
      <c r="J26" s="36" t="s">
        <v>33</v>
      </c>
    </row>
    <row r="27" spans="1:10" x14ac:dyDescent="0.15">
      <c r="A27" s="10">
        <v>22</v>
      </c>
      <c r="B27" s="10">
        <v>4.42</v>
      </c>
      <c r="C27" s="10">
        <v>97</v>
      </c>
      <c r="D27" s="10"/>
      <c r="E27" s="10">
        <v>73</v>
      </c>
      <c r="F27" s="10"/>
      <c r="G27" s="10"/>
      <c r="H27" s="10"/>
      <c r="I27" s="10"/>
      <c r="J27" s="36" t="s">
        <v>34</v>
      </c>
    </row>
    <row r="28" spans="1:10" x14ac:dyDescent="0.15">
      <c r="A28" s="10">
        <v>23</v>
      </c>
      <c r="B28" s="10">
        <v>4.3</v>
      </c>
      <c r="C28" s="12"/>
      <c r="D28" s="10">
        <v>65</v>
      </c>
      <c r="E28" s="10">
        <v>67</v>
      </c>
      <c r="F28" s="10"/>
      <c r="G28" s="10"/>
      <c r="H28" s="10"/>
      <c r="I28" s="10"/>
      <c r="J28" s="36" t="s">
        <v>34</v>
      </c>
    </row>
    <row r="29" spans="1:10" x14ac:dyDescent="0.15">
      <c r="A29" s="10">
        <v>24</v>
      </c>
      <c r="B29" s="10">
        <v>4</v>
      </c>
      <c r="C29" s="10"/>
      <c r="D29" s="10"/>
      <c r="E29" s="10"/>
      <c r="F29" s="10"/>
      <c r="G29" s="10"/>
      <c r="H29" s="10"/>
      <c r="I29" s="10"/>
      <c r="J29" s="36"/>
    </row>
    <row r="30" spans="1:10" x14ac:dyDescent="0.15">
      <c r="A30" s="10">
        <v>25</v>
      </c>
      <c r="B30" s="10"/>
      <c r="C30" s="10">
        <v>83</v>
      </c>
      <c r="D30" s="10"/>
      <c r="E30" s="10"/>
      <c r="F30" s="10"/>
      <c r="G30" s="10"/>
      <c r="H30" s="10"/>
      <c r="I30" s="10"/>
      <c r="J30" s="36"/>
    </row>
    <row r="31" spans="1:10" x14ac:dyDescent="0.15">
      <c r="A31" s="10">
        <v>26</v>
      </c>
      <c r="B31" s="10">
        <v>4.33</v>
      </c>
      <c r="C31" s="10">
        <v>78</v>
      </c>
      <c r="D31" s="10">
        <v>61</v>
      </c>
      <c r="E31" s="10"/>
      <c r="F31" s="10"/>
      <c r="G31" s="10"/>
      <c r="H31" s="10"/>
      <c r="I31" s="10"/>
      <c r="J31" s="36" t="s">
        <v>133</v>
      </c>
    </row>
    <row r="32" spans="1:10" x14ac:dyDescent="0.15">
      <c r="A32" s="10">
        <v>27</v>
      </c>
      <c r="B32" s="10">
        <v>4.3099999999999996</v>
      </c>
      <c r="C32" s="10">
        <v>85</v>
      </c>
      <c r="D32" s="10">
        <v>53</v>
      </c>
      <c r="E32" s="10">
        <v>63</v>
      </c>
      <c r="F32" s="10">
        <v>0.65</v>
      </c>
      <c r="G32" s="10"/>
      <c r="H32" s="10"/>
      <c r="I32" s="10"/>
      <c r="J32" s="36" t="s">
        <v>134</v>
      </c>
    </row>
    <row r="33" spans="1:10" x14ac:dyDescent="0.15">
      <c r="A33" s="10">
        <v>28</v>
      </c>
      <c r="B33" s="10">
        <v>4.2</v>
      </c>
      <c r="C33" s="10">
        <v>94</v>
      </c>
      <c r="D33" s="10">
        <v>63</v>
      </c>
      <c r="E33" s="10">
        <v>72</v>
      </c>
      <c r="F33" s="10">
        <v>0.13</v>
      </c>
      <c r="G33" s="10"/>
      <c r="H33" s="10"/>
      <c r="I33" s="10"/>
      <c r="J33" s="36" t="s">
        <v>34</v>
      </c>
    </row>
    <row r="34" spans="1:10" x14ac:dyDescent="0.15">
      <c r="A34" s="10">
        <v>29</v>
      </c>
      <c r="B34" s="10">
        <v>4.2</v>
      </c>
      <c r="C34" s="10">
        <v>43</v>
      </c>
      <c r="D34" s="10">
        <v>64</v>
      </c>
      <c r="E34" s="10">
        <v>64</v>
      </c>
      <c r="F34" s="10">
        <v>0.13</v>
      </c>
      <c r="G34" s="10"/>
      <c r="H34" s="10"/>
      <c r="I34" s="10"/>
      <c r="J34" s="36" t="s">
        <v>135</v>
      </c>
    </row>
    <row r="35" spans="1:10" x14ac:dyDescent="0.15">
      <c r="A35" s="10">
        <v>30</v>
      </c>
      <c r="B35" s="10">
        <v>4.0999999999999996</v>
      </c>
      <c r="C35" s="10">
        <v>80</v>
      </c>
      <c r="D35" s="10">
        <v>65</v>
      </c>
      <c r="E35" s="10">
        <v>65</v>
      </c>
      <c r="F35" s="10"/>
      <c r="G35" s="10"/>
      <c r="H35" s="10"/>
      <c r="I35" s="10"/>
      <c r="J35" s="10" t="s">
        <v>103</v>
      </c>
    </row>
    <row r="36" spans="1:10" x14ac:dyDescent="0.15">
      <c r="B36" s="12" t="s">
        <v>14</v>
      </c>
      <c r="C36" s="12" t="s">
        <v>14</v>
      </c>
      <c r="D36" s="12" t="s">
        <v>14</v>
      </c>
      <c r="E36" s="12" t="s">
        <v>14</v>
      </c>
      <c r="F36" s="12" t="s">
        <v>15</v>
      </c>
      <c r="G36" s="12" t="s">
        <v>15</v>
      </c>
      <c r="H36" s="12" t="s">
        <v>15</v>
      </c>
    </row>
    <row r="37" spans="1:10" x14ac:dyDescent="0.15">
      <c r="B37" s="13">
        <f>AVERAGE(B7:B35)</f>
        <v>4.302083333333333</v>
      </c>
      <c r="C37" s="13">
        <f>AVERAGE(C6:C35)</f>
        <v>85.84210526315789</v>
      </c>
      <c r="D37" s="13">
        <f>AVERAGE(D6:D35)</f>
        <v>62.19047619047619</v>
      </c>
      <c r="E37" s="13">
        <f>AVERAGE(E6:E35)</f>
        <v>67.608695652173907</v>
      </c>
      <c r="F37" s="13">
        <f>SUM(F6:F35)</f>
        <v>1.98</v>
      </c>
      <c r="G37" s="13">
        <v>0</v>
      </c>
      <c r="H37" s="13"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38"/>
  <sheetViews>
    <sheetView workbookViewId="0">
      <selection activeCell="B38" sqref="B38:H38"/>
    </sheetView>
  </sheetViews>
  <sheetFormatPr baseColWidth="10" defaultColWidth="8.83203125" defaultRowHeight="13" x14ac:dyDescent="0.15"/>
  <cols>
    <col min="9" max="9" width="10.33203125" customWidth="1"/>
    <col min="10" max="10" width="34.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23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x14ac:dyDescent="0.15">
      <c r="A6" s="10">
        <v>1</v>
      </c>
      <c r="B6" s="10">
        <v>3.95</v>
      </c>
      <c r="C6" s="10">
        <v>90</v>
      </c>
      <c r="D6" s="10">
        <v>57</v>
      </c>
      <c r="E6" s="10">
        <v>75</v>
      </c>
      <c r="F6" s="10"/>
      <c r="G6" s="10"/>
      <c r="H6" s="10"/>
      <c r="I6" s="10"/>
      <c r="J6" s="36" t="s">
        <v>73</v>
      </c>
    </row>
    <row r="7" spans="1:10" x14ac:dyDescent="0.15">
      <c r="A7" s="10">
        <v>2</v>
      </c>
      <c r="B7" s="10">
        <v>3.94</v>
      </c>
      <c r="C7" s="10">
        <v>88</v>
      </c>
      <c r="D7" s="10">
        <v>66</v>
      </c>
      <c r="E7" s="10">
        <v>70</v>
      </c>
      <c r="F7" s="10"/>
      <c r="G7" s="10"/>
      <c r="H7" s="10"/>
      <c r="I7" s="10"/>
      <c r="J7" s="10" t="s">
        <v>110</v>
      </c>
    </row>
    <row r="8" spans="1:10" x14ac:dyDescent="0.15">
      <c r="A8" s="10">
        <v>3</v>
      </c>
      <c r="B8" s="10">
        <v>4.0999999999999996</v>
      </c>
      <c r="C8" s="10">
        <v>90</v>
      </c>
      <c r="D8" s="10">
        <v>68</v>
      </c>
      <c r="E8" s="10">
        <v>75</v>
      </c>
      <c r="F8" s="10"/>
      <c r="G8" s="10"/>
      <c r="H8" s="10"/>
      <c r="I8" s="10"/>
      <c r="J8" s="10" t="s">
        <v>136</v>
      </c>
    </row>
    <row r="9" spans="1:10" x14ac:dyDescent="0.15">
      <c r="A9" s="10">
        <v>4</v>
      </c>
      <c r="B9" s="10">
        <v>4.18</v>
      </c>
      <c r="C9" s="10">
        <v>88</v>
      </c>
      <c r="D9" s="10">
        <v>65</v>
      </c>
      <c r="E9" s="10">
        <v>78</v>
      </c>
      <c r="F9" s="10"/>
      <c r="G9" s="10"/>
      <c r="H9" s="10"/>
      <c r="I9" s="10"/>
      <c r="J9" s="10" t="s">
        <v>137</v>
      </c>
    </row>
    <row r="10" spans="1:10" x14ac:dyDescent="0.15">
      <c r="A10" s="10">
        <v>5</v>
      </c>
      <c r="B10" s="10">
        <v>4.9000000000000004</v>
      </c>
      <c r="C10" s="10">
        <v>90</v>
      </c>
      <c r="D10" s="10">
        <v>65</v>
      </c>
      <c r="E10" s="10">
        <v>66</v>
      </c>
      <c r="F10" s="10"/>
      <c r="G10" s="10"/>
      <c r="H10" s="10"/>
      <c r="I10" s="10"/>
      <c r="J10" s="36" t="s">
        <v>138</v>
      </c>
    </row>
    <row r="11" spans="1:10" x14ac:dyDescent="0.15">
      <c r="A11" s="10">
        <v>6</v>
      </c>
      <c r="B11" s="10">
        <v>4.07</v>
      </c>
      <c r="C11" s="10">
        <v>99</v>
      </c>
      <c r="D11" s="10">
        <v>65</v>
      </c>
      <c r="E11" s="10">
        <v>74</v>
      </c>
      <c r="F11" s="10"/>
      <c r="G11" s="10"/>
      <c r="H11" s="10"/>
      <c r="I11" s="10"/>
      <c r="J11" s="36" t="s">
        <v>138</v>
      </c>
    </row>
    <row r="12" spans="1:10" x14ac:dyDescent="0.15">
      <c r="A12" s="10">
        <v>7</v>
      </c>
      <c r="B12" s="10">
        <v>4.12</v>
      </c>
      <c r="C12" s="10">
        <v>84</v>
      </c>
      <c r="D12" s="10">
        <v>71</v>
      </c>
      <c r="E12" s="10">
        <v>78</v>
      </c>
      <c r="F12" s="10"/>
      <c r="G12" s="10"/>
      <c r="H12" s="10"/>
      <c r="I12" s="10"/>
      <c r="J12" s="36" t="s">
        <v>139</v>
      </c>
    </row>
    <row r="13" spans="1:10" x14ac:dyDescent="0.15">
      <c r="A13" s="10">
        <v>8</v>
      </c>
      <c r="B13" s="10">
        <v>3.97</v>
      </c>
      <c r="C13" s="10">
        <v>93</v>
      </c>
      <c r="D13" s="10">
        <v>56</v>
      </c>
      <c r="E13" s="10">
        <v>64</v>
      </c>
      <c r="F13" s="10"/>
      <c r="G13" s="10"/>
      <c r="H13" s="10"/>
      <c r="I13" s="11"/>
      <c r="J13" s="36" t="s">
        <v>63</v>
      </c>
    </row>
    <row r="14" spans="1:10" x14ac:dyDescent="0.15">
      <c r="A14" s="10">
        <v>9</v>
      </c>
      <c r="B14" s="10">
        <v>3.88</v>
      </c>
      <c r="C14" s="10">
        <v>98</v>
      </c>
      <c r="D14" s="10">
        <v>65</v>
      </c>
      <c r="E14" s="10">
        <v>79</v>
      </c>
      <c r="F14" s="10"/>
      <c r="G14" s="10"/>
      <c r="H14" s="10"/>
      <c r="I14" s="11"/>
      <c r="J14" s="10" t="s">
        <v>140</v>
      </c>
    </row>
    <row r="15" spans="1:10" x14ac:dyDescent="0.15">
      <c r="A15" s="10">
        <v>10</v>
      </c>
      <c r="B15" s="10">
        <v>3.87</v>
      </c>
      <c r="C15" s="10">
        <v>100</v>
      </c>
      <c r="D15" s="10">
        <v>68</v>
      </c>
      <c r="E15" s="10">
        <v>77</v>
      </c>
      <c r="F15" s="10"/>
      <c r="G15" s="10"/>
      <c r="H15" s="10"/>
      <c r="I15" s="11"/>
      <c r="J15" s="36" t="s">
        <v>141</v>
      </c>
    </row>
    <row r="16" spans="1:10" x14ac:dyDescent="0.15">
      <c r="A16" s="10">
        <v>11</v>
      </c>
      <c r="B16" s="10">
        <v>3.89</v>
      </c>
      <c r="C16" s="10">
        <v>102</v>
      </c>
      <c r="D16" s="10">
        <v>72</v>
      </c>
      <c r="E16" s="10">
        <v>76</v>
      </c>
      <c r="F16" s="10"/>
      <c r="G16" s="10"/>
      <c r="H16" s="10"/>
      <c r="I16" s="11"/>
      <c r="J16" s="36" t="s">
        <v>142</v>
      </c>
    </row>
    <row r="17" spans="1:10" x14ac:dyDescent="0.15">
      <c r="A17" s="10">
        <v>12</v>
      </c>
      <c r="B17" s="10">
        <v>3.87</v>
      </c>
      <c r="C17" s="10"/>
      <c r="D17" s="10">
        <v>77</v>
      </c>
      <c r="E17" s="17">
        <v>80</v>
      </c>
      <c r="F17" s="10"/>
      <c r="G17" s="10"/>
      <c r="H17" s="10"/>
      <c r="I17" s="11"/>
      <c r="J17" s="36" t="s">
        <v>143</v>
      </c>
    </row>
    <row r="18" spans="1:10" x14ac:dyDescent="0.15">
      <c r="A18" s="10">
        <v>13</v>
      </c>
      <c r="B18" s="10"/>
      <c r="C18" s="10"/>
      <c r="D18" s="10"/>
      <c r="E18" s="10"/>
      <c r="F18" s="10"/>
      <c r="G18" s="10"/>
      <c r="H18" s="10"/>
      <c r="I18" s="11"/>
      <c r="J18" s="36"/>
    </row>
    <row r="19" spans="1:10" x14ac:dyDescent="0.15">
      <c r="A19" s="10">
        <v>14</v>
      </c>
      <c r="B19" s="10"/>
      <c r="C19" s="10">
        <v>93</v>
      </c>
      <c r="D19" s="10"/>
      <c r="E19" s="10"/>
      <c r="F19" s="10"/>
      <c r="G19" s="10"/>
      <c r="H19" s="10"/>
      <c r="I19" s="10"/>
      <c r="J19" s="36"/>
    </row>
    <row r="20" spans="1:10" x14ac:dyDescent="0.15">
      <c r="A20" s="10">
        <v>15</v>
      </c>
      <c r="B20" s="10">
        <v>3.91</v>
      </c>
      <c r="C20" s="10"/>
      <c r="D20" s="10">
        <v>71</v>
      </c>
      <c r="E20" s="10">
        <v>72</v>
      </c>
      <c r="F20" s="10">
        <v>0.14000000000000001</v>
      </c>
      <c r="G20" s="10"/>
      <c r="H20" s="10"/>
      <c r="I20" s="10"/>
      <c r="J20" s="36" t="s">
        <v>144</v>
      </c>
    </row>
    <row r="21" spans="1:10" x14ac:dyDescent="0.15">
      <c r="A21" s="10">
        <v>16</v>
      </c>
      <c r="B21" s="10"/>
      <c r="C21" s="10">
        <v>99</v>
      </c>
      <c r="D21" s="10"/>
      <c r="E21" s="10"/>
      <c r="F21" s="10"/>
      <c r="G21" s="10"/>
      <c r="H21" s="10"/>
      <c r="I21" s="10"/>
      <c r="J21" s="36"/>
    </row>
    <row r="22" spans="1:10" x14ac:dyDescent="0.15">
      <c r="A22" s="10">
        <v>17</v>
      </c>
      <c r="B22" s="10">
        <v>3.89</v>
      </c>
      <c r="C22" s="10">
        <v>100</v>
      </c>
      <c r="D22" s="10">
        <v>78</v>
      </c>
      <c r="E22" s="10">
        <v>85</v>
      </c>
      <c r="F22" s="10"/>
      <c r="G22" s="10"/>
      <c r="H22" s="10"/>
      <c r="I22" s="10"/>
      <c r="J22" s="36" t="s">
        <v>33</v>
      </c>
    </row>
    <row r="23" spans="1:10" x14ac:dyDescent="0.15">
      <c r="A23" s="10">
        <v>18</v>
      </c>
      <c r="B23" s="10">
        <v>4.08</v>
      </c>
      <c r="C23" s="10">
        <v>100</v>
      </c>
      <c r="D23" s="10">
        <v>70</v>
      </c>
      <c r="E23" s="10">
        <v>72</v>
      </c>
      <c r="F23" s="10">
        <v>0.72</v>
      </c>
      <c r="G23" s="10"/>
      <c r="H23" s="10"/>
      <c r="I23" s="10"/>
      <c r="J23" s="36" t="s">
        <v>145</v>
      </c>
    </row>
    <row r="24" spans="1:10" x14ac:dyDescent="0.15">
      <c r="A24" s="10">
        <v>19</v>
      </c>
      <c r="B24" s="10">
        <v>3.92</v>
      </c>
      <c r="C24" s="10">
        <v>95</v>
      </c>
      <c r="D24" s="10">
        <v>65</v>
      </c>
      <c r="E24" s="10">
        <v>77</v>
      </c>
      <c r="F24" s="10"/>
      <c r="G24" s="10"/>
      <c r="H24" s="10"/>
      <c r="I24" s="10"/>
      <c r="J24" s="10" t="s">
        <v>146</v>
      </c>
    </row>
    <row r="25" spans="1:10" x14ac:dyDescent="0.15">
      <c r="A25" s="10">
        <v>20</v>
      </c>
      <c r="B25" s="10">
        <v>3.79</v>
      </c>
      <c r="C25" s="10">
        <v>98</v>
      </c>
      <c r="D25" s="10">
        <v>75</v>
      </c>
      <c r="E25" s="10">
        <v>84</v>
      </c>
      <c r="F25" s="10"/>
      <c r="G25" s="10"/>
      <c r="H25" s="10"/>
      <c r="I25" s="10"/>
      <c r="J25" s="36" t="s">
        <v>147</v>
      </c>
    </row>
    <row r="26" spans="1:10" x14ac:dyDescent="0.15">
      <c r="A26" s="10">
        <v>21</v>
      </c>
      <c r="B26" s="10">
        <v>3.73</v>
      </c>
      <c r="C26" s="10">
        <v>102</v>
      </c>
      <c r="D26" s="10">
        <v>80</v>
      </c>
      <c r="E26" s="10">
        <v>86</v>
      </c>
      <c r="F26" s="10"/>
      <c r="G26" s="10"/>
      <c r="H26" s="10"/>
      <c r="I26" s="10"/>
      <c r="J26" s="36" t="s">
        <v>147</v>
      </c>
    </row>
    <row r="27" spans="1:10" x14ac:dyDescent="0.15">
      <c r="A27" s="10">
        <v>22</v>
      </c>
      <c r="B27" s="10">
        <v>3.68</v>
      </c>
      <c r="C27" s="10"/>
      <c r="D27" s="10">
        <v>75</v>
      </c>
      <c r="E27" s="10">
        <v>84</v>
      </c>
      <c r="F27" s="10"/>
      <c r="G27" s="10"/>
      <c r="H27" s="10"/>
      <c r="I27" s="10"/>
      <c r="J27" s="39" t="s">
        <v>118</v>
      </c>
    </row>
    <row r="28" spans="1:10" x14ac:dyDescent="0.15">
      <c r="A28" s="10">
        <v>23</v>
      </c>
      <c r="B28" s="10"/>
      <c r="C28" s="10"/>
      <c r="D28" s="10"/>
      <c r="E28" s="10"/>
      <c r="F28" s="10"/>
      <c r="G28" s="10"/>
      <c r="H28" s="10"/>
      <c r="I28" s="10"/>
      <c r="J28" s="36"/>
    </row>
    <row r="29" spans="1:10" x14ac:dyDescent="0.15">
      <c r="A29" s="10">
        <v>24</v>
      </c>
      <c r="B29" s="10"/>
      <c r="C29" s="10">
        <v>95</v>
      </c>
      <c r="D29" s="10"/>
      <c r="E29" s="10"/>
      <c r="F29" s="10"/>
      <c r="G29" s="10"/>
      <c r="H29" s="10"/>
      <c r="I29" s="10"/>
      <c r="J29" s="10"/>
    </row>
    <row r="30" spans="1:10" x14ac:dyDescent="0.15">
      <c r="A30" s="10">
        <v>25</v>
      </c>
      <c r="B30" s="10">
        <v>3.75</v>
      </c>
      <c r="C30" s="10">
        <v>100</v>
      </c>
      <c r="D30" s="10">
        <v>64</v>
      </c>
      <c r="E30" s="10">
        <v>80</v>
      </c>
      <c r="F30" s="10"/>
      <c r="G30" s="10"/>
      <c r="H30" s="10"/>
      <c r="I30" s="10"/>
      <c r="J30" s="36" t="s">
        <v>148</v>
      </c>
    </row>
    <row r="31" spans="1:10" x14ac:dyDescent="0.15">
      <c r="A31" s="10">
        <v>26</v>
      </c>
      <c r="B31" s="10">
        <v>3.77</v>
      </c>
      <c r="C31" s="10">
        <v>89</v>
      </c>
      <c r="D31" s="10">
        <v>74</v>
      </c>
      <c r="E31" s="10">
        <v>74</v>
      </c>
      <c r="F31" s="10">
        <v>0.21</v>
      </c>
      <c r="G31" s="10"/>
      <c r="H31" s="10"/>
      <c r="I31" s="10"/>
      <c r="J31" s="10" t="s">
        <v>95</v>
      </c>
    </row>
    <row r="32" spans="1:10" x14ac:dyDescent="0.15">
      <c r="A32" s="10">
        <v>27</v>
      </c>
      <c r="B32" s="10">
        <v>3.75</v>
      </c>
      <c r="C32" s="10">
        <v>84</v>
      </c>
      <c r="D32" s="10">
        <v>71</v>
      </c>
      <c r="E32" s="10">
        <v>75</v>
      </c>
      <c r="F32" s="10">
        <v>0.2</v>
      </c>
      <c r="G32" s="10"/>
      <c r="H32" s="10"/>
      <c r="I32" s="10"/>
      <c r="J32" s="10" t="s">
        <v>79</v>
      </c>
    </row>
    <row r="33" spans="1:10" x14ac:dyDescent="0.15">
      <c r="A33" s="10">
        <v>28</v>
      </c>
      <c r="B33" s="10">
        <v>3.76</v>
      </c>
      <c r="C33" s="10"/>
      <c r="D33" s="10">
        <v>62</v>
      </c>
      <c r="E33" s="10">
        <v>68</v>
      </c>
      <c r="F33" s="10"/>
      <c r="G33" s="10"/>
      <c r="H33" s="10"/>
      <c r="I33" s="10"/>
      <c r="J33" s="36" t="s">
        <v>79</v>
      </c>
    </row>
    <row r="34" spans="1:10" x14ac:dyDescent="0.15">
      <c r="A34" s="10">
        <v>29</v>
      </c>
      <c r="B34" s="10">
        <v>3.63</v>
      </c>
      <c r="C34" s="10">
        <v>89</v>
      </c>
      <c r="D34" s="10"/>
      <c r="E34" s="10"/>
      <c r="F34" s="10"/>
      <c r="G34" s="10"/>
      <c r="H34" s="10"/>
      <c r="I34" s="10"/>
      <c r="J34" s="10"/>
    </row>
    <row r="35" spans="1:10" x14ac:dyDescent="0.15">
      <c r="A35" s="10">
        <v>30</v>
      </c>
      <c r="B35" s="10">
        <v>3.88</v>
      </c>
      <c r="C35" s="10">
        <v>84</v>
      </c>
      <c r="D35" s="10">
        <v>60</v>
      </c>
      <c r="E35" s="10">
        <v>69</v>
      </c>
      <c r="F35" s="10"/>
      <c r="G35" s="10"/>
      <c r="H35" s="10"/>
      <c r="I35" s="10"/>
      <c r="J35" s="10" t="s">
        <v>149</v>
      </c>
    </row>
    <row r="36" spans="1:10" x14ac:dyDescent="0.15">
      <c r="A36" s="10">
        <v>31</v>
      </c>
      <c r="B36" s="10">
        <v>3.62</v>
      </c>
      <c r="C36" s="10">
        <v>84</v>
      </c>
      <c r="D36" s="10">
        <v>64</v>
      </c>
      <c r="E36" s="10">
        <v>66</v>
      </c>
      <c r="F36" s="10"/>
      <c r="G36" s="10"/>
      <c r="H36" s="10"/>
      <c r="I36" s="10"/>
      <c r="J36" s="10" t="s">
        <v>150</v>
      </c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AVERAGE(B6:B36)</f>
        <v>3.91923076923077</v>
      </c>
      <c r="C38" s="13">
        <f>AVERAGE(C6:C36)</f>
        <v>93.36</v>
      </c>
      <c r="D38" s="13">
        <f>AVERAGE(D6:D36)</f>
        <v>68.16</v>
      </c>
      <c r="E38" s="13">
        <f>AVERAGE(E6:E36)</f>
        <v>75.36</v>
      </c>
      <c r="F38" s="13">
        <f>SUM(F6:F36)</f>
        <v>1.27</v>
      </c>
      <c r="G38" s="13">
        <v>0</v>
      </c>
      <c r="H38" s="13"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38"/>
  <sheetViews>
    <sheetView workbookViewId="0">
      <selection activeCell="B38" sqref="B38:H38"/>
    </sheetView>
  </sheetViews>
  <sheetFormatPr baseColWidth="10" defaultColWidth="8.83203125" defaultRowHeight="13" x14ac:dyDescent="0.15"/>
  <cols>
    <col min="9" max="9" width="9.83203125" customWidth="1"/>
    <col min="10" max="10" width="22.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24</v>
      </c>
      <c r="G4" s="5">
        <v>2017</v>
      </c>
      <c r="I4" s="5"/>
      <c r="J4" s="29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24" t="s">
        <v>11</v>
      </c>
    </row>
    <row r="6" spans="1:10" x14ac:dyDescent="0.15">
      <c r="A6" s="10">
        <v>1</v>
      </c>
      <c r="B6" s="10">
        <v>3.69</v>
      </c>
      <c r="C6" s="11">
        <v>89</v>
      </c>
      <c r="D6" s="11">
        <v>61</v>
      </c>
      <c r="E6" s="11">
        <v>67</v>
      </c>
      <c r="F6" s="11"/>
      <c r="G6" s="11"/>
      <c r="H6" s="11"/>
      <c r="I6" s="11"/>
      <c r="J6" s="11" t="s">
        <v>151</v>
      </c>
    </row>
    <row r="7" spans="1:10" x14ac:dyDescent="0.15">
      <c r="A7" s="10">
        <v>2</v>
      </c>
      <c r="B7" s="10">
        <v>3.71</v>
      </c>
      <c r="C7" s="11">
        <v>89</v>
      </c>
      <c r="D7" s="11">
        <v>64</v>
      </c>
      <c r="E7" s="11">
        <v>79</v>
      </c>
      <c r="F7" s="11"/>
      <c r="G7" s="11"/>
      <c r="H7" s="11"/>
      <c r="I7" s="11"/>
      <c r="J7" s="11" t="s">
        <v>152</v>
      </c>
    </row>
    <row r="8" spans="1:10" x14ac:dyDescent="0.15">
      <c r="A8" s="10">
        <v>3</v>
      </c>
      <c r="B8" s="10">
        <v>3.66</v>
      </c>
      <c r="C8" s="11">
        <v>77</v>
      </c>
      <c r="D8" s="11">
        <v>61</v>
      </c>
      <c r="E8" s="11">
        <v>64</v>
      </c>
      <c r="F8" s="11">
        <v>0.12</v>
      </c>
      <c r="G8" s="11"/>
      <c r="H8" s="11"/>
      <c r="I8" s="11"/>
      <c r="J8" s="11" t="s">
        <v>153</v>
      </c>
    </row>
    <row r="9" spans="1:10" x14ac:dyDescent="0.15">
      <c r="A9" s="10">
        <v>4</v>
      </c>
      <c r="B9" s="10">
        <v>3.68</v>
      </c>
      <c r="C9" s="11"/>
      <c r="D9" s="11">
        <v>49</v>
      </c>
      <c r="E9" s="11">
        <v>53</v>
      </c>
      <c r="F9" s="11"/>
      <c r="G9" s="11"/>
      <c r="H9" s="11"/>
      <c r="I9" s="11"/>
      <c r="J9" s="11"/>
    </row>
    <row r="10" spans="1:10" x14ac:dyDescent="0.15">
      <c r="A10" s="10">
        <v>5</v>
      </c>
      <c r="B10" s="10"/>
      <c r="C10" s="11"/>
      <c r="D10" s="11"/>
      <c r="E10" s="11"/>
      <c r="F10" s="11">
        <v>0.63</v>
      </c>
      <c r="G10" s="11"/>
      <c r="H10" s="11"/>
      <c r="I10" s="11"/>
      <c r="J10" s="11" t="s">
        <v>154</v>
      </c>
    </row>
    <row r="11" spans="1:10" x14ac:dyDescent="0.15">
      <c r="A11" s="10">
        <v>6</v>
      </c>
      <c r="B11" s="10"/>
      <c r="C11" s="11">
        <v>82</v>
      </c>
      <c r="D11" s="11"/>
      <c r="E11" s="11"/>
      <c r="F11" s="11"/>
      <c r="G11" s="11"/>
      <c r="H11" s="11"/>
      <c r="I11" s="11"/>
      <c r="J11" s="11"/>
    </row>
    <row r="12" spans="1:10" x14ac:dyDescent="0.15">
      <c r="A12" s="10">
        <v>7</v>
      </c>
      <c r="B12" s="10">
        <v>3.76</v>
      </c>
      <c r="C12" s="11">
        <v>79</v>
      </c>
      <c r="D12" s="11">
        <v>53</v>
      </c>
      <c r="E12" s="11">
        <v>62</v>
      </c>
      <c r="F12" s="11"/>
      <c r="G12" s="11"/>
      <c r="H12" s="11"/>
      <c r="I12" s="11"/>
      <c r="J12" s="11" t="s">
        <v>154</v>
      </c>
    </row>
    <row r="13" spans="1:10" x14ac:dyDescent="0.15">
      <c r="A13" s="10">
        <v>8</v>
      </c>
      <c r="B13" s="10">
        <v>3.73</v>
      </c>
      <c r="C13" s="11"/>
      <c r="D13" s="11">
        <v>55</v>
      </c>
      <c r="E13" s="11">
        <v>59</v>
      </c>
      <c r="F13" s="11"/>
      <c r="G13" s="11"/>
      <c r="H13" s="11"/>
      <c r="I13" s="11"/>
      <c r="J13" s="11" t="s">
        <v>63</v>
      </c>
    </row>
    <row r="14" spans="1:10" x14ac:dyDescent="0.15">
      <c r="A14" s="10">
        <v>9</v>
      </c>
      <c r="B14" s="10"/>
      <c r="C14" s="11"/>
      <c r="D14" s="11"/>
      <c r="E14" s="11"/>
      <c r="F14" s="11"/>
      <c r="G14" s="11"/>
      <c r="H14" s="11"/>
      <c r="I14" s="11"/>
      <c r="J14" s="11"/>
    </row>
    <row r="15" spans="1:10" x14ac:dyDescent="0.15">
      <c r="A15" s="10">
        <v>10</v>
      </c>
      <c r="B15" s="10"/>
      <c r="C15" s="11">
        <v>84</v>
      </c>
      <c r="D15" s="11"/>
      <c r="E15" s="11"/>
      <c r="F15" s="11">
        <v>0.02</v>
      </c>
      <c r="G15" s="11"/>
      <c r="H15" s="11"/>
      <c r="I15" s="11"/>
      <c r="J15" s="11"/>
    </row>
    <row r="16" spans="1:10" x14ac:dyDescent="0.15">
      <c r="A16" s="10">
        <v>11</v>
      </c>
      <c r="B16" s="10">
        <v>3.82</v>
      </c>
      <c r="C16" s="11">
        <v>82</v>
      </c>
      <c r="D16" s="11">
        <v>57</v>
      </c>
      <c r="E16" s="11">
        <v>60</v>
      </c>
      <c r="F16" s="11"/>
      <c r="G16" s="11"/>
      <c r="H16" s="11"/>
      <c r="I16" s="11"/>
      <c r="J16" s="11" t="s">
        <v>155</v>
      </c>
    </row>
    <row r="17" spans="1:10" x14ac:dyDescent="0.15">
      <c r="A17" s="10">
        <v>12</v>
      </c>
      <c r="B17" s="10">
        <v>3.74</v>
      </c>
      <c r="C17" s="11"/>
      <c r="D17" s="11">
        <v>52</v>
      </c>
      <c r="E17" s="11">
        <v>60</v>
      </c>
      <c r="F17" s="11"/>
      <c r="G17" s="11"/>
      <c r="H17" s="11"/>
      <c r="I17" s="11"/>
      <c r="J17" s="28" t="s">
        <v>63</v>
      </c>
    </row>
    <row r="18" spans="1:10" x14ac:dyDescent="0.15">
      <c r="A18" s="10">
        <v>13</v>
      </c>
      <c r="B18" s="10"/>
      <c r="C18" s="11">
        <v>84</v>
      </c>
      <c r="D18" s="11"/>
      <c r="E18" s="11"/>
      <c r="F18" s="11"/>
      <c r="G18" s="11"/>
      <c r="H18" s="11"/>
      <c r="I18" s="11"/>
      <c r="J18" s="11"/>
    </row>
    <row r="19" spans="1:10" x14ac:dyDescent="0.15">
      <c r="A19" s="10">
        <v>14</v>
      </c>
      <c r="B19" s="10">
        <v>3.76</v>
      </c>
      <c r="C19" s="11"/>
      <c r="D19" s="11">
        <v>61</v>
      </c>
      <c r="E19" s="11">
        <v>71</v>
      </c>
      <c r="F19" s="11"/>
      <c r="G19" s="11"/>
      <c r="H19" s="11"/>
      <c r="I19" s="11"/>
      <c r="J19" s="11" t="s">
        <v>32</v>
      </c>
    </row>
    <row r="20" spans="1:10" x14ac:dyDescent="0.15">
      <c r="A20" s="10">
        <v>15</v>
      </c>
      <c r="B20" s="10">
        <v>3.76</v>
      </c>
      <c r="C20" s="11">
        <v>91</v>
      </c>
      <c r="D20" s="11">
        <v>70</v>
      </c>
      <c r="E20" s="11">
        <v>71</v>
      </c>
      <c r="F20" s="11"/>
      <c r="G20" s="11"/>
      <c r="H20" s="11"/>
      <c r="I20" s="11"/>
      <c r="J20" s="11" t="s">
        <v>156</v>
      </c>
    </row>
    <row r="21" spans="1:10" x14ac:dyDescent="0.15">
      <c r="A21" s="10">
        <v>16</v>
      </c>
      <c r="B21" s="10"/>
      <c r="C21" s="11">
        <v>93</v>
      </c>
      <c r="D21" s="11"/>
      <c r="E21" s="11"/>
      <c r="F21" s="11"/>
      <c r="G21" s="11"/>
      <c r="H21" s="11"/>
      <c r="I21" s="11"/>
      <c r="J21" s="11" t="s">
        <v>157</v>
      </c>
    </row>
    <row r="22" spans="1:10" x14ac:dyDescent="0.15">
      <c r="A22" s="10">
        <v>17</v>
      </c>
      <c r="B22" s="10">
        <v>3.7</v>
      </c>
      <c r="C22" s="11">
        <v>92</v>
      </c>
      <c r="D22" s="11">
        <v>60</v>
      </c>
      <c r="E22" s="11">
        <v>66</v>
      </c>
      <c r="F22" s="11">
        <v>0.55000000000000004</v>
      </c>
      <c r="G22" s="11"/>
      <c r="H22" s="11"/>
      <c r="I22" s="11"/>
      <c r="J22" s="11" t="s">
        <v>35</v>
      </c>
    </row>
    <row r="23" spans="1:10" x14ac:dyDescent="0.15">
      <c r="A23" s="10">
        <v>18</v>
      </c>
      <c r="B23" s="10">
        <v>3.85</v>
      </c>
      <c r="C23" s="11">
        <v>92</v>
      </c>
      <c r="D23" s="11">
        <v>62</v>
      </c>
      <c r="E23" s="11">
        <v>66</v>
      </c>
      <c r="F23" s="11"/>
      <c r="G23" s="11"/>
      <c r="H23" s="11"/>
      <c r="I23" s="11"/>
      <c r="J23" s="11" t="s">
        <v>34</v>
      </c>
    </row>
    <row r="24" spans="1:10" x14ac:dyDescent="0.15">
      <c r="A24" s="10">
        <v>19</v>
      </c>
      <c r="B24" s="10">
        <v>3.79</v>
      </c>
      <c r="C24" s="11">
        <v>97</v>
      </c>
      <c r="D24" s="11">
        <v>59</v>
      </c>
      <c r="E24" s="11">
        <v>61</v>
      </c>
      <c r="F24" s="11"/>
      <c r="G24" s="11"/>
      <c r="H24" s="11"/>
      <c r="I24" s="11"/>
      <c r="J24" s="11" t="s">
        <v>35</v>
      </c>
    </row>
    <row r="25" spans="1:10" x14ac:dyDescent="0.15">
      <c r="A25" s="10">
        <v>20</v>
      </c>
      <c r="B25" s="10"/>
      <c r="C25" s="11">
        <v>96</v>
      </c>
      <c r="D25" s="11">
        <v>60</v>
      </c>
      <c r="E25" s="11">
        <v>61</v>
      </c>
      <c r="F25" s="11">
        <v>1.35</v>
      </c>
      <c r="G25" s="11"/>
      <c r="H25" s="11"/>
      <c r="I25" s="11"/>
      <c r="J25" s="11" t="s">
        <v>158</v>
      </c>
    </row>
    <row r="26" spans="1:10" x14ac:dyDescent="0.15">
      <c r="A26" s="10">
        <v>21</v>
      </c>
      <c r="B26" s="10"/>
      <c r="C26" s="11"/>
      <c r="D26" s="11"/>
      <c r="E26" s="11"/>
      <c r="F26" s="11"/>
      <c r="G26" s="11"/>
      <c r="H26" s="11"/>
      <c r="I26" s="11"/>
      <c r="J26" s="11" t="s">
        <v>159</v>
      </c>
    </row>
    <row r="27" spans="1:10" x14ac:dyDescent="0.15">
      <c r="A27" s="10">
        <v>22</v>
      </c>
      <c r="B27" s="10">
        <v>6.43</v>
      </c>
      <c r="C27" s="11">
        <v>78</v>
      </c>
      <c r="D27" s="11">
        <v>64</v>
      </c>
      <c r="E27" s="11">
        <v>66</v>
      </c>
      <c r="F27" s="11">
        <v>0.14000000000000001</v>
      </c>
      <c r="G27" s="11"/>
      <c r="H27" s="11"/>
      <c r="I27" s="11"/>
      <c r="J27" s="11" t="s">
        <v>154</v>
      </c>
    </row>
    <row r="28" spans="1:10" x14ac:dyDescent="0.15">
      <c r="A28" s="10">
        <v>23</v>
      </c>
      <c r="B28" s="10">
        <v>6.76</v>
      </c>
      <c r="C28" s="11">
        <v>85</v>
      </c>
      <c r="D28" s="11">
        <v>52</v>
      </c>
      <c r="E28" s="11">
        <v>57</v>
      </c>
      <c r="F28" s="11">
        <v>0.01</v>
      </c>
      <c r="G28" s="11"/>
      <c r="H28" s="11"/>
      <c r="I28" s="11"/>
      <c r="J28" s="11" t="s">
        <v>63</v>
      </c>
    </row>
    <row r="29" spans="1:10" x14ac:dyDescent="0.15">
      <c r="A29" s="10">
        <v>24</v>
      </c>
      <c r="B29" s="10">
        <v>6.68</v>
      </c>
      <c r="C29" s="11">
        <v>90</v>
      </c>
      <c r="D29" s="11">
        <v>56</v>
      </c>
      <c r="E29" s="11">
        <v>62</v>
      </c>
      <c r="F29" s="11"/>
      <c r="G29" s="11"/>
      <c r="H29" s="11"/>
      <c r="I29" s="11"/>
      <c r="J29" s="11" t="s">
        <v>160</v>
      </c>
    </row>
    <row r="30" spans="1:10" x14ac:dyDescent="0.15">
      <c r="A30" s="10">
        <v>25</v>
      </c>
      <c r="B30" s="10"/>
      <c r="C30" s="11"/>
      <c r="D30" s="11"/>
      <c r="E30" s="11"/>
      <c r="F30" s="11"/>
      <c r="G30" s="11"/>
      <c r="H30" s="11"/>
      <c r="I30" s="11"/>
      <c r="J30" s="11"/>
    </row>
    <row r="31" spans="1:10" x14ac:dyDescent="0.15">
      <c r="A31" s="10">
        <v>26</v>
      </c>
      <c r="B31" s="10"/>
      <c r="C31" s="11"/>
      <c r="D31" s="11"/>
      <c r="E31" s="11"/>
      <c r="F31" s="11"/>
      <c r="G31" s="11"/>
      <c r="H31" s="11"/>
      <c r="I31" s="11"/>
      <c r="J31" s="11"/>
    </row>
    <row r="32" spans="1:10" x14ac:dyDescent="0.15">
      <c r="A32" s="10">
        <v>27</v>
      </c>
      <c r="B32" s="10"/>
      <c r="C32" s="11"/>
      <c r="D32" s="11"/>
      <c r="E32" s="11"/>
      <c r="F32" s="11"/>
      <c r="G32" s="11"/>
      <c r="H32" s="11"/>
      <c r="I32" s="11"/>
      <c r="J32" s="11"/>
    </row>
    <row r="33" spans="1:10" x14ac:dyDescent="0.15">
      <c r="A33" s="10">
        <v>28</v>
      </c>
      <c r="B33" s="10">
        <v>3.73</v>
      </c>
      <c r="C33" s="11">
        <v>75</v>
      </c>
      <c r="D33" s="11">
        <v>58</v>
      </c>
      <c r="E33" s="11">
        <v>61</v>
      </c>
      <c r="F33" s="11">
        <v>0.17</v>
      </c>
      <c r="G33" s="11"/>
      <c r="H33" s="11"/>
      <c r="I33" s="11"/>
      <c r="J33" s="11" t="s">
        <v>61</v>
      </c>
    </row>
    <row r="34" spans="1:10" x14ac:dyDescent="0.15">
      <c r="A34" s="10">
        <v>29</v>
      </c>
      <c r="B34" s="10">
        <v>3.75</v>
      </c>
      <c r="C34" s="11">
        <v>80</v>
      </c>
      <c r="D34" s="11">
        <v>53</v>
      </c>
      <c r="E34" s="11">
        <v>54</v>
      </c>
      <c r="F34" s="11"/>
      <c r="G34" s="11"/>
      <c r="H34" s="11"/>
      <c r="I34" s="11"/>
      <c r="J34" s="11" t="s">
        <v>161</v>
      </c>
    </row>
    <row r="35" spans="1:10" x14ac:dyDescent="0.15">
      <c r="A35" s="10">
        <v>30</v>
      </c>
      <c r="B35" s="10">
        <v>4.32</v>
      </c>
      <c r="C35" s="11">
        <v>84</v>
      </c>
      <c r="D35" s="11">
        <v>53</v>
      </c>
      <c r="E35" s="11">
        <v>53</v>
      </c>
      <c r="F35" s="11"/>
      <c r="G35" s="11"/>
      <c r="H35" s="11"/>
      <c r="I35" s="11"/>
      <c r="J35" s="11" t="s">
        <v>162</v>
      </c>
    </row>
    <row r="36" spans="1:10" x14ac:dyDescent="0.15">
      <c r="A36" s="10">
        <v>31</v>
      </c>
      <c r="B36" s="10">
        <v>4.17</v>
      </c>
      <c r="C36" s="11">
        <v>85</v>
      </c>
      <c r="D36" s="11">
        <v>52</v>
      </c>
      <c r="E36" s="11">
        <v>58</v>
      </c>
      <c r="F36" s="11"/>
      <c r="G36" s="11"/>
      <c r="H36" s="11"/>
      <c r="I36" s="11"/>
      <c r="J36" s="11" t="s">
        <v>162</v>
      </c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AVERAGE(B6:B36)</f>
        <v>4.2244999999999999</v>
      </c>
      <c r="C38" s="13">
        <f>AVERAGE(C6:C36)</f>
        <v>85.904761904761898</v>
      </c>
      <c r="D38" s="13">
        <f>AVERAGE(D6:D36)</f>
        <v>57.714285714285715</v>
      </c>
      <c r="E38" s="13">
        <f>AVERAGE(E6:E36)</f>
        <v>62.428571428571431</v>
      </c>
      <c r="F38" s="13">
        <f>SUM(F6:F36)</f>
        <v>2.9899999999999998</v>
      </c>
      <c r="G38" s="13">
        <v>0</v>
      </c>
      <c r="H38" s="13"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8"/>
  <sheetViews>
    <sheetView topLeftCell="A13" workbookViewId="0">
      <selection activeCell="B38" sqref="B38:H38"/>
    </sheetView>
  </sheetViews>
  <sheetFormatPr baseColWidth="10" defaultColWidth="8.83203125" defaultRowHeight="13" x14ac:dyDescent="0.15"/>
  <cols>
    <col min="6" max="6" width="9.5" customWidth="1"/>
    <col min="9" max="9" width="10.33203125" customWidth="1"/>
    <col min="10" max="10" width="30.164062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" thickBo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" thickBot="1" x14ac:dyDescent="0.2">
      <c r="G3" s="2"/>
      <c r="I3" s="3" t="s">
        <v>12</v>
      </c>
      <c r="J3" s="4" t="s">
        <v>13</v>
      </c>
    </row>
    <row r="4" spans="1:10" ht="14" thickBot="1" x14ac:dyDescent="0.2">
      <c r="E4" s="5" t="s">
        <v>2</v>
      </c>
      <c r="F4" s="5" t="s">
        <v>25</v>
      </c>
      <c r="G4" s="5">
        <v>2017</v>
      </c>
      <c r="I4" s="5"/>
    </row>
    <row r="5" spans="1:10" ht="28" x14ac:dyDescent="0.15">
      <c r="A5" s="6" t="s">
        <v>3</v>
      </c>
      <c r="B5" s="7" t="s">
        <v>18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x14ac:dyDescent="0.15">
      <c r="A6" s="10">
        <v>1</v>
      </c>
      <c r="B6" s="26">
        <v>4.16</v>
      </c>
      <c r="C6" s="26">
        <v>95</v>
      </c>
      <c r="D6" s="26">
        <v>57</v>
      </c>
      <c r="E6" s="26">
        <v>62</v>
      </c>
      <c r="F6" s="26"/>
      <c r="G6" s="26"/>
      <c r="H6" s="26"/>
      <c r="I6" s="26"/>
      <c r="J6" s="26" t="s">
        <v>163</v>
      </c>
    </row>
    <row r="7" spans="1:10" x14ac:dyDescent="0.15">
      <c r="A7" s="10">
        <v>2</v>
      </c>
      <c r="B7" s="26"/>
      <c r="C7" s="26"/>
      <c r="D7" s="26"/>
      <c r="E7" s="26"/>
      <c r="F7" s="26"/>
      <c r="G7" s="26"/>
      <c r="H7" s="26"/>
      <c r="I7" s="26"/>
      <c r="J7" s="26"/>
    </row>
    <row r="8" spans="1:10" x14ac:dyDescent="0.15">
      <c r="A8" s="10">
        <v>3</v>
      </c>
      <c r="B8" s="26"/>
      <c r="C8" s="26"/>
      <c r="D8" s="26"/>
      <c r="E8" s="26"/>
      <c r="F8" s="26"/>
      <c r="G8" s="26"/>
      <c r="H8" s="26"/>
      <c r="I8" s="26"/>
      <c r="J8" s="26"/>
    </row>
    <row r="9" spans="1:10" x14ac:dyDescent="0.15">
      <c r="A9" s="10">
        <v>4</v>
      </c>
      <c r="B9" s="26"/>
      <c r="C9" s="26"/>
      <c r="D9" s="26"/>
      <c r="E9" s="26"/>
      <c r="F9" s="26"/>
      <c r="G9" s="26"/>
      <c r="H9" s="26"/>
      <c r="I9" s="26"/>
      <c r="J9" s="26"/>
    </row>
    <row r="10" spans="1:10" x14ac:dyDescent="0.15">
      <c r="A10" s="10">
        <v>5</v>
      </c>
      <c r="B10" s="26">
        <v>4.0999999999999996</v>
      </c>
      <c r="C10" s="26">
        <v>83</v>
      </c>
      <c r="D10" s="26"/>
      <c r="E10" s="26">
        <v>51</v>
      </c>
      <c r="F10" s="26"/>
      <c r="G10" s="26"/>
      <c r="H10" s="26"/>
      <c r="I10" s="26"/>
      <c r="J10" s="26" t="s">
        <v>164</v>
      </c>
    </row>
    <row r="11" spans="1:10" x14ac:dyDescent="0.15">
      <c r="A11" s="10">
        <v>6</v>
      </c>
      <c r="B11" s="26">
        <v>4.07</v>
      </c>
      <c r="C11" s="26">
        <v>74</v>
      </c>
      <c r="D11" s="26">
        <v>43</v>
      </c>
      <c r="E11" s="26">
        <v>45</v>
      </c>
      <c r="F11" s="26"/>
      <c r="G11" s="26"/>
      <c r="H11" s="26"/>
      <c r="I11" s="26"/>
      <c r="J11" s="26" t="s">
        <v>165</v>
      </c>
    </row>
    <row r="12" spans="1:10" x14ac:dyDescent="0.15">
      <c r="A12" s="10">
        <v>7</v>
      </c>
      <c r="B12" s="26">
        <v>4.07</v>
      </c>
      <c r="C12" s="26">
        <v>90</v>
      </c>
      <c r="D12" s="26">
        <v>43</v>
      </c>
      <c r="E12" s="26">
        <v>46</v>
      </c>
      <c r="F12" s="26"/>
      <c r="G12" s="26"/>
      <c r="H12" s="26"/>
      <c r="I12" s="26"/>
      <c r="J12" s="26" t="s">
        <v>166</v>
      </c>
    </row>
    <row r="13" spans="1:10" x14ac:dyDescent="0.15">
      <c r="A13" s="10">
        <v>8</v>
      </c>
      <c r="B13" s="26">
        <v>4.0999999999999996</v>
      </c>
      <c r="C13" s="26">
        <v>92</v>
      </c>
      <c r="D13" s="26">
        <v>46</v>
      </c>
      <c r="E13" s="26">
        <v>55</v>
      </c>
      <c r="F13" s="26"/>
      <c r="G13" s="26"/>
      <c r="H13" s="26"/>
      <c r="I13" s="26"/>
      <c r="J13" s="26" t="s">
        <v>166</v>
      </c>
    </row>
    <row r="14" spans="1:10" x14ac:dyDescent="0.15">
      <c r="A14" s="10">
        <v>9</v>
      </c>
      <c r="B14" s="26">
        <v>4.07</v>
      </c>
      <c r="C14" s="26">
        <v>87</v>
      </c>
      <c r="D14" s="26">
        <v>53</v>
      </c>
      <c r="E14" s="26">
        <v>57</v>
      </c>
      <c r="F14" s="26"/>
      <c r="G14" s="26"/>
      <c r="H14" s="26"/>
      <c r="I14" s="26"/>
      <c r="J14" s="26" t="s">
        <v>65</v>
      </c>
    </row>
    <row r="15" spans="1:10" x14ac:dyDescent="0.15">
      <c r="A15" s="10">
        <v>10</v>
      </c>
      <c r="B15" s="26">
        <v>4.07</v>
      </c>
      <c r="C15" s="26">
        <v>86</v>
      </c>
      <c r="D15" s="26">
        <v>57</v>
      </c>
      <c r="E15" s="26">
        <v>63</v>
      </c>
      <c r="F15" s="26"/>
      <c r="G15" s="26"/>
      <c r="H15" s="26"/>
      <c r="I15" s="26"/>
      <c r="J15" s="26" t="s">
        <v>167</v>
      </c>
    </row>
    <row r="16" spans="1:10" x14ac:dyDescent="0.15">
      <c r="A16" s="10">
        <v>11</v>
      </c>
      <c r="B16" s="26">
        <v>4.04</v>
      </c>
      <c r="C16" s="26">
        <v>91</v>
      </c>
      <c r="D16" s="26">
        <v>57</v>
      </c>
      <c r="E16" s="26">
        <v>60</v>
      </c>
      <c r="F16" s="26"/>
      <c r="G16" s="26"/>
      <c r="H16" s="26"/>
      <c r="I16" s="26"/>
      <c r="J16" s="26" t="s">
        <v>168</v>
      </c>
    </row>
    <row r="17" spans="1:10" x14ac:dyDescent="0.15">
      <c r="A17" s="10">
        <v>12</v>
      </c>
      <c r="B17" s="26">
        <v>4</v>
      </c>
      <c r="C17" s="26">
        <v>87</v>
      </c>
      <c r="D17" s="26">
        <v>53</v>
      </c>
      <c r="E17" s="26">
        <v>55</v>
      </c>
      <c r="F17" s="26"/>
      <c r="G17" s="26"/>
      <c r="H17" s="26"/>
      <c r="I17" s="26"/>
      <c r="J17" s="26" t="s">
        <v>169</v>
      </c>
    </row>
    <row r="18" spans="1:10" x14ac:dyDescent="0.15">
      <c r="A18" s="10">
        <v>13</v>
      </c>
      <c r="B18" s="26">
        <v>3.96</v>
      </c>
      <c r="C18" s="26">
        <v>94</v>
      </c>
      <c r="D18" s="26">
        <v>52</v>
      </c>
      <c r="E18" s="26">
        <v>54</v>
      </c>
      <c r="F18" s="26"/>
      <c r="G18" s="26"/>
      <c r="H18" s="26"/>
      <c r="I18" s="26"/>
      <c r="J18" s="26" t="s">
        <v>169</v>
      </c>
    </row>
    <row r="19" spans="1:10" x14ac:dyDescent="0.15">
      <c r="A19" s="10">
        <v>14</v>
      </c>
      <c r="B19" s="26">
        <v>3.97</v>
      </c>
      <c r="C19" s="26">
        <v>95</v>
      </c>
      <c r="D19" s="26">
        <v>63</v>
      </c>
      <c r="E19" s="26">
        <v>66</v>
      </c>
      <c r="F19" s="26">
        <v>0.14000000000000001</v>
      </c>
      <c r="G19" s="26"/>
      <c r="H19" s="26"/>
      <c r="I19" s="26"/>
      <c r="J19" s="26" t="s">
        <v>170</v>
      </c>
    </row>
    <row r="20" spans="1:10" x14ac:dyDescent="0.15">
      <c r="A20" s="10">
        <v>15</v>
      </c>
      <c r="B20" s="26">
        <v>3.95</v>
      </c>
      <c r="C20" s="26">
        <v>96</v>
      </c>
      <c r="D20" s="26">
        <v>54</v>
      </c>
      <c r="E20" s="26">
        <v>73</v>
      </c>
      <c r="F20" s="26"/>
      <c r="G20" s="26"/>
      <c r="H20" s="26"/>
      <c r="I20" s="26"/>
      <c r="J20" s="26" t="s">
        <v>171</v>
      </c>
    </row>
    <row r="21" spans="1:10" x14ac:dyDescent="0.15">
      <c r="A21" s="10">
        <v>16</v>
      </c>
      <c r="B21" s="26">
        <v>4</v>
      </c>
      <c r="C21" s="26">
        <v>95</v>
      </c>
      <c r="D21" s="26">
        <v>69</v>
      </c>
      <c r="E21" s="26">
        <v>69</v>
      </c>
      <c r="F21" s="26">
        <v>0.09</v>
      </c>
      <c r="G21" s="26"/>
      <c r="H21" s="26"/>
      <c r="I21" s="26"/>
      <c r="J21" s="26" t="s">
        <v>172</v>
      </c>
    </row>
    <row r="22" spans="1:10" x14ac:dyDescent="0.15">
      <c r="A22" s="10">
        <v>17</v>
      </c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15">
      <c r="A23" s="10">
        <v>18</v>
      </c>
      <c r="B23" s="26">
        <v>4.0599999999999996</v>
      </c>
      <c r="C23" s="26">
        <v>80</v>
      </c>
      <c r="D23" s="26">
        <v>50</v>
      </c>
      <c r="E23" s="26">
        <v>62</v>
      </c>
      <c r="F23" s="26">
        <v>1.08</v>
      </c>
      <c r="G23" s="26"/>
      <c r="H23" s="26"/>
      <c r="I23" s="26"/>
      <c r="J23" s="26" t="s">
        <v>173</v>
      </c>
    </row>
    <row r="24" spans="1:10" x14ac:dyDescent="0.15">
      <c r="A24" s="10">
        <v>19</v>
      </c>
      <c r="B24" s="26">
        <v>4.07</v>
      </c>
      <c r="C24" s="26">
        <v>94</v>
      </c>
      <c r="D24" s="26">
        <v>40</v>
      </c>
      <c r="E24" s="26">
        <v>67</v>
      </c>
      <c r="F24" s="26">
        <v>0.25</v>
      </c>
      <c r="G24" s="26"/>
      <c r="H24" s="26"/>
      <c r="I24" s="26"/>
      <c r="J24" s="26" t="s">
        <v>34</v>
      </c>
    </row>
    <row r="25" spans="1:10" x14ac:dyDescent="0.15">
      <c r="A25" s="10">
        <v>20</v>
      </c>
      <c r="B25" s="26">
        <v>3.96</v>
      </c>
      <c r="C25" s="26">
        <v>82</v>
      </c>
      <c r="D25" s="26">
        <v>61</v>
      </c>
      <c r="E25" s="26">
        <v>62</v>
      </c>
      <c r="F25" s="26"/>
      <c r="G25" s="26"/>
      <c r="H25" s="26"/>
      <c r="I25" s="26"/>
      <c r="J25" s="26" t="s">
        <v>86</v>
      </c>
    </row>
    <row r="26" spans="1:10" x14ac:dyDescent="0.15">
      <c r="A26" s="10">
        <v>21</v>
      </c>
      <c r="B26" s="26">
        <v>3.94</v>
      </c>
      <c r="C26" s="26">
        <v>95</v>
      </c>
      <c r="D26" s="26">
        <v>62</v>
      </c>
      <c r="E26" s="26">
        <v>70</v>
      </c>
      <c r="F26" s="26"/>
      <c r="G26" s="26"/>
      <c r="H26" s="26"/>
      <c r="I26" s="26"/>
      <c r="J26" s="26" t="s">
        <v>174</v>
      </c>
    </row>
    <row r="27" spans="1:10" x14ac:dyDescent="0.15">
      <c r="A27" s="10">
        <v>22</v>
      </c>
      <c r="B27" s="26">
        <v>3.84</v>
      </c>
      <c r="C27" s="26">
        <v>97</v>
      </c>
      <c r="D27" s="26">
        <v>69</v>
      </c>
      <c r="E27" s="26">
        <v>76</v>
      </c>
      <c r="F27" s="26"/>
      <c r="G27" s="26"/>
      <c r="H27" s="26"/>
      <c r="I27" s="26"/>
      <c r="J27" s="26" t="s">
        <v>175</v>
      </c>
    </row>
    <row r="28" spans="1:10" x14ac:dyDescent="0.15">
      <c r="A28" s="10">
        <v>23</v>
      </c>
      <c r="B28" s="26">
        <v>3.83</v>
      </c>
      <c r="C28" s="26">
        <v>92</v>
      </c>
      <c r="D28" s="26">
        <v>70</v>
      </c>
      <c r="E28" s="26">
        <v>75</v>
      </c>
      <c r="F28" s="26"/>
      <c r="G28" s="26"/>
      <c r="H28" s="26"/>
      <c r="I28" s="26"/>
      <c r="J28" s="26" t="s">
        <v>176</v>
      </c>
    </row>
    <row r="29" spans="1:10" x14ac:dyDescent="0.15">
      <c r="A29" s="10">
        <v>24</v>
      </c>
      <c r="B29" s="26">
        <v>3.78</v>
      </c>
      <c r="C29" s="26">
        <v>90</v>
      </c>
      <c r="D29" s="26">
        <v>74</v>
      </c>
      <c r="E29" s="26">
        <v>72</v>
      </c>
      <c r="F29" s="26"/>
      <c r="G29" s="26"/>
      <c r="H29" s="26"/>
      <c r="I29" s="26"/>
      <c r="J29" s="26" t="s">
        <v>177</v>
      </c>
    </row>
    <row r="30" spans="1:10" x14ac:dyDescent="0.15">
      <c r="A30" s="10">
        <v>25</v>
      </c>
      <c r="B30" s="26" t="s">
        <v>179</v>
      </c>
      <c r="C30" s="26">
        <v>62</v>
      </c>
      <c r="D30" s="26">
        <v>44</v>
      </c>
      <c r="E30" s="26">
        <v>62</v>
      </c>
      <c r="F30" s="26">
        <v>2.2000000000000002</v>
      </c>
      <c r="G30" s="26"/>
      <c r="H30" s="26"/>
      <c r="I30" s="26"/>
      <c r="J30" s="26" t="s">
        <v>178</v>
      </c>
    </row>
    <row r="31" spans="1:10" x14ac:dyDescent="0.15">
      <c r="A31" s="10">
        <v>26</v>
      </c>
      <c r="B31" s="26">
        <v>5.05</v>
      </c>
      <c r="C31" s="26">
        <v>60</v>
      </c>
      <c r="D31" s="26">
        <v>53</v>
      </c>
      <c r="E31" s="26">
        <v>53</v>
      </c>
      <c r="F31" s="26">
        <v>1.49</v>
      </c>
      <c r="G31" s="26"/>
      <c r="H31" s="26"/>
      <c r="I31" s="26"/>
      <c r="J31" s="26"/>
    </row>
    <row r="32" spans="1:10" x14ac:dyDescent="0.15">
      <c r="A32" s="10">
        <v>27</v>
      </c>
      <c r="B32" s="26">
        <v>4.3</v>
      </c>
      <c r="C32" s="26">
        <v>65</v>
      </c>
      <c r="D32" s="26">
        <v>48</v>
      </c>
      <c r="E32" s="26">
        <v>55</v>
      </c>
      <c r="F32" s="26"/>
      <c r="G32" s="26"/>
      <c r="H32" s="26"/>
      <c r="I32" s="26"/>
      <c r="J32" s="26" t="s">
        <v>180</v>
      </c>
    </row>
    <row r="33" spans="1:10" x14ac:dyDescent="0.15">
      <c r="A33" s="10">
        <v>28</v>
      </c>
      <c r="B33" s="26">
        <v>4.09</v>
      </c>
      <c r="C33" s="26">
        <v>81</v>
      </c>
      <c r="D33" s="26">
        <v>45</v>
      </c>
      <c r="E33" s="26">
        <v>46</v>
      </c>
      <c r="F33" s="26">
        <v>1E-3</v>
      </c>
      <c r="G33" s="26"/>
      <c r="H33" s="26"/>
      <c r="I33" s="26"/>
      <c r="J33" s="26" t="s">
        <v>181</v>
      </c>
    </row>
    <row r="34" spans="1:10" x14ac:dyDescent="0.15">
      <c r="A34" s="10">
        <v>29</v>
      </c>
      <c r="B34" s="26">
        <v>3.98</v>
      </c>
      <c r="C34" s="26"/>
      <c r="D34" s="30">
        <v>45</v>
      </c>
      <c r="E34" s="26">
        <v>55</v>
      </c>
      <c r="F34" s="26"/>
      <c r="G34" s="26"/>
      <c r="H34" s="26"/>
      <c r="I34" s="26"/>
      <c r="J34" s="26" t="s">
        <v>182</v>
      </c>
    </row>
    <row r="35" spans="1:10" x14ac:dyDescent="0.15">
      <c r="A35" s="10">
        <v>30</v>
      </c>
      <c r="B35" s="26"/>
      <c r="C35" s="26">
        <v>84</v>
      </c>
      <c r="D35" s="26"/>
      <c r="E35" s="26"/>
      <c r="F35" s="26"/>
      <c r="G35" s="26"/>
      <c r="H35" s="26"/>
      <c r="I35" s="26"/>
      <c r="J35" s="26" t="s">
        <v>79</v>
      </c>
    </row>
    <row r="36" spans="1:10" x14ac:dyDescent="0.15">
      <c r="A36" s="16"/>
      <c r="B36" s="16"/>
      <c r="C36" s="5"/>
      <c r="D36" s="5"/>
      <c r="E36" s="5"/>
      <c r="F36" s="5"/>
      <c r="G36" s="5"/>
      <c r="H36" s="5"/>
      <c r="I36" s="5"/>
      <c r="J36" s="5"/>
    </row>
    <row r="37" spans="1:10" x14ac:dyDescent="0.15">
      <c r="B37" s="12" t="s">
        <v>14</v>
      </c>
      <c r="C37" s="12" t="s">
        <v>14</v>
      </c>
      <c r="D37" s="12" t="s">
        <v>14</v>
      </c>
      <c r="E37" s="12" t="s">
        <v>14</v>
      </c>
      <c r="F37" s="12" t="s">
        <v>15</v>
      </c>
      <c r="G37" s="12" t="s">
        <v>15</v>
      </c>
      <c r="H37" s="12" t="s">
        <v>15</v>
      </c>
    </row>
    <row r="38" spans="1:10" x14ac:dyDescent="0.15">
      <c r="B38" s="13">
        <f>AVERAGE(B6:B34)</f>
        <v>4.060833333333334</v>
      </c>
      <c r="C38" s="13">
        <f>AVERAGE(C6:C35)</f>
        <v>85.88</v>
      </c>
      <c r="D38" s="13">
        <f>AVERAGE(D6:D35)</f>
        <v>54.5</v>
      </c>
      <c r="E38" s="13">
        <f>AVERAGE(E6:E35)</f>
        <v>60.44</v>
      </c>
      <c r="F38" s="13">
        <f>SUM(F6:F35)</f>
        <v>5.2510000000000003</v>
      </c>
      <c r="G38" s="13">
        <v>0</v>
      </c>
      <c r="H38" s="13">
        <v>0</v>
      </c>
    </row>
  </sheetData>
  <phoneticPr fontId="2" type="noConversion"/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Chart2</vt:lpstr>
      <vt:lpstr>Summary!Print_Area</vt:lpstr>
    </vt:vector>
  </TitlesOfParts>
  <Company>NPS-Homestead NM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Bolli</dc:creator>
  <cp:lastModifiedBy>Microsoft Office User</cp:lastModifiedBy>
  <cp:lastPrinted>2017-02-01T17:41:31Z</cp:lastPrinted>
  <dcterms:created xsi:type="dcterms:W3CDTF">2007-07-11T14:53:44Z</dcterms:created>
  <dcterms:modified xsi:type="dcterms:W3CDTF">2019-10-10T17:38:24Z</dcterms:modified>
</cp:coreProperties>
</file>