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dayuki/Desktop/新型コロナ関連研究/本データ/"/>
    </mc:Choice>
  </mc:AlternateContent>
  <xr:revisionPtr revIDLastSave="0" documentId="13_ncr:1_{4D0C9D6F-ED3C-1D4F-B975-242E3F5E9040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OSR2010~2019(気象とIF)" sheetId="1" r:id="rId1"/>
    <sheet name="年別グラフ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 s="1"/>
  <c r="J3" i="2" s="1" a="1"/>
  <c r="J3" i="2" s="1"/>
  <c r="H16" i="2" l="1" a="1"/>
  <c r="H16" i="2" s="1"/>
  <c r="H29" i="2" a="1"/>
  <c r="H29" i="2" s="1"/>
  <c r="H28" i="2" a="1"/>
  <c r="H28" i="2" s="1"/>
  <c r="H43" i="2" a="1"/>
  <c r="H43" i="2" s="1"/>
  <c r="H23" i="2" a="1"/>
  <c r="H23" i="2" s="1"/>
  <c r="H22" i="2" a="1"/>
  <c r="H22" i="2" s="1"/>
  <c r="H2" i="2" a="1"/>
  <c r="H2" i="2" s="1"/>
  <c r="H42" i="2" a="1"/>
  <c r="H42" i="2" s="1"/>
  <c r="H35" i="2" a="1"/>
  <c r="H35" i="2" s="1"/>
  <c r="H10" i="2" a="1"/>
  <c r="H10" i="2" s="1"/>
  <c r="I44" i="2" a="1"/>
  <c r="I44" i="2" s="1"/>
  <c r="I36" i="2" a="1"/>
  <c r="I36" i="2" s="1"/>
  <c r="I29" i="2" a="1"/>
  <c r="I29" i="2" s="1"/>
  <c r="I18" i="2" a="1"/>
  <c r="I18" i="2" s="1"/>
  <c r="I13" i="2" a="1"/>
  <c r="I13" i="2" s="1"/>
  <c r="K2" i="2" a="1"/>
  <c r="K2" i="2" s="1"/>
  <c r="K46" i="2" a="1"/>
  <c r="K46" i="2" s="1"/>
  <c r="K42" i="2" a="1"/>
  <c r="K42" i="2" s="1"/>
  <c r="K38" i="2" a="1"/>
  <c r="K38" i="2" s="1"/>
  <c r="K34" i="2" a="1"/>
  <c r="K34" i="2" s="1"/>
  <c r="K30" i="2" a="1"/>
  <c r="K30" i="2" s="1"/>
  <c r="K26" i="2" a="1"/>
  <c r="K26" i="2" s="1"/>
  <c r="K22" i="2" a="1"/>
  <c r="K22" i="2" s="1"/>
  <c r="K18" i="2" a="1"/>
  <c r="K18" i="2" s="1"/>
  <c r="K14" i="2" a="1"/>
  <c r="K14" i="2" s="1"/>
  <c r="K10" i="2" a="1"/>
  <c r="K10" i="2" s="1"/>
  <c r="K6" i="2" a="1"/>
  <c r="K6" i="2" s="1"/>
  <c r="H9" i="2" a="1"/>
  <c r="H9" i="2" s="1"/>
  <c r="H3" i="2" a="1"/>
  <c r="H3" i="2" s="1"/>
  <c r="I43" i="2" a="1"/>
  <c r="I43" i="2" s="1"/>
  <c r="I35" i="2" a="1"/>
  <c r="I35" i="2" s="1"/>
  <c r="I28" i="2" a="1"/>
  <c r="I28" i="2" s="1"/>
  <c r="I23" i="2" a="1"/>
  <c r="I23" i="2" s="1"/>
  <c r="I12" i="2" a="1"/>
  <c r="I12" i="2" s="1"/>
  <c r="I7" i="2" a="1"/>
  <c r="I7" i="2" s="1"/>
  <c r="J2" i="2" a="1"/>
  <c r="J2" i="2" s="1"/>
  <c r="J46" i="2" a="1"/>
  <c r="J46" i="2" s="1"/>
  <c r="J42" i="2" a="1"/>
  <c r="J42" i="2" s="1"/>
  <c r="J38" i="2" a="1"/>
  <c r="J38" i="2" s="1"/>
  <c r="J34" i="2" a="1"/>
  <c r="J34" i="2" s="1"/>
  <c r="J30" i="2" a="1"/>
  <c r="J30" i="2" s="1"/>
  <c r="J26" i="2" a="1"/>
  <c r="J26" i="2" s="1"/>
  <c r="J22" i="2" a="1"/>
  <c r="J22" i="2" s="1"/>
  <c r="J18" i="2" a="1"/>
  <c r="J18" i="2" s="1"/>
  <c r="J14" i="2" a="1"/>
  <c r="J14" i="2" s="1"/>
  <c r="J10" i="2" a="1"/>
  <c r="J10" i="2" s="1"/>
  <c r="J6" i="2" a="1"/>
  <c r="J6" i="2" s="1"/>
  <c r="H49" i="2" a="1"/>
  <c r="H49" i="2" s="1"/>
  <c r="H41" i="2" a="1"/>
  <c r="H41" i="2" s="1"/>
  <c r="H34" i="2" a="1"/>
  <c r="H34" i="2" s="1"/>
  <c r="H21" i="2" a="1"/>
  <c r="H21" i="2" s="1"/>
  <c r="H15" i="2" a="1"/>
  <c r="H15" i="2" s="1"/>
  <c r="H8" i="2" a="1"/>
  <c r="H8" i="2" s="1"/>
  <c r="I2" i="2" a="1"/>
  <c r="I2" i="2" s="1"/>
  <c r="I42" i="2" a="1"/>
  <c r="I42" i="2" s="1"/>
  <c r="I34" i="2" a="1"/>
  <c r="I34" i="2" s="1"/>
  <c r="I22" i="2" a="1"/>
  <c r="I22" i="2" s="1"/>
  <c r="I17" i="2" a="1"/>
  <c r="I17" i="2" s="1"/>
  <c r="I6" i="2" a="1"/>
  <c r="I6" i="2" s="1"/>
  <c r="K49" i="2" a="1"/>
  <c r="K49" i="2" s="1"/>
  <c r="K45" i="2" a="1"/>
  <c r="K45" i="2" s="1"/>
  <c r="K41" i="2" a="1"/>
  <c r="K41" i="2" s="1"/>
  <c r="K37" i="2" a="1"/>
  <c r="K37" i="2" s="1"/>
  <c r="K33" i="2" a="1"/>
  <c r="K33" i="2" s="1"/>
  <c r="K29" i="2" a="1"/>
  <c r="K29" i="2" s="1"/>
  <c r="K25" i="2" a="1"/>
  <c r="K25" i="2" s="1"/>
  <c r="K21" i="2" a="1"/>
  <c r="K21" i="2" s="1"/>
  <c r="K17" i="2" a="1"/>
  <c r="K17" i="2" s="1"/>
  <c r="K13" i="2" a="1"/>
  <c r="K13" i="2" s="1"/>
  <c r="K9" i="2" a="1"/>
  <c r="K9" i="2" s="1"/>
  <c r="K5" i="2" a="1"/>
  <c r="K5" i="2" s="1"/>
  <c r="H48" i="2" a="1"/>
  <c r="H48" i="2" s="1"/>
  <c r="H40" i="2" a="1"/>
  <c r="H40" i="2" s="1"/>
  <c r="H33" i="2" a="1"/>
  <c r="H33" i="2" s="1"/>
  <c r="H27" i="2" a="1"/>
  <c r="H27" i="2" s="1"/>
  <c r="H20" i="2" a="1"/>
  <c r="H20" i="2" s="1"/>
  <c r="H14" i="2" a="1"/>
  <c r="H14" i="2" s="1"/>
  <c r="I49" i="2" a="1"/>
  <c r="I49" i="2" s="1"/>
  <c r="I41" i="2" a="1"/>
  <c r="I41" i="2" s="1"/>
  <c r="I33" i="2" a="1"/>
  <c r="I33" i="2" s="1"/>
  <c r="I27" i="2" a="1"/>
  <c r="I27" i="2" s="1"/>
  <c r="I16" i="2" a="1"/>
  <c r="I16" i="2" s="1"/>
  <c r="I11" i="2" a="1"/>
  <c r="I11" i="2" s="1"/>
  <c r="J49" i="2" a="1"/>
  <c r="J49" i="2" s="1"/>
  <c r="J45" i="2" a="1"/>
  <c r="J45" i="2" s="1"/>
  <c r="J41" i="2" a="1"/>
  <c r="J41" i="2" s="1"/>
  <c r="J37" i="2" a="1"/>
  <c r="J37" i="2" s="1"/>
  <c r="J33" i="2" a="1"/>
  <c r="J33" i="2" s="1"/>
  <c r="J29" i="2" a="1"/>
  <c r="J29" i="2" s="1"/>
  <c r="J25" i="2" a="1"/>
  <c r="J25" i="2" s="1"/>
  <c r="J21" i="2" a="1"/>
  <c r="J21" i="2" s="1"/>
  <c r="J17" i="2" a="1"/>
  <c r="J17" i="2" s="1"/>
  <c r="J13" i="2" a="1"/>
  <c r="J13" i="2" s="1"/>
  <c r="J9" i="2" a="1"/>
  <c r="J9" i="2" s="1"/>
  <c r="J5" i="2" a="1"/>
  <c r="J5" i="2" s="1"/>
  <c r="H47" i="2" a="1"/>
  <c r="H47" i="2" s="1"/>
  <c r="H39" i="2" a="1"/>
  <c r="H39" i="2" s="1"/>
  <c r="H32" i="2" a="1"/>
  <c r="H32" i="2" s="1"/>
  <c r="H26" i="2" a="1"/>
  <c r="H26" i="2" s="1"/>
  <c r="H13" i="2" a="1"/>
  <c r="H13" i="2" s="1"/>
  <c r="H7" i="2" a="1"/>
  <c r="H7" i="2" s="1"/>
  <c r="I48" i="2" a="1"/>
  <c r="I48" i="2" s="1"/>
  <c r="I40" i="2" a="1"/>
  <c r="I40" i="2" s="1"/>
  <c r="I32" i="2" a="1"/>
  <c r="I32" i="2" s="1"/>
  <c r="I26" i="2" a="1"/>
  <c r="I26" i="2" s="1"/>
  <c r="I21" i="2" a="1"/>
  <c r="I21" i="2" s="1"/>
  <c r="I10" i="2" a="1"/>
  <c r="I10" i="2" s="1"/>
  <c r="I5" i="2" a="1"/>
  <c r="I5" i="2" s="1"/>
  <c r="K48" i="2" a="1"/>
  <c r="K48" i="2" s="1"/>
  <c r="K44" i="2" a="1"/>
  <c r="K44" i="2" s="1"/>
  <c r="K40" i="2" a="1"/>
  <c r="K40" i="2" s="1"/>
  <c r="K36" i="2" a="1"/>
  <c r="K36" i="2" s="1"/>
  <c r="K32" i="2" a="1"/>
  <c r="K32" i="2" s="1"/>
  <c r="K28" i="2" a="1"/>
  <c r="K28" i="2" s="1"/>
  <c r="K24" i="2" a="1"/>
  <c r="K24" i="2" s="1"/>
  <c r="K20" i="2" a="1"/>
  <c r="K20" i="2" s="1"/>
  <c r="K16" i="2" a="1"/>
  <c r="K16" i="2" s="1"/>
  <c r="K12" i="2" a="1"/>
  <c r="K12" i="2" s="1"/>
  <c r="K8" i="2" a="1"/>
  <c r="K8" i="2" s="1"/>
  <c r="K4" i="2" a="1"/>
  <c r="K4" i="2" s="1"/>
  <c r="H46" i="2" a="1"/>
  <c r="H46" i="2" s="1"/>
  <c r="H38" i="2" a="1"/>
  <c r="H38" i="2" s="1"/>
  <c r="H25" i="2" a="1"/>
  <c r="H25" i="2" s="1"/>
  <c r="H19" i="2" a="1"/>
  <c r="H19" i="2" s="1"/>
  <c r="H12" i="2" a="1"/>
  <c r="H12" i="2" s="1"/>
  <c r="H6" i="2" a="1"/>
  <c r="H6" i="2" s="1"/>
  <c r="I47" i="2" a="1"/>
  <c r="I47" i="2" s="1"/>
  <c r="I39" i="2" a="1"/>
  <c r="I39" i="2" s="1"/>
  <c r="I20" i="2" a="1"/>
  <c r="I20" i="2" s="1"/>
  <c r="I15" i="2" a="1"/>
  <c r="I15" i="2" s="1"/>
  <c r="I4" i="2" a="1"/>
  <c r="I4" i="2" s="1"/>
  <c r="J48" i="2" a="1"/>
  <c r="J48" i="2" s="1"/>
  <c r="J44" i="2" a="1"/>
  <c r="J44" i="2" s="1"/>
  <c r="J40" i="2" a="1"/>
  <c r="J40" i="2" s="1"/>
  <c r="J36" i="2" a="1"/>
  <c r="J36" i="2" s="1"/>
  <c r="J32" i="2" a="1"/>
  <c r="J32" i="2" s="1"/>
  <c r="J28" i="2" a="1"/>
  <c r="J28" i="2" s="1"/>
  <c r="J24" i="2" a="1"/>
  <c r="J24" i="2" s="1"/>
  <c r="J20" i="2" a="1"/>
  <c r="J20" i="2" s="1"/>
  <c r="J16" i="2" a="1"/>
  <c r="J16" i="2" s="1"/>
  <c r="J12" i="2" a="1"/>
  <c r="J12" i="2" s="1"/>
  <c r="J8" i="2" a="1"/>
  <c r="J8" i="2" s="1"/>
  <c r="J4" i="2" a="1"/>
  <c r="J4" i="2" s="1"/>
  <c r="H45" i="2" a="1"/>
  <c r="H45" i="2" s="1"/>
  <c r="H37" i="2" a="1"/>
  <c r="H37" i="2" s="1"/>
  <c r="H31" i="2" a="1"/>
  <c r="H31" i="2" s="1"/>
  <c r="H24" i="2" a="1"/>
  <c r="H24" i="2" s="1"/>
  <c r="H18" i="2" a="1"/>
  <c r="H18" i="2" s="1"/>
  <c r="H5" i="2" a="1"/>
  <c r="H5" i="2" s="1"/>
  <c r="I46" i="2" a="1"/>
  <c r="I46" i="2" s="1"/>
  <c r="I38" i="2" a="1"/>
  <c r="I38" i="2" s="1"/>
  <c r="I31" i="2" a="1"/>
  <c r="I31" i="2" s="1"/>
  <c r="I25" i="2" a="1"/>
  <c r="I25" i="2" s="1"/>
  <c r="I14" i="2" a="1"/>
  <c r="I14" i="2" s="1"/>
  <c r="I9" i="2" a="1"/>
  <c r="I9" i="2" s="1"/>
  <c r="K47" i="2" a="1"/>
  <c r="K47" i="2" s="1"/>
  <c r="K43" i="2" a="1"/>
  <c r="K43" i="2" s="1"/>
  <c r="K39" i="2" a="1"/>
  <c r="K39" i="2" s="1"/>
  <c r="K35" i="2" a="1"/>
  <c r="K35" i="2" s="1"/>
  <c r="K31" i="2" a="1"/>
  <c r="K31" i="2" s="1"/>
  <c r="K27" i="2" a="1"/>
  <c r="K27" i="2" s="1"/>
  <c r="K23" i="2" a="1"/>
  <c r="K23" i="2" s="1"/>
  <c r="K19" i="2" a="1"/>
  <c r="K19" i="2" s="1"/>
  <c r="K15" i="2" a="1"/>
  <c r="K15" i="2" s="1"/>
  <c r="K11" i="2" a="1"/>
  <c r="K11" i="2" s="1"/>
  <c r="K7" i="2" a="1"/>
  <c r="K7" i="2" s="1"/>
  <c r="K3" i="2" a="1"/>
  <c r="K3" i="2" s="1"/>
  <c r="H44" i="2" a="1"/>
  <c r="H44" i="2" s="1"/>
  <c r="H36" i="2" a="1"/>
  <c r="H36" i="2" s="1"/>
  <c r="H30" i="2" a="1"/>
  <c r="H30" i="2" s="1"/>
  <c r="H17" i="2" a="1"/>
  <c r="H17" i="2" s="1"/>
  <c r="H11" i="2" a="1"/>
  <c r="H11" i="2" s="1"/>
  <c r="H4" i="2" a="1"/>
  <c r="H4" i="2" s="1"/>
  <c r="I45" i="2" a="1"/>
  <c r="I45" i="2" s="1"/>
  <c r="I37" i="2" a="1"/>
  <c r="I37" i="2" s="1"/>
  <c r="I30" i="2" a="1"/>
  <c r="I30" i="2" s="1"/>
  <c r="I24" i="2" a="1"/>
  <c r="I24" i="2" s="1"/>
  <c r="I19" i="2" a="1"/>
  <c r="I19" i="2" s="1"/>
  <c r="I8" i="2" a="1"/>
  <c r="I8" i="2" s="1"/>
  <c r="I3" i="2" a="1"/>
  <c r="I3" i="2" s="1"/>
  <c r="J47" i="2" a="1"/>
  <c r="J47" i="2" s="1"/>
  <c r="J43" i="2" a="1"/>
  <c r="J43" i="2" s="1"/>
  <c r="J39" i="2" a="1"/>
  <c r="J39" i="2" s="1"/>
  <c r="J35" i="2" a="1"/>
  <c r="J35" i="2" s="1"/>
  <c r="J31" i="2" a="1"/>
  <c r="J31" i="2" s="1"/>
  <c r="J27" i="2" a="1"/>
  <c r="J27" i="2" s="1"/>
  <c r="J23" i="2" a="1"/>
  <c r="J23" i="2" s="1"/>
  <c r="J19" i="2" a="1"/>
  <c r="J19" i="2" s="1"/>
  <c r="J15" i="2" a="1"/>
  <c r="J15" i="2" s="1"/>
  <c r="J11" i="2" a="1"/>
  <c r="J11" i="2" s="1"/>
  <c r="J7" i="2" a="1"/>
  <c r="J7" i="2" s="1"/>
  <c r="AL3" i="1" l="1" a="1"/>
  <c r="AL3" i="1"/>
  <c r="AM3" i="1" a="1"/>
  <c r="AM3" i="1" s="1"/>
  <c r="AN3" i="1" a="1"/>
  <c r="AN3" i="1"/>
  <c r="AO3" i="1" a="1"/>
  <c r="AO3" i="1" s="1"/>
  <c r="AP3" i="1" a="1"/>
  <c r="AP3" i="1"/>
  <c r="AQ3" i="1" a="1"/>
  <c r="AQ3" i="1" s="1"/>
  <c r="AR3" i="1" a="1"/>
  <c r="AR3" i="1"/>
  <c r="AS3" i="1" a="1"/>
  <c r="AS3" i="1" s="1"/>
  <c r="AT3" i="1" a="1"/>
  <c r="AT3" i="1"/>
  <c r="AL4" i="1" a="1"/>
  <c r="AL4" i="1" s="1"/>
  <c r="AM4" i="1" a="1"/>
  <c r="AM4" i="1"/>
  <c r="AN4" i="1" a="1"/>
  <c r="AN4" i="1" s="1"/>
  <c r="AO4" i="1" a="1"/>
  <c r="AO4" i="1"/>
  <c r="AP4" i="1" a="1"/>
  <c r="AP4" i="1" s="1"/>
  <c r="AQ4" i="1" a="1"/>
  <c r="AQ4" i="1"/>
  <c r="AR4" i="1" a="1"/>
  <c r="AR4" i="1" s="1"/>
  <c r="AS4" i="1" a="1"/>
  <c r="AS4" i="1"/>
  <c r="AT4" i="1" a="1"/>
  <c r="AT4" i="1" s="1"/>
  <c r="AL5" i="1" a="1"/>
  <c r="AL5" i="1"/>
  <c r="AM5" i="1" a="1"/>
  <c r="AM5" i="1" s="1"/>
  <c r="AN5" i="1" a="1"/>
  <c r="AN5" i="1"/>
  <c r="AO5" i="1" a="1"/>
  <c r="AO5" i="1" s="1"/>
  <c r="AP5" i="1" a="1"/>
  <c r="AP5" i="1"/>
  <c r="AQ5" i="1" a="1"/>
  <c r="AQ5" i="1" s="1"/>
  <c r="AR5" i="1" a="1"/>
  <c r="AR5" i="1"/>
  <c r="AS5" i="1" a="1"/>
  <c r="AS5" i="1" s="1"/>
  <c r="AT5" i="1" a="1"/>
  <c r="AT5" i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L9" i="1" a="1"/>
  <c r="AL9" i="1" s="1"/>
  <c r="AM9" i="1" a="1"/>
  <c r="AM9" i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/>
  <c r="AT11" i="1" a="1"/>
  <c r="AT11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L13" i="1" a="1"/>
  <c r="AL13" i="1" s="1"/>
  <c r="AM13" i="1" a="1"/>
  <c r="AM13" i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/>
  <c r="AQ14" i="1" a="1"/>
  <c r="AQ14" i="1" s="1"/>
  <c r="AR14" i="1" a="1"/>
  <c r="AR14" i="1" s="1"/>
  <c r="AS14" i="1" a="1"/>
  <c r="AS14" i="1" s="1"/>
  <c r="AT14" i="1" a="1"/>
  <c r="AT14" i="1" s="1"/>
  <c r="AL15" i="1" a="1"/>
  <c r="AL15" i="1" s="1"/>
  <c r="AM15" i="1" a="1"/>
  <c r="AM15" i="1" s="1"/>
  <c r="AN15" i="1" a="1"/>
  <c r="AN15" i="1" s="1"/>
  <c r="AO15" i="1" a="1"/>
  <c r="AO15" i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/>
  <c r="AS16" i="1" a="1"/>
  <c r="AS16" i="1" s="1"/>
  <c r="AT16" i="1" a="1"/>
  <c r="AT16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L18" i="1" a="1"/>
  <c r="AL18" i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L20" i="1" a="1"/>
  <c r="AL20" i="1" s="1"/>
  <c r="AM20" i="1" a="1"/>
  <c r="AM20" i="1" s="1"/>
  <c r="AN20" i="1" a="1"/>
  <c r="AN20" i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/>
  <c r="AR21" i="1" a="1"/>
  <c r="AR21" i="1" s="1"/>
  <c r="AS21" i="1" a="1"/>
  <c r="AS21" i="1" s="1"/>
  <c r="AT21" i="1" a="1"/>
  <c r="AT21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/>
  <c r="AQ22" i="1" a="1"/>
  <c r="AQ22" i="1" s="1"/>
  <c r="AR22" i="1" a="1"/>
  <c r="AR22" i="1" s="1"/>
  <c r="AS22" i="1" a="1"/>
  <c r="AS22" i="1" s="1"/>
  <c r="AT22" i="1" a="1"/>
  <c r="AT22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/>
  <c r="AT23" i="1" a="1"/>
  <c r="AT23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L25" i="1" a="1"/>
  <c r="AL25" i="1" s="1"/>
  <c r="AM25" i="1" a="1"/>
  <c r="AM25" i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L26" i="1" a="1"/>
  <c r="AL26" i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L27" i="1" a="1"/>
  <c r="AL27" i="1" s="1"/>
  <c r="AM27" i="1" a="1"/>
  <c r="AM27" i="1" s="1"/>
  <c r="AN27" i="1" a="1"/>
  <c r="AN27" i="1" s="1"/>
  <c r="AO27" i="1" a="1"/>
  <c r="AO27" i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/>
  <c r="AS28" i="1" a="1"/>
  <c r="AS28" i="1" s="1"/>
  <c r="AT28" i="1" a="1"/>
  <c r="AT28" i="1" s="1"/>
  <c r="AL29" i="1" a="1"/>
  <c r="AL29" i="1" s="1"/>
  <c r="AM29" i="1" a="1"/>
  <c r="AM29" i="1" s="1"/>
  <c r="AN29" i="1" a="1"/>
  <c r="AN29" i="1" s="1"/>
  <c r="AO29" i="1" a="1"/>
  <c r="AO29" i="1" s="1"/>
  <c r="AP29" i="1" a="1"/>
  <c r="AP29" i="1" s="1"/>
  <c r="AQ29" i="1" a="1"/>
  <c r="AQ29" i="1"/>
  <c r="AR29" i="1" a="1"/>
  <c r="AR29" i="1" s="1"/>
  <c r="AS29" i="1" a="1"/>
  <c r="AS29" i="1" s="1"/>
  <c r="AT29" i="1" a="1"/>
  <c r="AT29" i="1" s="1"/>
  <c r="AL30" i="1" a="1"/>
  <c r="AL30" i="1" s="1"/>
  <c r="AM30" i="1" a="1"/>
  <c r="AM30" i="1" s="1"/>
  <c r="AN30" i="1" a="1"/>
  <c r="AN30" i="1" s="1"/>
  <c r="AO30" i="1" a="1"/>
  <c r="AO30" i="1" s="1"/>
  <c r="AP30" i="1" a="1"/>
  <c r="AP30" i="1" s="1"/>
  <c r="AQ30" i="1" a="1"/>
  <c r="AQ30" i="1" s="1"/>
  <c r="AR30" i="1" a="1"/>
  <c r="AR30" i="1" s="1"/>
  <c r="AS30" i="1" a="1"/>
  <c r="AS30" i="1" s="1"/>
  <c r="AT30" i="1" a="1"/>
  <c r="AT30" i="1"/>
  <c r="AL31" i="1" a="1"/>
  <c r="AL31" i="1" s="1"/>
  <c r="AM31" i="1" a="1"/>
  <c r="AM31" i="1" s="1"/>
  <c r="AN31" i="1" a="1"/>
  <c r="AN31" i="1" s="1"/>
  <c r="AO31" i="1" a="1"/>
  <c r="AO31" i="1" s="1"/>
  <c r="AP31" i="1" a="1"/>
  <c r="AP31" i="1" s="1"/>
  <c r="AQ31" i="1" a="1"/>
  <c r="AQ31" i="1" s="1"/>
  <c r="AR31" i="1" a="1"/>
  <c r="AR31" i="1" s="1"/>
  <c r="AS31" i="1" a="1"/>
  <c r="AS31" i="1" s="1"/>
  <c r="AT31" i="1" a="1"/>
  <c r="AT31" i="1" s="1"/>
  <c r="AL32" i="1" a="1"/>
  <c r="AL32" i="1" s="1"/>
  <c r="AM32" i="1" a="1"/>
  <c r="AM32" i="1" s="1"/>
  <c r="AN32" i="1" a="1"/>
  <c r="AN32" i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L33" i="1" a="1"/>
  <c r="AL33" i="1" s="1"/>
  <c r="AM33" i="1" a="1"/>
  <c r="AM33" i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/>
  <c r="AQ34" i="1" a="1"/>
  <c r="AQ34" i="1" s="1"/>
  <c r="AR34" i="1" a="1"/>
  <c r="AR34" i="1" s="1"/>
  <c r="AS34" i="1" a="1"/>
  <c r="AS34" i="1" s="1"/>
  <c r="AT34" i="1" a="1"/>
  <c r="AT34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/>
  <c r="AT35" i="1" a="1"/>
  <c r="AT35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L38" i="1" a="1"/>
  <c r="AL38" i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L39" i="1" a="1"/>
  <c r="AL39" i="1" s="1"/>
  <c r="AM39" i="1" a="1"/>
  <c r="AM39" i="1" s="1"/>
  <c r="AN39" i="1" a="1"/>
  <c r="AN39" i="1" s="1"/>
  <c r="AO39" i="1" a="1"/>
  <c r="AO39" i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L41" i="1" a="1"/>
  <c r="AL41" i="1" s="1"/>
  <c r="AM41" i="1" a="1"/>
  <c r="AM41" i="1" s="1"/>
  <c r="AN41" i="1" a="1"/>
  <c r="AN41" i="1" s="1"/>
  <c r="AO41" i="1" a="1"/>
  <c r="AO41" i="1"/>
  <c r="AP41" i="1" a="1"/>
  <c r="AP41" i="1" s="1"/>
  <c r="AQ41" i="1" a="1"/>
  <c r="AQ41" i="1" s="1"/>
  <c r="AR41" i="1" a="1"/>
  <c r="AR41" i="1" s="1"/>
  <c r="AS41" i="1" a="1"/>
  <c r="AS41" i="1"/>
  <c r="AT41" i="1" a="1"/>
  <c r="AT41" i="1" s="1"/>
  <c r="AL42" i="1" a="1"/>
  <c r="AL42" i="1" s="1"/>
  <c r="AM42" i="1" a="1"/>
  <c r="AM42" i="1" s="1"/>
  <c r="AN42" i="1" a="1"/>
  <c r="AN42" i="1"/>
  <c r="AO42" i="1" a="1"/>
  <c r="AO42" i="1" s="1"/>
  <c r="AP42" i="1" a="1"/>
  <c r="AP42" i="1" s="1"/>
  <c r="AQ42" i="1" a="1"/>
  <c r="AQ42" i="1" s="1"/>
  <c r="AR42" i="1" a="1"/>
  <c r="AR42" i="1"/>
  <c r="AS42" i="1" a="1"/>
  <c r="AS42" i="1" s="1"/>
  <c r="AT42" i="1" a="1"/>
  <c r="AT42" i="1" s="1"/>
  <c r="AL43" i="1" a="1"/>
  <c r="AL43" i="1" s="1"/>
  <c r="AM43" i="1" a="1"/>
  <c r="AM43" i="1"/>
  <c r="AN43" i="1" a="1"/>
  <c r="AN43" i="1" s="1"/>
  <c r="AO43" i="1" a="1"/>
  <c r="AO43" i="1" s="1"/>
  <c r="AP43" i="1" a="1"/>
  <c r="AP43" i="1" s="1"/>
  <c r="AQ43" i="1" a="1"/>
  <c r="AQ43" i="1"/>
  <c r="AR43" i="1" a="1"/>
  <c r="AR43" i="1" s="1"/>
  <c r="AS43" i="1" a="1"/>
  <c r="AS43" i="1" s="1"/>
  <c r="AT43" i="1" a="1"/>
  <c r="AT43" i="1" s="1"/>
  <c r="AL44" i="1" a="1"/>
  <c r="AL44" i="1"/>
  <c r="AM44" i="1" a="1"/>
  <c r="AM44" i="1" s="1"/>
  <c r="AN44" i="1" a="1"/>
  <c r="AN44" i="1" s="1"/>
  <c r="AO44" i="1" a="1"/>
  <c r="AO44" i="1" s="1"/>
  <c r="AP44" i="1" a="1"/>
  <c r="AP44" i="1"/>
  <c r="AQ44" i="1" a="1"/>
  <c r="AQ44" i="1" s="1"/>
  <c r="AR44" i="1" a="1"/>
  <c r="AR44" i="1" s="1"/>
  <c r="AS44" i="1" a="1"/>
  <c r="AS44" i="1" s="1"/>
  <c r="AT44" i="1" a="1"/>
  <c r="AT44" i="1"/>
  <c r="AL45" i="1" a="1"/>
  <c r="AL45" i="1" s="1"/>
  <c r="AM45" i="1" a="1"/>
  <c r="AM45" i="1" s="1"/>
  <c r="AN45" i="1" a="1"/>
  <c r="AN45" i="1" s="1"/>
  <c r="AO45" i="1" a="1"/>
  <c r="AO45" i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L48" i="1" a="1"/>
  <c r="AL48" i="1" s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L49" i="1" a="1"/>
  <c r="AL49" i="1" s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T2" i="1" a="1"/>
  <c r="AT2" i="1" s="1"/>
  <c r="AS2" i="1" a="1"/>
  <c r="AS2" i="1" s="1"/>
  <c r="AR2" i="1" a="1"/>
  <c r="AR2" i="1" s="1"/>
  <c r="AQ2" i="1" a="1"/>
  <c r="AQ2" i="1" s="1"/>
  <c r="AP2" i="1" a="1"/>
  <c r="AP2" i="1" s="1"/>
  <c r="AO2" i="1" a="1"/>
  <c r="AO2" i="1" s="1"/>
  <c r="AN2" i="1" a="1"/>
  <c r="AN2" i="1"/>
  <c r="AM2" i="1" a="1"/>
  <c r="AM2" i="1" s="1"/>
  <c r="AL2" i="1" a="1"/>
  <c r="AL2" i="1" s="1"/>
  <c r="AK3" i="1" a="1"/>
  <c r="AK3" i="1" s="1"/>
  <c r="AK4" i="1" a="1"/>
  <c r="AK4" i="1" s="1"/>
  <c r="AK5" i="1" a="1"/>
  <c r="AK5" i="1" s="1"/>
  <c r="AK6" i="1" a="1"/>
  <c r="AK6" i="1" s="1"/>
  <c r="AK7" i="1" a="1"/>
  <c r="AK7" i="1" s="1"/>
  <c r="AK8" i="1" a="1"/>
  <c r="AK8" i="1" s="1"/>
  <c r="AK9" i="1" a="1"/>
  <c r="AK9" i="1" s="1"/>
  <c r="AK10" i="1" a="1"/>
  <c r="AK10" i="1" s="1"/>
  <c r="AK11" i="1" a="1"/>
  <c r="AK11" i="1" s="1"/>
  <c r="AK12" i="1" a="1"/>
  <c r="AK12" i="1" s="1"/>
  <c r="AK13" i="1" a="1"/>
  <c r="AK13" i="1" s="1"/>
  <c r="AK14" i="1" a="1"/>
  <c r="AK14" i="1" s="1"/>
  <c r="AK15" i="1" a="1"/>
  <c r="AK15" i="1" s="1"/>
  <c r="AK16" i="1" a="1"/>
  <c r="AK16" i="1" s="1"/>
  <c r="AK17" i="1" a="1"/>
  <c r="AK17" i="1" s="1"/>
  <c r="AK18" i="1" a="1"/>
  <c r="AK18" i="1" s="1"/>
  <c r="AK19" i="1" a="1"/>
  <c r="AK19" i="1" s="1"/>
  <c r="AK20" i="1" a="1"/>
  <c r="AK20" i="1" s="1"/>
  <c r="AK21" i="1" a="1"/>
  <c r="AK21" i="1" s="1"/>
  <c r="AK22" i="1" a="1"/>
  <c r="AK22" i="1" s="1"/>
  <c r="AK23" i="1" a="1"/>
  <c r="AK23" i="1" s="1"/>
  <c r="AK24" i="1" a="1"/>
  <c r="AK24" i="1" s="1"/>
  <c r="AK25" i="1" a="1"/>
  <c r="AK25" i="1" s="1"/>
  <c r="AK26" i="1" a="1"/>
  <c r="AK26" i="1" s="1"/>
  <c r="AK27" i="1" a="1"/>
  <c r="AK27" i="1" s="1"/>
  <c r="AK28" i="1" a="1"/>
  <c r="AK28" i="1" s="1"/>
  <c r="AK29" i="1" a="1"/>
  <c r="AK29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 s="1"/>
  <c r="AK43" i="1" a="1"/>
  <c r="AK43" i="1" s="1"/>
  <c r="AK44" i="1" a="1"/>
  <c r="AK44" i="1" s="1"/>
  <c r="AK45" i="1" a="1"/>
  <c r="AK45" i="1" s="1"/>
  <c r="AK46" i="1" a="1"/>
  <c r="AK46" i="1" s="1"/>
  <c r="AK47" i="1" a="1"/>
  <c r="AK47" i="1" s="1"/>
  <c r="AK48" i="1" a="1"/>
  <c r="AK48" i="1" s="1"/>
  <c r="AK49" i="1" a="1"/>
  <c r="AK49" i="1" s="1"/>
  <c r="AK2" i="1" a="1"/>
  <c r="AK2" i="1"/>
  <c r="AC3" i="1" l="1" a="1"/>
  <c r="AC3" i="1" s="1"/>
  <c r="AD3" i="1" a="1"/>
  <c r="AD3" i="1" s="1"/>
  <c r="AE3" i="1" a="1"/>
  <c r="AE3" i="1" s="1"/>
  <c r="AF3" i="1" a="1"/>
  <c r="AF3" i="1" s="1"/>
  <c r="AG3" i="1" a="1"/>
  <c r="AG3" i="1" s="1"/>
  <c r="AH3" i="1" a="1"/>
  <c r="AH3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C7" i="1" a="1"/>
  <c r="AC7" i="1" s="1"/>
  <c r="AD7" i="1" a="1"/>
  <c r="AD7" i="1" s="1"/>
  <c r="AE7" i="1" a="1"/>
  <c r="AE7" i="1" s="1"/>
  <c r="AF7" i="1" a="1"/>
  <c r="AF7" i="1" s="1"/>
  <c r="AG7" i="1" a="1"/>
  <c r="AG7" i="1" s="1"/>
  <c r="AH7" i="1" a="1"/>
  <c r="AH7" i="1" s="1"/>
  <c r="AC8" i="1" a="1"/>
  <c r="AC8" i="1" s="1"/>
  <c r="AD8" i="1" a="1"/>
  <c r="AD8" i="1" s="1"/>
  <c r="AE8" i="1" a="1"/>
  <c r="AE8" i="1" s="1"/>
  <c r="AF8" i="1" a="1"/>
  <c r="AF8" i="1" s="1"/>
  <c r="AG8" i="1" a="1"/>
  <c r="AG8" i="1" s="1"/>
  <c r="AH8" i="1" a="1"/>
  <c r="AH8" i="1" s="1"/>
  <c r="AC9" i="1" a="1"/>
  <c r="AC9" i="1" s="1"/>
  <c r="AD9" i="1" a="1"/>
  <c r="AD9" i="1" s="1"/>
  <c r="AE9" i="1" a="1"/>
  <c r="AE9" i="1" s="1"/>
  <c r="AF9" i="1" a="1"/>
  <c r="AF9" i="1" s="1"/>
  <c r="AG9" i="1" a="1"/>
  <c r="AG9" i="1" s="1"/>
  <c r="AH9" i="1" a="1"/>
  <c r="AH9" i="1" s="1"/>
  <c r="AC10" i="1" a="1"/>
  <c r="AC10" i="1" s="1"/>
  <c r="AD10" i="1" a="1"/>
  <c r="AD10" i="1" s="1"/>
  <c r="AE10" i="1" a="1"/>
  <c r="AE10" i="1" s="1"/>
  <c r="AF10" i="1" a="1"/>
  <c r="AF10" i="1" s="1"/>
  <c r="AG10" i="1" a="1"/>
  <c r="AG10" i="1" s="1"/>
  <c r="AH10" i="1" a="1"/>
  <c r="AH10" i="1" s="1"/>
  <c r="AC11" i="1" a="1"/>
  <c r="AC11" i="1" s="1"/>
  <c r="AD11" i="1" a="1"/>
  <c r="AD11" i="1" s="1"/>
  <c r="AE11" i="1" a="1"/>
  <c r="AE11" i="1" s="1"/>
  <c r="AF11" i="1" a="1"/>
  <c r="AF11" i="1" s="1"/>
  <c r="AG11" i="1" a="1"/>
  <c r="AG11" i="1" s="1"/>
  <c r="AH11" i="1" a="1"/>
  <c r="AH11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AH12" i="1" a="1"/>
  <c r="AH12" i="1" s="1"/>
  <c r="AC13" i="1" a="1"/>
  <c r="AC13" i="1" s="1"/>
  <c r="AD13" i="1" a="1"/>
  <c r="AD13" i="1" s="1"/>
  <c r="AE13" i="1" a="1"/>
  <c r="AE13" i="1" s="1"/>
  <c r="AF13" i="1" a="1"/>
  <c r="AF13" i="1" s="1"/>
  <c r="AG13" i="1" a="1"/>
  <c r="AG13" i="1" s="1"/>
  <c r="AH13" i="1" a="1"/>
  <c r="AH13" i="1" s="1"/>
  <c r="AC14" i="1" a="1"/>
  <c r="AC14" i="1" s="1"/>
  <c r="AD14" i="1" a="1"/>
  <c r="AD14" i="1" s="1"/>
  <c r="AE14" i="1" a="1"/>
  <c r="AE14" i="1" s="1"/>
  <c r="AF14" i="1" a="1"/>
  <c r="AF14" i="1" s="1"/>
  <c r="AG14" i="1" a="1"/>
  <c r="AG14" i="1" s="1"/>
  <c r="AH14" i="1" a="1"/>
  <c r="AH14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C16" i="1" a="1"/>
  <c r="AC16" i="1" s="1"/>
  <c r="AD16" i="1" a="1"/>
  <c r="AD16" i="1" s="1"/>
  <c r="AE16" i="1" a="1"/>
  <c r="AE16" i="1" s="1"/>
  <c r="AF16" i="1" a="1"/>
  <c r="AF16" i="1" s="1"/>
  <c r="AG16" i="1" a="1"/>
  <c r="AG16" i="1" s="1"/>
  <c r="AH16" i="1" a="1"/>
  <c r="AH16" i="1" s="1"/>
  <c r="AC17" i="1" a="1"/>
  <c r="AC17" i="1" s="1"/>
  <c r="AD17" i="1" a="1"/>
  <c r="AD17" i="1" s="1"/>
  <c r="AE17" i="1" a="1"/>
  <c r="AE17" i="1" s="1"/>
  <c r="AF17" i="1" a="1"/>
  <c r="AF17" i="1" s="1"/>
  <c r="AG17" i="1" a="1"/>
  <c r="AG17" i="1" s="1"/>
  <c r="AH17" i="1" a="1"/>
  <c r="AH17" i="1" s="1"/>
  <c r="AC18" i="1" a="1"/>
  <c r="AC18" i="1" s="1"/>
  <c r="AD18" i="1" a="1"/>
  <c r="AD18" i="1" s="1"/>
  <c r="AE18" i="1" a="1"/>
  <c r="AE18" i="1" s="1"/>
  <c r="AF18" i="1" a="1"/>
  <c r="AF18" i="1" s="1"/>
  <c r="AG18" i="1" a="1"/>
  <c r="AG18" i="1" s="1"/>
  <c r="AH18" i="1" a="1"/>
  <c r="AH18" i="1" s="1"/>
  <c r="AC19" i="1" a="1"/>
  <c r="AC19" i="1" s="1"/>
  <c r="AD19" i="1" a="1"/>
  <c r="AD19" i="1" s="1"/>
  <c r="AE19" i="1" a="1"/>
  <c r="AE19" i="1" s="1"/>
  <c r="AF19" i="1" a="1"/>
  <c r="AF19" i="1" s="1"/>
  <c r="AG19" i="1" a="1"/>
  <c r="AG19" i="1" s="1"/>
  <c r="AH19" i="1" a="1"/>
  <c r="AH19" i="1" s="1"/>
  <c r="AC20" i="1" a="1"/>
  <c r="AC20" i="1" s="1"/>
  <c r="AD20" i="1" a="1"/>
  <c r="AD20" i="1" s="1"/>
  <c r="AE20" i="1" a="1"/>
  <c r="AE20" i="1" s="1"/>
  <c r="AF20" i="1" a="1"/>
  <c r="AF20" i="1" s="1"/>
  <c r="AG20" i="1" a="1"/>
  <c r="AG20" i="1" s="1"/>
  <c r="AH20" i="1" a="1"/>
  <c r="AH20" i="1" s="1"/>
  <c r="AC21" i="1" a="1"/>
  <c r="AC21" i="1" s="1"/>
  <c r="AD21" i="1" a="1"/>
  <c r="AD21" i="1" s="1"/>
  <c r="AE21" i="1" a="1"/>
  <c r="AE21" i="1" s="1"/>
  <c r="AF21" i="1" a="1"/>
  <c r="AF21" i="1" s="1"/>
  <c r="AG21" i="1" a="1"/>
  <c r="AG21" i="1" s="1"/>
  <c r="AH21" i="1" a="1"/>
  <c r="AH21" i="1" s="1"/>
  <c r="AC22" i="1" a="1"/>
  <c r="AC22" i="1" s="1"/>
  <c r="AD22" i="1" a="1"/>
  <c r="AD22" i="1" s="1"/>
  <c r="AE22" i="1" a="1"/>
  <c r="AE22" i="1" s="1"/>
  <c r="AF22" i="1" a="1"/>
  <c r="AF22" i="1" s="1"/>
  <c r="AG22" i="1" a="1"/>
  <c r="AG22" i="1" s="1"/>
  <c r="AH22" i="1" a="1"/>
  <c r="AH22" i="1" s="1"/>
  <c r="AC23" i="1" a="1"/>
  <c r="AC23" i="1" s="1"/>
  <c r="AD23" i="1" a="1"/>
  <c r="AD23" i="1" s="1"/>
  <c r="AE23" i="1" a="1"/>
  <c r="AE23" i="1" s="1"/>
  <c r="AF23" i="1" a="1"/>
  <c r="AF23" i="1" s="1"/>
  <c r="AG23" i="1" a="1"/>
  <c r="AG23" i="1" s="1"/>
  <c r="AH23" i="1" a="1"/>
  <c r="AH23" i="1" s="1"/>
  <c r="AC24" i="1" a="1"/>
  <c r="AC24" i="1" s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 s="1"/>
  <c r="AC26" i="1" a="1"/>
  <c r="AC26" i="1" s="1"/>
  <c r="AD26" i="1" a="1"/>
  <c r="AD26" i="1" s="1"/>
  <c r="AE26" i="1" a="1"/>
  <c r="AE26" i="1" s="1"/>
  <c r="AF26" i="1" a="1"/>
  <c r="AF26" i="1" s="1"/>
  <c r="AG26" i="1" a="1"/>
  <c r="AG26" i="1" s="1"/>
  <c r="AH26" i="1" a="1"/>
  <c r="AH26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C28" i="1" a="1"/>
  <c r="AC28" i="1" s="1"/>
  <c r="AD28" i="1" a="1"/>
  <c r="AD28" i="1" s="1"/>
  <c r="AE28" i="1" a="1"/>
  <c r="AE28" i="1" s="1"/>
  <c r="AF28" i="1" a="1"/>
  <c r="AF28" i="1" s="1"/>
  <c r="AG28" i="1" a="1"/>
  <c r="AG28" i="1" s="1"/>
  <c r="AH28" i="1" a="1"/>
  <c r="AH28" i="1" s="1"/>
  <c r="AC29" i="1" a="1"/>
  <c r="AC29" i="1" s="1"/>
  <c r="AD29" i="1" a="1"/>
  <c r="AD29" i="1" s="1"/>
  <c r="AE29" i="1" a="1"/>
  <c r="AE29" i="1" s="1"/>
  <c r="AF29" i="1" a="1"/>
  <c r="AF29" i="1" s="1"/>
  <c r="AG29" i="1" a="1"/>
  <c r="AG29" i="1" s="1"/>
  <c r="AH29" i="1" a="1"/>
  <c r="AH29" i="1" s="1"/>
  <c r="AC30" i="1" a="1"/>
  <c r="AC30" i="1" s="1"/>
  <c r="AD30" i="1" a="1"/>
  <c r="AD30" i="1" s="1"/>
  <c r="AE30" i="1" a="1"/>
  <c r="AE30" i="1" s="1"/>
  <c r="AF30" i="1" a="1"/>
  <c r="AF30" i="1" s="1"/>
  <c r="AG30" i="1" a="1"/>
  <c r="AG30" i="1" s="1"/>
  <c r="AH30" i="1" a="1"/>
  <c r="AH30" i="1" s="1"/>
  <c r="AC31" i="1" a="1"/>
  <c r="AC31" i="1" s="1"/>
  <c r="AD31" i="1" a="1"/>
  <c r="AD31" i="1" s="1"/>
  <c r="AE31" i="1" a="1"/>
  <c r="AE31" i="1" s="1"/>
  <c r="AF31" i="1" a="1"/>
  <c r="AF31" i="1" s="1"/>
  <c r="AG31" i="1" a="1"/>
  <c r="AG31" i="1" s="1"/>
  <c r="AH31" i="1" a="1"/>
  <c r="AH31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 s="1"/>
  <c r="AH32" i="1" a="1"/>
  <c r="AH32" i="1" s="1"/>
  <c r="AC33" i="1" a="1"/>
  <c r="AC33" i="1" s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 s="1"/>
  <c r="AH34" i="1" a="1"/>
  <c r="AH34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C36" i="1" a="1"/>
  <c r="AC36" i="1" s="1"/>
  <c r="AD36" i="1" a="1"/>
  <c r="AD36" i="1" s="1"/>
  <c r="AE36" i="1" a="1"/>
  <c r="AE36" i="1" s="1"/>
  <c r="AF36" i="1" a="1"/>
  <c r="AF36" i="1" s="1"/>
  <c r="AG36" i="1" a="1"/>
  <c r="AG36" i="1" s="1"/>
  <c r="AH36" i="1" a="1"/>
  <c r="AH36" i="1" s="1"/>
  <c r="AC37" i="1" a="1"/>
  <c r="AC37" i="1" s="1"/>
  <c r="AD37" i="1" a="1"/>
  <c r="AD37" i="1" s="1"/>
  <c r="AE37" i="1" a="1"/>
  <c r="AE37" i="1" s="1"/>
  <c r="AF37" i="1" a="1"/>
  <c r="AF37" i="1" s="1"/>
  <c r="AG37" i="1" a="1"/>
  <c r="AG37" i="1" s="1"/>
  <c r="AH37" i="1" a="1"/>
  <c r="AH37" i="1" s="1"/>
  <c r="AC38" i="1" a="1"/>
  <c r="AC38" i="1" s="1"/>
  <c r="AD38" i="1" a="1"/>
  <c r="AD38" i="1" s="1"/>
  <c r="AE38" i="1" a="1"/>
  <c r="AE38" i="1" s="1"/>
  <c r="AF38" i="1" a="1"/>
  <c r="AF38" i="1" s="1"/>
  <c r="AG38" i="1" a="1"/>
  <c r="AG38" i="1" s="1"/>
  <c r="AH38" i="1" a="1"/>
  <c r="AH38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 s="1"/>
  <c r="AC40" i="1" a="1"/>
  <c r="AC40" i="1" s="1"/>
  <c r="AD40" i="1" a="1"/>
  <c r="AD40" i="1" s="1"/>
  <c r="AE40" i="1" a="1"/>
  <c r="AE40" i="1" s="1"/>
  <c r="AF40" i="1" a="1"/>
  <c r="AF40" i="1" s="1"/>
  <c r="AG40" i="1" a="1"/>
  <c r="AG40" i="1" s="1"/>
  <c r="AH40" i="1" a="1"/>
  <c r="AH40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AH43" i="1" a="1"/>
  <c r="AH43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 s="1"/>
  <c r="AH44" i="1" a="1"/>
  <c r="AH44" i="1" s="1"/>
  <c r="AC45" i="1" a="1"/>
  <c r="AC45" i="1" s="1"/>
  <c r="AD45" i="1" a="1"/>
  <c r="AD45" i="1" s="1"/>
  <c r="AE45" i="1" a="1"/>
  <c r="AE45" i="1" s="1"/>
  <c r="AF45" i="1" a="1"/>
  <c r="AF45" i="1" s="1"/>
  <c r="AG45" i="1" a="1"/>
  <c r="AG45" i="1" s="1"/>
  <c r="AH45" i="1" a="1"/>
  <c r="AH45" i="1" s="1"/>
  <c r="AC46" i="1" a="1"/>
  <c r="AC46" i="1" s="1"/>
  <c r="AD46" i="1" a="1"/>
  <c r="AD46" i="1" s="1"/>
  <c r="AE46" i="1" a="1"/>
  <c r="AE46" i="1" s="1"/>
  <c r="AF46" i="1" a="1"/>
  <c r="AF46" i="1" s="1"/>
  <c r="AG46" i="1" a="1"/>
  <c r="AG46" i="1" s="1"/>
  <c r="AH46" i="1" a="1"/>
  <c r="AH46" i="1" s="1"/>
  <c r="AC47" i="1" a="1"/>
  <c r="AC47" i="1" s="1"/>
  <c r="AD47" i="1" a="1"/>
  <c r="AD47" i="1" s="1"/>
  <c r="AE47" i="1" a="1"/>
  <c r="AE47" i="1" s="1"/>
  <c r="AF47" i="1" a="1"/>
  <c r="AF47" i="1" s="1"/>
  <c r="AG47" i="1" a="1"/>
  <c r="AG47" i="1" s="1"/>
  <c r="AH47" i="1" a="1"/>
  <c r="AH47" i="1" s="1"/>
  <c r="AC48" i="1" a="1"/>
  <c r="AC48" i="1" s="1"/>
  <c r="AD48" i="1" a="1"/>
  <c r="AD48" i="1" s="1"/>
  <c r="AE48" i="1" a="1"/>
  <c r="AE48" i="1" s="1"/>
  <c r="AF48" i="1" a="1"/>
  <c r="AF48" i="1" s="1"/>
  <c r="AG48" i="1" a="1"/>
  <c r="AG48" i="1" s="1"/>
  <c r="AH48" i="1" a="1"/>
  <c r="AH48" i="1" s="1"/>
  <c r="AC49" i="1" a="1"/>
  <c r="AC49" i="1" s="1"/>
  <c r="AD49" i="1" a="1"/>
  <c r="AD49" i="1" s="1"/>
  <c r="AE49" i="1" a="1"/>
  <c r="AE49" i="1" s="1"/>
  <c r="AF49" i="1" a="1"/>
  <c r="AF49" i="1" s="1"/>
  <c r="AG49" i="1" a="1"/>
  <c r="AG49" i="1" s="1"/>
  <c r="AH49" i="1" a="1"/>
  <c r="AH49" i="1" s="1"/>
  <c r="AH2" i="1" a="1"/>
  <c r="AH2" i="1" s="1"/>
  <c r="AG2" i="1" a="1"/>
  <c r="AG2" i="1" s="1"/>
  <c r="AF2" i="1" a="1"/>
  <c r="AF2" i="1"/>
  <c r="AE2" i="1" a="1"/>
  <c r="AE2" i="1" s="1"/>
  <c r="AD2" i="1" a="1"/>
  <c r="AD2" i="1" s="1"/>
  <c r="AC2" i="1" a="1"/>
  <c r="AC2" i="1" s="1"/>
  <c r="AB3" i="1" a="1"/>
  <c r="AB3" i="1" s="1"/>
  <c r="AB4" i="1" a="1"/>
  <c r="AB4" i="1" s="1"/>
  <c r="AB5" i="1" a="1"/>
  <c r="AB5" i="1" s="1"/>
  <c r="AB6" i="1" a="1"/>
  <c r="AB6" i="1"/>
  <c r="AB7" i="1" a="1"/>
  <c r="AB7" i="1" s="1"/>
  <c r="AB8" i="1" a="1"/>
  <c r="AB8" i="1" s="1"/>
  <c r="AB9" i="1" a="1"/>
  <c r="AB9" i="1" s="1"/>
  <c r="AB10" i="1" a="1"/>
  <c r="AB10" i="1"/>
  <c r="AB11" i="1" a="1"/>
  <c r="AB11" i="1" s="1"/>
  <c r="AB12" i="1" a="1"/>
  <c r="AB12" i="1" s="1"/>
  <c r="AB13" i="1" a="1"/>
  <c r="AB13" i="1" s="1"/>
  <c r="AB14" i="1" a="1"/>
  <c r="AB14" i="1"/>
  <c r="AB15" i="1" a="1"/>
  <c r="AB15" i="1" s="1"/>
  <c r="AB16" i="1" a="1"/>
  <c r="AB16" i="1" s="1"/>
  <c r="AB17" i="1" a="1"/>
  <c r="AB17" i="1" s="1"/>
  <c r="AB18" i="1" a="1"/>
  <c r="AB18" i="1"/>
  <c r="AB19" i="1" a="1"/>
  <c r="AB19" i="1" s="1"/>
  <c r="AB20" i="1" a="1"/>
  <c r="AB20" i="1" s="1"/>
  <c r="AB21" i="1" a="1"/>
  <c r="AB21" i="1" s="1"/>
  <c r="AB22" i="1" a="1"/>
  <c r="AB22" i="1"/>
  <c r="AB23" i="1" a="1"/>
  <c r="AB23" i="1" s="1"/>
  <c r="AB24" i="1" a="1"/>
  <c r="AB24" i="1" s="1"/>
  <c r="AB25" i="1" a="1"/>
  <c r="AB25" i="1" s="1"/>
  <c r="AB26" i="1" a="1"/>
  <c r="AB26" i="1"/>
  <c r="AB27" i="1" a="1"/>
  <c r="AB27" i="1" s="1"/>
  <c r="AB28" i="1" a="1"/>
  <c r="AB28" i="1" s="1"/>
  <c r="AB29" i="1" a="1"/>
  <c r="AB29" i="1" s="1"/>
  <c r="AB30" i="1" a="1"/>
  <c r="AB30" i="1"/>
  <c r="AB31" i="1" a="1"/>
  <c r="AB31" i="1" s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 s="1"/>
  <c r="AB38" i="1" a="1"/>
  <c r="AB38" i="1"/>
  <c r="AB39" i="1" a="1"/>
  <c r="AB39" i="1" s="1"/>
  <c r="AB40" i="1" a="1"/>
  <c r="AB40" i="1" s="1"/>
  <c r="AB41" i="1" a="1"/>
  <c r="AB41" i="1" s="1"/>
  <c r="AB42" i="1" a="1"/>
  <c r="AB42" i="1"/>
  <c r="AB43" i="1" a="1"/>
  <c r="AB43" i="1" s="1"/>
  <c r="AB44" i="1" a="1"/>
  <c r="AB44" i="1" s="1"/>
  <c r="AB45" i="1" a="1"/>
  <c r="AB45" i="1" s="1"/>
  <c r="AB46" i="1" a="1"/>
  <c r="AB46" i="1"/>
  <c r="AB47" i="1" a="1"/>
  <c r="AB47" i="1" s="1"/>
  <c r="AB48" i="1" a="1"/>
  <c r="AB48" i="1" s="1"/>
  <c r="AB49" i="1" a="1"/>
  <c r="AB49" i="1" s="1"/>
  <c r="AA2" i="1" a="1"/>
  <c r="AA2" i="1" s="1"/>
  <c r="AB2" i="1" a="1"/>
  <c r="AB2" i="1" s="1"/>
  <c r="AA3" i="1" a="1"/>
  <c r="AA3" i="1"/>
  <c r="AA4" i="1" a="1"/>
  <c r="AA4" i="1" s="1"/>
  <c r="AA5" i="1" a="1"/>
  <c r="AA5" i="1"/>
  <c r="AA6" i="1" a="1"/>
  <c r="AA6" i="1"/>
  <c r="AA7" i="1" a="1"/>
  <c r="AA7" i="1"/>
  <c r="AA8" i="1" a="1"/>
  <c r="AA8" i="1" s="1"/>
  <c r="AA9" i="1" a="1"/>
  <c r="AA9" i="1"/>
  <c r="AA10" i="1" a="1"/>
  <c r="AA10" i="1"/>
  <c r="AA11" i="1" a="1"/>
  <c r="AA11" i="1"/>
  <c r="AA12" i="1" a="1"/>
  <c r="AA12" i="1" s="1"/>
  <c r="AA13" i="1" a="1"/>
  <c r="AA13" i="1"/>
  <c r="AA14" i="1" a="1"/>
  <c r="AA14" i="1"/>
  <c r="AA15" i="1" a="1"/>
  <c r="AA15" i="1"/>
  <c r="AA16" i="1" a="1"/>
  <c r="AA16" i="1" s="1"/>
  <c r="AA17" i="1" a="1"/>
  <c r="AA17" i="1" s="1"/>
  <c r="AA18" i="1" a="1"/>
  <c r="AA18" i="1"/>
  <c r="AA19" i="1" a="1"/>
  <c r="AA19" i="1"/>
  <c r="AA20" i="1" a="1"/>
  <c r="AA20" i="1" s="1"/>
  <c r="AA21" i="1" a="1"/>
  <c r="AA21" i="1" s="1"/>
  <c r="AA22" i="1" a="1"/>
  <c r="AA22" i="1"/>
  <c r="AA23" i="1" a="1"/>
  <c r="AA23" i="1"/>
  <c r="AA24" i="1" a="1"/>
  <c r="AA24" i="1" s="1"/>
  <c r="AA25" i="1" a="1"/>
  <c r="AA25" i="1" s="1"/>
  <c r="AA26" i="1" a="1"/>
  <c r="AA26" i="1"/>
  <c r="AA27" i="1" a="1"/>
  <c r="AA27" i="1" s="1"/>
  <c r="AA28" i="1" a="1"/>
  <c r="AA28" i="1" s="1"/>
  <c r="AA29" i="1" a="1"/>
  <c r="AA29" i="1" s="1"/>
  <c r="AA30" i="1" a="1"/>
  <c r="AA30" i="1"/>
  <c r="AA31" i="1" a="1"/>
  <c r="AA31" i="1" s="1"/>
  <c r="AA32" i="1" a="1"/>
  <c r="AA32" i="1" s="1"/>
  <c r="AA33" i="1" a="1"/>
  <c r="AA33" i="1" s="1"/>
  <c r="AA34" i="1" a="1"/>
  <c r="AA34" i="1"/>
  <c r="AA35" i="1" a="1"/>
  <c r="AA35" i="1" s="1"/>
  <c r="AA36" i="1" a="1"/>
  <c r="AA36" i="1" s="1"/>
  <c r="AA37" i="1" a="1"/>
  <c r="AA37" i="1" s="1"/>
  <c r="AA38" i="1" a="1"/>
  <c r="AA38" i="1"/>
  <c r="AA39" i="1" a="1"/>
  <c r="AA39" i="1" s="1"/>
  <c r="AA40" i="1" a="1"/>
  <c r="AA40" i="1" s="1"/>
  <c r="AA41" i="1" a="1"/>
  <c r="AA41" i="1" s="1"/>
  <c r="AA42" i="1" a="1"/>
  <c r="AA42" i="1"/>
  <c r="AA43" i="1" a="1"/>
  <c r="AA43" i="1" s="1"/>
  <c r="AA44" i="1" a="1"/>
  <c r="AA44" i="1" s="1"/>
  <c r="AA45" i="1" a="1"/>
  <c r="AA45" i="1" s="1"/>
  <c r="AA46" i="1" a="1"/>
  <c r="AA46" i="1"/>
  <c r="AA47" i="1" a="1"/>
  <c r="AA47" i="1" s="1"/>
  <c r="AA48" i="1" a="1"/>
  <c r="AA48" i="1" s="1"/>
  <c r="AA49" i="1" a="1"/>
  <c r="AA49" i="1" s="1"/>
  <c r="Z3" i="1" a="1"/>
  <c r="Z3" i="1" s="1"/>
  <c r="Z4" i="1" a="1"/>
  <c r="Z4" i="1"/>
  <c r="Z5" i="1" a="1"/>
  <c r="Z5" i="1"/>
  <c r="Z6" i="1" a="1"/>
  <c r="Z6" i="1"/>
  <c r="Z7" i="1" a="1"/>
  <c r="Z7" i="1" s="1"/>
  <c r="Z8" i="1" a="1"/>
  <c r="Z8" i="1"/>
  <c r="Z9" i="1" a="1"/>
  <c r="Z9" i="1"/>
  <c r="Z10" i="1" a="1"/>
  <c r="Z10" i="1"/>
  <c r="Z11" i="1" a="1"/>
  <c r="Z11" i="1" s="1"/>
  <c r="Z12" i="1" a="1"/>
  <c r="Z12" i="1" s="1"/>
  <c r="Z13" i="1" a="1"/>
  <c r="Z13" i="1"/>
  <c r="Z14" i="1" a="1"/>
  <c r="Z14" i="1"/>
  <c r="Z15" i="1" a="1"/>
  <c r="Z15" i="1" s="1"/>
  <c r="Z16" i="1" a="1"/>
  <c r="Z16" i="1" s="1"/>
  <c r="Z17" i="1" a="1"/>
  <c r="Z17" i="1" s="1"/>
  <c r="Z18" i="1" a="1"/>
  <c r="Z18" i="1"/>
  <c r="Z19" i="1" a="1"/>
  <c r="Z19" i="1" s="1"/>
  <c r="Z20" i="1" a="1"/>
  <c r="Z20" i="1" s="1"/>
  <c r="Z21" i="1" a="1"/>
  <c r="Z21" i="1" s="1"/>
  <c r="Z22" i="1" a="1"/>
  <c r="Z22" i="1"/>
  <c r="Z23" i="1" a="1"/>
  <c r="Z23" i="1" s="1"/>
  <c r="Z24" i="1" a="1"/>
  <c r="Z24" i="1" s="1"/>
  <c r="Z25" i="1" a="1"/>
  <c r="Z25" i="1" s="1"/>
  <c r="Z26" i="1" a="1"/>
  <c r="Z26" i="1"/>
  <c r="Z27" i="1" a="1"/>
  <c r="Z27" i="1" s="1"/>
  <c r="Z28" i="1" a="1"/>
  <c r="Z28" i="1" s="1"/>
  <c r="Z29" i="1" a="1"/>
  <c r="Z29" i="1" s="1"/>
  <c r="Z30" i="1" a="1"/>
  <c r="Z30" i="1"/>
  <c r="Z31" i="1" a="1"/>
  <c r="Z31" i="1" s="1"/>
  <c r="Z32" i="1" a="1"/>
  <c r="Z32" i="1" s="1"/>
  <c r="Z33" i="1" a="1"/>
  <c r="Z33" i="1" s="1"/>
  <c r="Z34" i="1" a="1"/>
  <c r="Z34" i="1"/>
  <c r="Z35" i="1" a="1"/>
  <c r="Z35" i="1" s="1"/>
  <c r="Z36" i="1" a="1"/>
  <c r="Z36" i="1" s="1"/>
  <c r="Z37" i="1" a="1"/>
  <c r="Z37" i="1" s="1"/>
  <c r="Z38" i="1" a="1"/>
  <c r="Z38" i="1"/>
  <c r="Z39" i="1" a="1"/>
  <c r="Z39" i="1" s="1"/>
  <c r="Z40" i="1" a="1"/>
  <c r="Z40" i="1" s="1"/>
  <c r="Z41" i="1" a="1"/>
  <c r="Z41" i="1" s="1"/>
  <c r="Z42" i="1" a="1"/>
  <c r="Z42" i="1"/>
  <c r="Z43" i="1" a="1"/>
  <c r="Z43" i="1" s="1"/>
  <c r="Z44" i="1" a="1"/>
  <c r="Z44" i="1" s="1"/>
  <c r="Z45" i="1" a="1"/>
  <c r="Z45" i="1" s="1"/>
  <c r="Z46" i="1" a="1"/>
  <c r="Z46" i="1"/>
  <c r="Z47" i="1" a="1"/>
  <c r="Z47" i="1" s="1"/>
  <c r="Z48" i="1" a="1"/>
  <c r="Z48" i="1" s="1"/>
  <c r="Z49" i="1" a="1"/>
  <c r="Z49" i="1" s="1"/>
  <c r="Z2" i="1" a="1"/>
  <c r="Z2" i="1" s="1"/>
  <c r="Y2" i="1" a="1"/>
  <c r="Y2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0" i="1" a="1"/>
  <c r="Y40" i="1" s="1"/>
  <c r="Y41" i="1" a="1"/>
  <c r="Y41" i="1" s="1"/>
  <c r="Y42" i="1" a="1"/>
  <c r="Y42" i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V4" i="1"/>
  <c r="V5" i="1"/>
  <c r="V6" i="1" s="1"/>
  <c r="V7" i="1" s="1"/>
  <c r="V8" i="1" s="1"/>
  <c r="V9" i="1" s="1"/>
  <c r="V10" i="1" s="1"/>
  <c r="V11" i="1" s="1"/>
  <c r="V3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<sst xmlns="http://schemas.openxmlformats.org/spreadsheetml/2006/main" count="20" uniqueCount="20">
  <si>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年</t>
  </si>
  <si>
    <t>月</t>
  </si>
  <si>
    <t>週</t>
  </si>
  <si>
    <t>キャンベラ最高気温(℃)</t>
  </si>
  <si>
    <t>キャンベラ最低気温(℃)</t>
  </si>
  <si>
    <t>シドニー最高気温(℃)</t>
  </si>
  <si>
    <t>シドニー最低気温(℃)</t>
  </si>
  <si>
    <t>メルボルン最高気温(℃)</t>
  </si>
  <si>
    <t>メルボルン最低気温(℃)</t>
  </si>
  <si>
    <t>アデレード最高気温(℃)</t>
  </si>
  <si>
    <t>アデレード最低気温(℃)</t>
  </si>
  <si>
    <t>ブリズベン最高気温(℃)</t>
  </si>
  <si>
    <t>ブリズベン最低気温(℃)</t>
  </si>
  <si>
    <t>5都市平均最高気温</t>
  </si>
  <si>
    <t>5都市平均最低気温</t>
  </si>
  <si>
    <t>中央値</t>
  </si>
  <si>
    <t>インフルエンザ標本数</t>
  </si>
  <si>
    <t>インフルエンザ感染者数</t>
  </si>
  <si>
    <t>インフルエンザ陽性率</t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</si>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</sst>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1"/>
      <color rgb="FF00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/>
  </cellXfs>
  <cellStyles count="2">
    <cellStyle name="Normal" xfId="1" xr:uid="{00000000-0005-0000-0000-000001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135185185185173E-2"/>
          <c:y val="3.0587242798353908E-2"/>
          <c:w val="0.88078263888888897"/>
          <c:h val="0.85925884773662564"/>
        </c:manualLayout>
      </c:layout>
      <c:lineChart>
        <c:grouping val="standard"/>
        <c:varyColors val="0"/>
        <c:ser>
          <c:idx val="1"/>
          <c:order val="0"/>
          <c:tx>
            <c:v>2010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'OSR2010~2019(気象とIF)'!$Y$2:$Y$49</c:f>
              <c:numCache>
                <c:formatCode>0.0</c:formatCode>
                <c:ptCount val="48"/>
                <c:pt idx="0">
                  <c:v>28.814285714285717</c:v>
                </c:pt>
                <c:pt idx="1">
                  <c:v>33.108571428571437</c:v>
                </c:pt>
                <c:pt idx="2">
                  <c:v>29.304285714285712</c:v>
                </c:pt>
                <c:pt idx="3">
                  <c:v>31.69142857142857</c:v>
                </c:pt>
                <c:pt idx="4">
                  <c:v>29.66</c:v>
                </c:pt>
                <c:pt idx="5">
                  <c:v>31.114285714285717</c:v>
                </c:pt>
                <c:pt idx="6">
                  <c:v>29.931428571428569</c:v>
                </c:pt>
                <c:pt idx="7">
                  <c:v>28.915714285714294</c:v>
                </c:pt>
                <c:pt idx="8">
                  <c:v>26.798571428571428</c:v>
                </c:pt>
                <c:pt idx="9">
                  <c:v>26.200000000000003</c:v>
                </c:pt>
                <c:pt idx="10">
                  <c:v>30.198571428571427</c:v>
                </c:pt>
                <c:pt idx="11">
                  <c:v>28.755714285714287</c:v>
                </c:pt>
                <c:pt idx="12">
                  <c:v>25.727142857142852</c:v>
                </c:pt>
                <c:pt idx="13">
                  <c:v>24.124285714285723</c:v>
                </c:pt>
                <c:pt idx="14">
                  <c:v>26.062857142857144</c:v>
                </c:pt>
                <c:pt idx="15">
                  <c:v>24.487142857142857</c:v>
                </c:pt>
                <c:pt idx="16">
                  <c:v>22.941428571428574</c:v>
                </c:pt>
                <c:pt idx="17">
                  <c:v>21.405714285714286</c:v>
                </c:pt>
                <c:pt idx="18">
                  <c:v>19.521428571428572</c:v>
                </c:pt>
                <c:pt idx="19">
                  <c:v>19.414285714285715</c:v>
                </c:pt>
                <c:pt idx="20">
                  <c:v>18.441428571428574</c:v>
                </c:pt>
                <c:pt idx="21">
                  <c:v>17.184285714285714</c:v>
                </c:pt>
                <c:pt idx="22">
                  <c:v>18.422857142857143</c:v>
                </c:pt>
                <c:pt idx="23">
                  <c:v>17.270000000000003</c:v>
                </c:pt>
                <c:pt idx="24">
                  <c:v>15.745714285714289</c:v>
                </c:pt>
                <c:pt idx="25">
                  <c:v>18.11</c:v>
                </c:pt>
                <c:pt idx="26">
                  <c:v>16.770000000000007</c:v>
                </c:pt>
                <c:pt idx="27">
                  <c:v>17.19857142857143</c:v>
                </c:pt>
                <c:pt idx="28">
                  <c:v>16.76857142857143</c:v>
                </c:pt>
                <c:pt idx="29">
                  <c:v>17.207142857142856</c:v>
                </c:pt>
                <c:pt idx="30">
                  <c:v>18.332857142857144</c:v>
                </c:pt>
                <c:pt idx="31">
                  <c:v>17.512857142857143</c:v>
                </c:pt>
                <c:pt idx="32">
                  <c:v>19.657142857142858</c:v>
                </c:pt>
                <c:pt idx="33">
                  <c:v>20.027142857142856</c:v>
                </c:pt>
                <c:pt idx="34">
                  <c:v>19.137142857142859</c:v>
                </c:pt>
                <c:pt idx="35">
                  <c:v>21.770000000000003</c:v>
                </c:pt>
                <c:pt idx="36">
                  <c:v>22.980000000000004</c:v>
                </c:pt>
                <c:pt idx="37">
                  <c:v>22.768571428571423</c:v>
                </c:pt>
                <c:pt idx="38">
                  <c:v>21.060000000000002</c:v>
                </c:pt>
                <c:pt idx="39">
                  <c:v>23.958571428571432</c:v>
                </c:pt>
                <c:pt idx="40">
                  <c:v>21.475714285714286</c:v>
                </c:pt>
                <c:pt idx="41">
                  <c:v>27.277142857142863</c:v>
                </c:pt>
                <c:pt idx="42">
                  <c:v>24.145714285714284</c:v>
                </c:pt>
                <c:pt idx="43">
                  <c:v>27.585714285714289</c:v>
                </c:pt>
                <c:pt idx="44">
                  <c:v>28.162857142857142</c:v>
                </c:pt>
                <c:pt idx="45">
                  <c:v>27.05</c:v>
                </c:pt>
                <c:pt idx="46">
                  <c:v>25.095714285714294</c:v>
                </c:pt>
                <c:pt idx="47">
                  <c:v>26.38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A86-9843-A161-CA851A32C4E5}"/>
            </c:ext>
          </c:extLst>
        </c:ser>
        <c:ser>
          <c:idx val="0"/>
          <c:order val="1"/>
          <c:tx>
            <c:v>2011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'OSR2010~2019(気象とIF)'!$Z$2:$Z$49</c:f>
              <c:numCache>
                <c:formatCode>0.0</c:formatCode>
                <c:ptCount val="48"/>
                <c:pt idx="0">
                  <c:v>27.860000000000003</c:v>
                </c:pt>
                <c:pt idx="1">
                  <c:v>28.285714285714292</c:v>
                </c:pt>
                <c:pt idx="2">
                  <c:v>29.512857142857143</c:v>
                </c:pt>
                <c:pt idx="3">
                  <c:v>30.292857142857152</c:v>
                </c:pt>
                <c:pt idx="4">
                  <c:v>31.344285714285711</c:v>
                </c:pt>
                <c:pt idx="5">
                  <c:v>27.57</c:v>
                </c:pt>
                <c:pt idx="6">
                  <c:v>28.508571428571425</c:v>
                </c:pt>
                <c:pt idx="7">
                  <c:v>28.228571428571428</c:v>
                </c:pt>
                <c:pt idx="8">
                  <c:v>26.768571428571423</c:v>
                </c:pt>
                <c:pt idx="9">
                  <c:v>27.964285714285719</c:v>
                </c:pt>
                <c:pt idx="10">
                  <c:v>26.398571428571426</c:v>
                </c:pt>
                <c:pt idx="11">
                  <c:v>25.122857142857136</c:v>
                </c:pt>
                <c:pt idx="12">
                  <c:v>24.334285714285716</c:v>
                </c:pt>
                <c:pt idx="13">
                  <c:v>23.53857142857143</c:v>
                </c:pt>
                <c:pt idx="14">
                  <c:v>23.338571428571434</c:v>
                </c:pt>
                <c:pt idx="15">
                  <c:v>23.051428571428566</c:v>
                </c:pt>
                <c:pt idx="16">
                  <c:v>20.682857142857145</c:v>
                </c:pt>
                <c:pt idx="17">
                  <c:v>18.421428571428578</c:v>
                </c:pt>
                <c:pt idx="18">
                  <c:v>20.718571428571426</c:v>
                </c:pt>
                <c:pt idx="19">
                  <c:v>18.548571428571428</c:v>
                </c:pt>
                <c:pt idx="20">
                  <c:v>18.764285714285712</c:v>
                </c:pt>
                <c:pt idx="21">
                  <c:v>16.359999999999996</c:v>
                </c:pt>
                <c:pt idx="22">
                  <c:v>18.101428571428571</c:v>
                </c:pt>
                <c:pt idx="23">
                  <c:v>18.522857142857141</c:v>
                </c:pt>
                <c:pt idx="24">
                  <c:v>17.655714285714282</c:v>
                </c:pt>
                <c:pt idx="25">
                  <c:v>16.388571428571424</c:v>
                </c:pt>
                <c:pt idx="26">
                  <c:v>16.614285714285714</c:v>
                </c:pt>
                <c:pt idx="27">
                  <c:v>17.549999999999997</c:v>
                </c:pt>
                <c:pt idx="28">
                  <c:v>21.608571428571423</c:v>
                </c:pt>
                <c:pt idx="29">
                  <c:v>18.189999999999994</c:v>
                </c:pt>
                <c:pt idx="30">
                  <c:v>18.990000000000002</c:v>
                </c:pt>
                <c:pt idx="31">
                  <c:v>20.915714285714291</c:v>
                </c:pt>
                <c:pt idx="32">
                  <c:v>21.752857142857145</c:v>
                </c:pt>
                <c:pt idx="33">
                  <c:v>19.432857142857145</c:v>
                </c:pt>
                <c:pt idx="34">
                  <c:v>25.22571428571429</c:v>
                </c:pt>
                <c:pt idx="35">
                  <c:v>22.321428571428569</c:v>
                </c:pt>
                <c:pt idx="36">
                  <c:v>20.362857142857145</c:v>
                </c:pt>
                <c:pt idx="37">
                  <c:v>21.979999999999997</c:v>
                </c:pt>
                <c:pt idx="38">
                  <c:v>25.248571428571431</c:v>
                </c:pt>
                <c:pt idx="39">
                  <c:v>24.668571428571429</c:v>
                </c:pt>
                <c:pt idx="40">
                  <c:v>26.045714285714293</c:v>
                </c:pt>
                <c:pt idx="41">
                  <c:v>28.372857142857143</c:v>
                </c:pt>
                <c:pt idx="42">
                  <c:v>27.797142857142859</c:v>
                </c:pt>
                <c:pt idx="43">
                  <c:v>25.592857142857138</c:v>
                </c:pt>
                <c:pt idx="44">
                  <c:v>23.737142857142857</c:v>
                </c:pt>
                <c:pt idx="45">
                  <c:v>26.047142857142859</c:v>
                </c:pt>
                <c:pt idx="46">
                  <c:v>26.644285714285719</c:v>
                </c:pt>
                <c:pt idx="47">
                  <c:v>28.11571428571429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A86-9843-A161-CA851A32C4E5}"/>
            </c:ext>
          </c:extLst>
        </c:ser>
        <c:ser>
          <c:idx val="2"/>
          <c:order val="2"/>
          <c:tx>
            <c:v>2012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'OSR2010~2019(気象とIF)'!$AA$2:$AA$49</c:f>
              <c:numCache>
                <c:formatCode>0.0</c:formatCode>
                <c:ptCount val="48"/>
                <c:pt idx="0">
                  <c:v>30.757142857142863</c:v>
                </c:pt>
                <c:pt idx="1">
                  <c:v>26.61428571428571</c:v>
                </c:pt>
                <c:pt idx="2">
                  <c:v>29.815714285714282</c:v>
                </c:pt>
                <c:pt idx="3">
                  <c:v>29.894285714285715</c:v>
                </c:pt>
                <c:pt idx="4">
                  <c:v>26.722857142857148</c:v>
                </c:pt>
                <c:pt idx="5">
                  <c:v>26.848571428571432</c:v>
                </c:pt>
                <c:pt idx="6">
                  <c:v>29.032857142857143</c:v>
                </c:pt>
                <c:pt idx="7">
                  <c:v>30.154285714285709</c:v>
                </c:pt>
                <c:pt idx="8">
                  <c:v>25.239999999999995</c:v>
                </c:pt>
                <c:pt idx="9">
                  <c:v>27.244285714285706</c:v>
                </c:pt>
                <c:pt idx="10">
                  <c:v>26.661428571428573</c:v>
                </c:pt>
                <c:pt idx="11">
                  <c:v>23.128571428571426</c:v>
                </c:pt>
                <c:pt idx="12">
                  <c:v>27.401428571428568</c:v>
                </c:pt>
                <c:pt idx="13">
                  <c:v>23.161428571428573</c:v>
                </c:pt>
                <c:pt idx="14">
                  <c:v>25.682857142857145</c:v>
                </c:pt>
                <c:pt idx="15">
                  <c:v>21.244285714285709</c:v>
                </c:pt>
                <c:pt idx="16">
                  <c:v>20.278571428571432</c:v>
                </c:pt>
                <c:pt idx="17">
                  <c:v>21.985714285714288</c:v>
                </c:pt>
                <c:pt idx="18">
                  <c:v>20.072857142857142</c:v>
                </c:pt>
                <c:pt idx="19">
                  <c:v>18.689999999999998</c:v>
                </c:pt>
                <c:pt idx="20">
                  <c:v>17.352857142857147</c:v>
                </c:pt>
                <c:pt idx="21">
                  <c:v>17.509999999999998</c:v>
                </c:pt>
                <c:pt idx="22">
                  <c:v>18.152857142857137</c:v>
                </c:pt>
                <c:pt idx="23">
                  <c:v>16.49285714285714</c:v>
                </c:pt>
                <c:pt idx="24">
                  <c:v>16.145714285714281</c:v>
                </c:pt>
                <c:pt idx="25">
                  <c:v>18.400000000000002</c:v>
                </c:pt>
                <c:pt idx="26">
                  <c:v>17.901428571428568</c:v>
                </c:pt>
                <c:pt idx="27">
                  <c:v>17.87</c:v>
                </c:pt>
                <c:pt idx="28">
                  <c:v>18.237142857142853</c:v>
                </c:pt>
                <c:pt idx="29">
                  <c:v>17.444285714285712</c:v>
                </c:pt>
                <c:pt idx="30">
                  <c:v>18.242857142857137</c:v>
                </c:pt>
                <c:pt idx="31">
                  <c:v>19.751428571428576</c:v>
                </c:pt>
                <c:pt idx="32">
                  <c:v>21.867142857142859</c:v>
                </c:pt>
                <c:pt idx="33">
                  <c:v>20.895714285714284</c:v>
                </c:pt>
                <c:pt idx="34">
                  <c:v>21.42285714285714</c:v>
                </c:pt>
                <c:pt idx="35">
                  <c:v>23.770000000000007</c:v>
                </c:pt>
                <c:pt idx="36">
                  <c:v>24.081428571428575</c:v>
                </c:pt>
                <c:pt idx="37">
                  <c:v>20.349999999999994</c:v>
                </c:pt>
                <c:pt idx="38">
                  <c:v>25.848571428571432</c:v>
                </c:pt>
                <c:pt idx="39">
                  <c:v>23.591428571428576</c:v>
                </c:pt>
                <c:pt idx="40">
                  <c:v>25.885714285714283</c:v>
                </c:pt>
                <c:pt idx="41">
                  <c:v>24.804285714285712</c:v>
                </c:pt>
                <c:pt idx="42">
                  <c:v>25.429999999999993</c:v>
                </c:pt>
                <c:pt idx="43">
                  <c:v>28.97571428571429</c:v>
                </c:pt>
                <c:pt idx="44">
                  <c:v>27.174285714285716</c:v>
                </c:pt>
                <c:pt idx="45">
                  <c:v>29.181428571428565</c:v>
                </c:pt>
                <c:pt idx="46">
                  <c:v>29.335714285714285</c:v>
                </c:pt>
                <c:pt idx="47">
                  <c:v>29.671428571428571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A86-9843-A161-CA851A32C4E5}"/>
            </c:ext>
          </c:extLst>
        </c:ser>
        <c:ser>
          <c:idx val="3"/>
          <c:order val="3"/>
          <c:tx>
            <c:v>2013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'OSR2010~2019(気象とIF)'!$AB$2:$AB$49</c:f>
              <c:numCache>
                <c:formatCode>0.0</c:formatCode>
                <c:ptCount val="48"/>
                <c:pt idx="0">
                  <c:v>32.584285714285713</c:v>
                </c:pt>
                <c:pt idx="1">
                  <c:v>30.22571428571429</c:v>
                </c:pt>
                <c:pt idx="2">
                  <c:v>31.627142857142854</c:v>
                </c:pt>
                <c:pt idx="3">
                  <c:v>29.251428571428566</c:v>
                </c:pt>
                <c:pt idx="4">
                  <c:v>27.734285714285715</c:v>
                </c:pt>
                <c:pt idx="5">
                  <c:v>29.48571428571428</c:v>
                </c:pt>
                <c:pt idx="6">
                  <c:v>30.44</c:v>
                </c:pt>
                <c:pt idx="7">
                  <c:v>29.578571428571426</c:v>
                </c:pt>
                <c:pt idx="8">
                  <c:v>29.245714285714286</c:v>
                </c:pt>
                <c:pt idx="9">
                  <c:v>30.752857142857138</c:v>
                </c:pt>
                <c:pt idx="10">
                  <c:v>26.438571428571436</c:v>
                </c:pt>
                <c:pt idx="11">
                  <c:v>28.85857142857143</c:v>
                </c:pt>
                <c:pt idx="12">
                  <c:v>24.785714285714288</c:v>
                </c:pt>
                <c:pt idx="13">
                  <c:v>26.088571428571427</c:v>
                </c:pt>
                <c:pt idx="14">
                  <c:v>22.52428571428571</c:v>
                </c:pt>
                <c:pt idx="15">
                  <c:v>24.422857142857136</c:v>
                </c:pt>
                <c:pt idx="16">
                  <c:v>22.32</c:v>
                </c:pt>
                <c:pt idx="17">
                  <c:v>23.740000000000002</c:v>
                </c:pt>
                <c:pt idx="18">
                  <c:v>19.788571428571423</c:v>
                </c:pt>
                <c:pt idx="19">
                  <c:v>19.134285714285717</c:v>
                </c:pt>
                <c:pt idx="20">
                  <c:v>19.164285714285711</c:v>
                </c:pt>
                <c:pt idx="21">
                  <c:v>18.592857142857142</c:v>
                </c:pt>
                <c:pt idx="22">
                  <c:v>16.679999999999996</c:v>
                </c:pt>
                <c:pt idx="23">
                  <c:v>17.58285714285714</c:v>
                </c:pt>
                <c:pt idx="24">
                  <c:v>18.552857142857142</c:v>
                </c:pt>
                <c:pt idx="25">
                  <c:v>18.068571428571428</c:v>
                </c:pt>
                <c:pt idx="26">
                  <c:v>18.862857142857145</c:v>
                </c:pt>
                <c:pt idx="27">
                  <c:v>18</c:v>
                </c:pt>
                <c:pt idx="28">
                  <c:v>18.474285714285713</c:v>
                </c:pt>
                <c:pt idx="29">
                  <c:v>19.61428571428571</c:v>
                </c:pt>
                <c:pt idx="30">
                  <c:v>18.56428571428572</c:v>
                </c:pt>
                <c:pt idx="31">
                  <c:v>20.528571428571425</c:v>
                </c:pt>
                <c:pt idx="32">
                  <c:v>24.237142857142853</c:v>
                </c:pt>
                <c:pt idx="33">
                  <c:v>22.562857142857141</c:v>
                </c:pt>
                <c:pt idx="34">
                  <c:v>22.035714285714292</c:v>
                </c:pt>
                <c:pt idx="35">
                  <c:v>25.248571428571431</c:v>
                </c:pt>
                <c:pt idx="36">
                  <c:v>24.087142857142851</c:v>
                </c:pt>
                <c:pt idx="37">
                  <c:v>25.435714285714287</c:v>
                </c:pt>
                <c:pt idx="38">
                  <c:v>26.597142857142863</c:v>
                </c:pt>
                <c:pt idx="39">
                  <c:v>23.407142857142855</c:v>
                </c:pt>
                <c:pt idx="40">
                  <c:v>26.822857142857146</c:v>
                </c:pt>
                <c:pt idx="41">
                  <c:v>23.81</c:v>
                </c:pt>
                <c:pt idx="42">
                  <c:v>25.782857142857139</c:v>
                </c:pt>
                <c:pt idx="43">
                  <c:v>26.619999999999994</c:v>
                </c:pt>
                <c:pt idx="44">
                  <c:v>27.238571428571426</c:v>
                </c:pt>
                <c:pt idx="45">
                  <c:v>27.255714285714287</c:v>
                </c:pt>
                <c:pt idx="46">
                  <c:v>30.889999999999997</c:v>
                </c:pt>
                <c:pt idx="47">
                  <c:v>29.465714285714288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A86-9843-A161-CA851A32C4E5}"/>
            </c:ext>
          </c:extLst>
        </c:ser>
        <c:ser>
          <c:idx val="4"/>
          <c:order val="4"/>
          <c:tx>
            <c:v>2014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9"/>
            <c:spPr>
              <a:noFill/>
              <a:ln w="19050">
                <a:solidFill>
                  <a:schemeClr val="accent5"/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'OSR2010~2019(気象とIF)'!$AC$2:$AC$49</c:f>
              <c:numCache>
                <c:formatCode>0.0</c:formatCode>
                <c:ptCount val="48"/>
                <c:pt idx="0">
                  <c:v>28.639999999999997</c:v>
                </c:pt>
                <c:pt idx="1">
                  <c:v>31.745714285714286</c:v>
                </c:pt>
                <c:pt idx="2">
                  <c:v>33.704285714285717</c:v>
                </c:pt>
                <c:pt idx="3">
                  <c:v>30.027142857142863</c:v>
                </c:pt>
                <c:pt idx="4">
                  <c:v>32.118571428571421</c:v>
                </c:pt>
                <c:pt idx="5">
                  <c:v>32.071428571428577</c:v>
                </c:pt>
                <c:pt idx="6">
                  <c:v>27.632857142857148</c:v>
                </c:pt>
                <c:pt idx="7">
                  <c:v>27.118571428571428</c:v>
                </c:pt>
                <c:pt idx="8">
                  <c:v>27.481428571428573</c:v>
                </c:pt>
                <c:pt idx="9">
                  <c:v>29.317142857142859</c:v>
                </c:pt>
                <c:pt idx="10">
                  <c:v>27.935714285714283</c:v>
                </c:pt>
                <c:pt idx="11">
                  <c:v>25.215714285714292</c:v>
                </c:pt>
                <c:pt idx="12">
                  <c:v>26.072857142857139</c:v>
                </c:pt>
                <c:pt idx="13">
                  <c:v>23.664285714285718</c:v>
                </c:pt>
                <c:pt idx="14">
                  <c:v>23.928571428571423</c:v>
                </c:pt>
                <c:pt idx="15">
                  <c:v>24.112857142857141</c:v>
                </c:pt>
                <c:pt idx="16">
                  <c:v>19.582857142857144</c:v>
                </c:pt>
                <c:pt idx="17">
                  <c:v>21.751428571428566</c:v>
                </c:pt>
                <c:pt idx="18">
                  <c:v>24.108571428571423</c:v>
                </c:pt>
                <c:pt idx="19">
                  <c:v>23.94</c:v>
                </c:pt>
                <c:pt idx="20">
                  <c:v>19.758571428571429</c:v>
                </c:pt>
                <c:pt idx="21">
                  <c:v>18.998571428571427</c:v>
                </c:pt>
                <c:pt idx="22">
                  <c:v>18.642857142857135</c:v>
                </c:pt>
                <c:pt idx="23">
                  <c:v>18.288571428571434</c:v>
                </c:pt>
                <c:pt idx="24">
                  <c:v>17.265714285714285</c:v>
                </c:pt>
                <c:pt idx="25">
                  <c:v>16.548571428571428</c:v>
                </c:pt>
                <c:pt idx="26">
                  <c:v>16.545714285714286</c:v>
                </c:pt>
                <c:pt idx="27">
                  <c:v>18.621428571428574</c:v>
                </c:pt>
                <c:pt idx="28">
                  <c:v>17.408571428571431</c:v>
                </c:pt>
                <c:pt idx="29">
                  <c:v>17.802857142857135</c:v>
                </c:pt>
                <c:pt idx="30">
                  <c:v>18.001428571428569</c:v>
                </c:pt>
                <c:pt idx="31">
                  <c:v>19.55857142857143</c:v>
                </c:pt>
                <c:pt idx="32">
                  <c:v>19.312857142857148</c:v>
                </c:pt>
                <c:pt idx="33">
                  <c:v>21.814285714285717</c:v>
                </c:pt>
                <c:pt idx="34">
                  <c:v>20.629999999999995</c:v>
                </c:pt>
                <c:pt idx="35">
                  <c:v>23.894285714285722</c:v>
                </c:pt>
                <c:pt idx="36">
                  <c:v>24.952857142857141</c:v>
                </c:pt>
                <c:pt idx="37">
                  <c:v>24.175714285714285</c:v>
                </c:pt>
                <c:pt idx="38">
                  <c:v>24.304285714285715</c:v>
                </c:pt>
                <c:pt idx="39">
                  <c:v>27.872857142857143</c:v>
                </c:pt>
                <c:pt idx="40">
                  <c:v>26.447142857142861</c:v>
                </c:pt>
                <c:pt idx="41">
                  <c:v>28.771428571428576</c:v>
                </c:pt>
                <c:pt idx="42">
                  <c:v>27.984285714285715</c:v>
                </c:pt>
                <c:pt idx="43">
                  <c:v>27.977142857142855</c:v>
                </c:pt>
                <c:pt idx="44">
                  <c:v>28.575714285714287</c:v>
                </c:pt>
                <c:pt idx="45">
                  <c:v>27.50714285714286</c:v>
                </c:pt>
                <c:pt idx="46">
                  <c:v>28.835714285714289</c:v>
                </c:pt>
                <c:pt idx="47">
                  <c:v>27.207142857142856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A86-9843-A161-CA851A32C4E5}"/>
            </c:ext>
          </c:extLst>
        </c:ser>
        <c:ser>
          <c:idx val="5"/>
          <c:order val="5"/>
          <c:tx>
            <c:v>2015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'OSR2010~2019(気象とIF)'!$AD$2:$AD$49</c:f>
              <c:numCache>
                <c:formatCode>0.0</c:formatCode>
                <c:ptCount val="48"/>
                <c:pt idx="0">
                  <c:v>33.172857142857147</c:v>
                </c:pt>
                <c:pt idx="1">
                  <c:v>28.31428571428572</c:v>
                </c:pt>
                <c:pt idx="2">
                  <c:v>29.408571428571427</c:v>
                </c:pt>
                <c:pt idx="3">
                  <c:v>28.191428571428577</c:v>
                </c:pt>
                <c:pt idx="4">
                  <c:v>28.134285714285717</c:v>
                </c:pt>
                <c:pt idx="5">
                  <c:v>31.205714285714286</c:v>
                </c:pt>
                <c:pt idx="6">
                  <c:v>30.785714285714278</c:v>
                </c:pt>
                <c:pt idx="7">
                  <c:v>30.155714285714282</c:v>
                </c:pt>
                <c:pt idx="8">
                  <c:v>28.339999999999996</c:v>
                </c:pt>
                <c:pt idx="9">
                  <c:v>27.879999999999992</c:v>
                </c:pt>
                <c:pt idx="10">
                  <c:v>28.361428571428572</c:v>
                </c:pt>
                <c:pt idx="11">
                  <c:v>25.914285714285715</c:v>
                </c:pt>
                <c:pt idx="12">
                  <c:v>24.347142857142863</c:v>
                </c:pt>
                <c:pt idx="13">
                  <c:v>23.912857142857142</c:v>
                </c:pt>
                <c:pt idx="14">
                  <c:v>22.725714285714286</c:v>
                </c:pt>
                <c:pt idx="15">
                  <c:v>21.254285714285714</c:v>
                </c:pt>
                <c:pt idx="16">
                  <c:v>22.575714285714287</c:v>
                </c:pt>
                <c:pt idx="17">
                  <c:v>19.80857142857143</c:v>
                </c:pt>
                <c:pt idx="18">
                  <c:v>20.49285714285714</c:v>
                </c:pt>
                <c:pt idx="19">
                  <c:v>19.811428571428571</c:v>
                </c:pt>
                <c:pt idx="20">
                  <c:v>17.651428571428571</c:v>
                </c:pt>
                <c:pt idx="21">
                  <c:v>19.39142857142857</c:v>
                </c:pt>
                <c:pt idx="22">
                  <c:v>17.375714285714288</c:v>
                </c:pt>
                <c:pt idx="23">
                  <c:v>18.211428571428566</c:v>
                </c:pt>
                <c:pt idx="24">
                  <c:v>16.534285714285712</c:v>
                </c:pt>
                <c:pt idx="25">
                  <c:v>16.36</c:v>
                </c:pt>
                <c:pt idx="26">
                  <c:v>15.537142857142856</c:v>
                </c:pt>
                <c:pt idx="27">
                  <c:v>17.502857142857138</c:v>
                </c:pt>
                <c:pt idx="28">
                  <c:v>16.945714285714288</c:v>
                </c:pt>
                <c:pt idx="29">
                  <c:v>18.311428571428571</c:v>
                </c:pt>
                <c:pt idx="30">
                  <c:v>18.758571428571422</c:v>
                </c:pt>
                <c:pt idx="31">
                  <c:v>19.554285714285712</c:v>
                </c:pt>
                <c:pt idx="32">
                  <c:v>19.205714285714279</c:v>
                </c:pt>
                <c:pt idx="33">
                  <c:v>22.359999999999996</c:v>
                </c:pt>
                <c:pt idx="34">
                  <c:v>21.074285714285715</c:v>
                </c:pt>
                <c:pt idx="35">
                  <c:v>20.092857142857142</c:v>
                </c:pt>
                <c:pt idx="36">
                  <c:v>29.364285714285714</c:v>
                </c:pt>
                <c:pt idx="37">
                  <c:v>26.22428571428571</c:v>
                </c:pt>
                <c:pt idx="38">
                  <c:v>27.941428571428577</c:v>
                </c:pt>
                <c:pt idx="39">
                  <c:v>24.55142857142857</c:v>
                </c:pt>
                <c:pt idx="40">
                  <c:v>25.814285714285713</c:v>
                </c:pt>
                <c:pt idx="41">
                  <c:v>25.970000000000002</c:v>
                </c:pt>
                <c:pt idx="42">
                  <c:v>29.81428571428572</c:v>
                </c:pt>
                <c:pt idx="43">
                  <c:v>27.394285714285715</c:v>
                </c:pt>
                <c:pt idx="44">
                  <c:v>29.404285714285717</c:v>
                </c:pt>
                <c:pt idx="45">
                  <c:v>29.082857142857144</c:v>
                </c:pt>
                <c:pt idx="46">
                  <c:v>32.942857142857143</c:v>
                </c:pt>
                <c:pt idx="47">
                  <c:v>28.559999999999995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A86-9843-A161-CA851A32C4E5}"/>
            </c:ext>
          </c:extLst>
        </c:ser>
        <c:ser>
          <c:idx val="6"/>
          <c:order val="6"/>
          <c:tx>
            <c:v>2016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'OSR2010~2019(気象とIF)'!$AE$2:$AE$49</c:f>
              <c:numCache>
                <c:formatCode>0.0</c:formatCode>
                <c:ptCount val="48"/>
                <c:pt idx="0">
                  <c:v>27.799999999999997</c:v>
                </c:pt>
                <c:pt idx="1">
                  <c:v>32.687142857142859</c:v>
                </c:pt>
                <c:pt idx="2">
                  <c:v>31.227142857142855</c:v>
                </c:pt>
                <c:pt idx="3">
                  <c:v>28.732857142857146</c:v>
                </c:pt>
                <c:pt idx="4">
                  <c:v>28.572857142857139</c:v>
                </c:pt>
                <c:pt idx="5">
                  <c:v>30.524285714285714</c:v>
                </c:pt>
                <c:pt idx="6">
                  <c:v>28.830000000000002</c:v>
                </c:pt>
                <c:pt idx="7">
                  <c:v>31.662857142857149</c:v>
                </c:pt>
                <c:pt idx="8">
                  <c:v>32.427142857142854</c:v>
                </c:pt>
                <c:pt idx="9">
                  <c:v>30.380000000000003</c:v>
                </c:pt>
                <c:pt idx="10">
                  <c:v>27.151428571428571</c:v>
                </c:pt>
                <c:pt idx="11">
                  <c:v>26.562857142857141</c:v>
                </c:pt>
                <c:pt idx="12">
                  <c:v>27.081428571428567</c:v>
                </c:pt>
                <c:pt idx="13">
                  <c:v>25.430000000000007</c:v>
                </c:pt>
                <c:pt idx="14">
                  <c:v>26.127142857142854</c:v>
                </c:pt>
                <c:pt idx="15">
                  <c:v>25.040000000000003</c:v>
                </c:pt>
                <c:pt idx="16">
                  <c:v>24.188571428571429</c:v>
                </c:pt>
                <c:pt idx="17">
                  <c:v>22.929999999999996</c:v>
                </c:pt>
                <c:pt idx="18">
                  <c:v>23.182857142857145</c:v>
                </c:pt>
                <c:pt idx="19">
                  <c:v>20.84714285714286</c:v>
                </c:pt>
                <c:pt idx="20">
                  <c:v>18.607142857142858</c:v>
                </c:pt>
                <c:pt idx="21">
                  <c:v>19.385714285714286</c:v>
                </c:pt>
                <c:pt idx="22">
                  <c:v>18.801428571428573</c:v>
                </c:pt>
                <c:pt idx="23">
                  <c:v>15.971428571428568</c:v>
                </c:pt>
                <c:pt idx="24">
                  <c:v>16.757142857142856</c:v>
                </c:pt>
                <c:pt idx="25">
                  <c:v>17.23</c:v>
                </c:pt>
                <c:pt idx="26">
                  <c:v>19.942857142857143</c:v>
                </c:pt>
                <c:pt idx="27">
                  <c:v>17.740000000000002</c:v>
                </c:pt>
                <c:pt idx="28">
                  <c:v>17.127142857142861</c:v>
                </c:pt>
                <c:pt idx="29">
                  <c:v>19.277142857142859</c:v>
                </c:pt>
                <c:pt idx="30">
                  <c:v>20.52428571428571</c:v>
                </c:pt>
                <c:pt idx="31">
                  <c:v>17.997142857142855</c:v>
                </c:pt>
                <c:pt idx="32">
                  <c:v>20.542857142857148</c:v>
                </c:pt>
                <c:pt idx="33">
                  <c:v>20.238571428571433</c:v>
                </c:pt>
                <c:pt idx="34">
                  <c:v>19.738571428571429</c:v>
                </c:pt>
                <c:pt idx="35">
                  <c:v>20.832857142857144</c:v>
                </c:pt>
                <c:pt idx="36">
                  <c:v>23.464285714285719</c:v>
                </c:pt>
                <c:pt idx="37">
                  <c:v>22.152857142857151</c:v>
                </c:pt>
                <c:pt idx="38">
                  <c:v>23.375714285714288</c:v>
                </c:pt>
                <c:pt idx="39">
                  <c:v>22.272857142857138</c:v>
                </c:pt>
                <c:pt idx="40">
                  <c:v>25.438571428571425</c:v>
                </c:pt>
                <c:pt idx="41">
                  <c:v>25.924285714285709</c:v>
                </c:pt>
                <c:pt idx="42">
                  <c:v>28.472857142857141</c:v>
                </c:pt>
                <c:pt idx="43">
                  <c:v>25.357142857142851</c:v>
                </c:pt>
                <c:pt idx="44">
                  <c:v>28.910000000000004</c:v>
                </c:pt>
                <c:pt idx="45">
                  <c:v>28.761428571428574</c:v>
                </c:pt>
                <c:pt idx="46">
                  <c:v>27.357142857142858</c:v>
                </c:pt>
                <c:pt idx="47">
                  <c:v>31.577142857142857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A86-9843-A161-CA851A32C4E5}"/>
            </c:ext>
          </c:extLst>
        </c:ser>
        <c:ser>
          <c:idx val="7"/>
          <c:order val="7"/>
          <c:tx>
            <c:v>2017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'OSR2010~2019(気象とIF)'!$AF$2:$AF$49</c:f>
              <c:numCache>
                <c:formatCode>0.0</c:formatCode>
                <c:ptCount val="48"/>
                <c:pt idx="0">
                  <c:v>30.418571428571429</c:v>
                </c:pt>
                <c:pt idx="1">
                  <c:v>32</c:v>
                </c:pt>
                <c:pt idx="2">
                  <c:v>31.74857142857142</c:v>
                </c:pt>
                <c:pt idx="3">
                  <c:v>31.14714285714286</c:v>
                </c:pt>
                <c:pt idx="4">
                  <c:v>30.18</c:v>
                </c:pt>
                <c:pt idx="5">
                  <c:v>32.798571428571428</c:v>
                </c:pt>
                <c:pt idx="6">
                  <c:v>28.914285714285711</c:v>
                </c:pt>
                <c:pt idx="7">
                  <c:v>30.115714285714287</c:v>
                </c:pt>
                <c:pt idx="8">
                  <c:v>29.971428571428579</c:v>
                </c:pt>
                <c:pt idx="9">
                  <c:v>29.43571428571429</c:v>
                </c:pt>
                <c:pt idx="10">
                  <c:v>29.722857142857137</c:v>
                </c:pt>
                <c:pt idx="11">
                  <c:v>28.03285714285715</c:v>
                </c:pt>
                <c:pt idx="12">
                  <c:v>24.955714285714286</c:v>
                </c:pt>
                <c:pt idx="13">
                  <c:v>23.887142857142859</c:v>
                </c:pt>
                <c:pt idx="14">
                  <c:v>25.118571428571428</c:v>
                </c:pt>
                <c:pt idx="15">
                  <c:v>22.551428571428573</c:v>
                </c:pt>
                <c:pt idx="16">
                  <c:v>21.650000000000006</c:v>
                </c:pt>
                <c:pt idx="17">
                  <c:v>20.515714285714285</c:v>
                </c:pt>
                <c:pt idx="18">
                  <c:v>21.517142857142858</c:v>
                </c:pt>
                <c:pt idx="19">
                  <c:v>21.414285714285711</c:v>
                </c:pt>
                <c:pt idx="20">
                  <c:v>18.092857142857145</c:v>
                </c:pt>
                <c:pt idx="21">
                  <c:v>18.63571428571429</c:v>
                </c:pt>
                <c:pt idx="22">
                  <c:v>19.068571428571428</c:v>
                </c:pt>
                <c:pt idx="23">
                  <c:v>18.38428571428571</c:v>
                </c:pt>
                <c:pt idx="24">
                  <c:v>18.075714285714284</c:v>
                </c:pt>
                <c:pt idx="25">
                  <c:v>17.945714285714285</c:v>
                </c:pt>
                <c:pt idx="26">
                  <c:v>17.98571428571428</c:v>
                </c:pt>
                <c:pt idx="27">
                  <c:v>19.421428571428571</c:v>
                </c:pt>
                <c:pt idx="28">
                  <c:v>17.499999999999996</c:v>
                </c:pt>
                <c:pt idx="29">
                  <c:v>21.074285714285718</c:v>
                </c:pt>
                <c:pt idx="30">
                  <c:v>18.805714285714288</c:v>
                </c:pt>
                <c:pt idx="31">
                  <c:v>18.377142857142854</c:v>
                </c:pt>
                <c:pt idx="32">
                  <c:v>20.449999999999996</c:v>
                </c:pt>
                <c:pt idx="33">
                  <c:v>21.664285714285707</c:v>
                </c:pt>
                <c:pt idx="34">
                  <c:v>21.794285714285721</c:v>
                </c:pt>
                <c:pt idx="35">
                  <c:v>25.761428571428571</c:v>
                </c:pt>
                <c:pt idx="36">
                  <c:v>24.664285714285711</c:v>
                </c:pt>
                <c:pt idx="37">
                  <c:v>25.22571428571429</c:v>
                </c:pt>
                <c:pt idx="38">
                  <c:v>25.701428571428572</c:v>
                </c:pt>
                <c:pt idx="39">
                  <c:v>25.405714285714289</c:v>
                </c:pt>
                <c:pt idx="40">
                  <c:v>22.888571428571431</c:v>
                </c:pt>
                <c:pt idx="41">
                  <c:v>27.317142857142859</c:v>
                </c:pt>
                <c:pt idx="42">
                  <c:v>27.222857142857137</c:v>
                </c:pt>
                <c:pt idx="43">
                  <c:v>29.688571428571429</c:v>
                </c:pt>
                <c:pt idx="44">
                  <c:v>25.035714285714288</c:v>
                </c:pt>
                <c:pt idx="45">
                  <c:v>29.507142857142856</c:v>
                </c:pt>
                <c:pt idx="46">
                  <c:v>30.45428571428571</c:v>
                </c:pt>
                <c:pt idx="47">
                  <c:v>30.684285714285714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A86-9843-A161-CA851A32C4E5}"/>
            </c:ext>
          </c:extLst>
        </c:ser>
        <c:ser>
          <c:idx val="8"/>
          <c:order val="8"/>
          <c:tx>
            <c:v>2018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'OSR2010~2019(気象とIF)'!$AG$2:$AG$49</c:f>
              <c:numCache>
                <c:formatCode>0.0</c:formatCode>
                <c:ptCount val="48"/>
                <c:pt idx="0">
                  <c:v>31.145714285714284</c:v>
                </c:pt>
                <c:pt idx="1">
                  <c:v>30.175714285714289</c:v>
                </c:pt>
                <c:pt idx="2">
                  <c:v>32.930000000000007</c:v>
                </c:pt>
                <c:pt idx="3">
                  <c:v>32.297142857142859</c:v>
                </c:pt>
                <c:pt idx="4">
                  <c:v>28.950000000000006</c:v>
                </c:pt>
                <c:pt idx="5">
                  <c:v>31.858571428571423</c:v>
                </c:pt>
                <c:pt idx="6">
                  <c:v>29.298571428571424</c:v>
                </c:pt>
                <c:pt idx="7">
                  <c:v>29.408571428571431</c:v>
                </c:pt>
                <c:pt idx="8">
                  <c:v>28.028571428571425</c:v>
                </c:pt>
                <c:pt idx="9">
                  <c:v>28.644285714285715</c:v>
                </c:pt>
                <c:pt idx="10">
                  <c:v>28.75</c:v>
                </c:pt>
                <c:pt idx="11">
                  <c:v>27.541428571428568</c:v>
                </c:pt>
                <c:pt idx="12">
                  <c:v>27.571428571428573</c:v>
                </c:pt>
                <c:pt idx="13">
                  <c:v>29.669999999999995</c:v>
                </c:pt>
                <c:pt idx="14">
                  <c:v>25.542857142857137</c:v>
                </c:pt>
                <c:pt idx="15">
                  <c:v>24.657142857142862</c:v>
                </c:pt>
                <c:pt idx="16">
                  <c:v>23.809999999999995</c:v>
                </c:pt>
                <c:pt idx="17">
                  <c:v>20.489999999999995</c:v>
                </c:pt>
                <c:pt idx="18">
                  <c:v>20.208571428571428</c:v>
                </c:pt>
                <c:pt idx="19">
                  <c:v>21.292857142857144</c:v>
                </c:pt>
                <c:pt idx="20">
                  <c:v>18.787142857142857</c:v>
                </c:pt>
                <c:pt idx="21">
                  <c:v>18.861428571428572</c:v>
                </c:pt>
                <c:pt idx="22">
                  <c:v>16.947142857142865</c:v>
                </c:pt>
                <c:pt idx="23">
                  <c:v>17.455714285714279</c:v>
                </c:pt>
                <c:pt idx="24">
                  <c:v>19.305714285714281</c:v>
                </c:pt>
                <c:pt idx="25">
                  <c:v>17.200000000000003</c:v>
                </c:pt>
                <c:pt idx="26">
                  <c:v>18.588571428571431</c:v>
                </c:pt>
                <c:pt idx="27">
                  <c:v>20.309999999999995</c:v>
                </c:pt>
                <c:pt idx="28">
                  <c:v>19.294285714285714</c:v>
                </c:pt>
                <c:pt idx="29">
                  <c:v>19.114285714285721</c:v>
                </c:pt>
                <c:pt idx="30">
                  <c:v>18.572857142857139</c:v>
                </c:pt>
                <c:pt idx="31">
                  <c:v>18.72428571428571</c:v>
                </c:pt>
                <c:pt idx="32">
                  <c:v>19.357142857142858</c:v>
                </c:pt>
                <c:pt idx="33">
                  <c:v>22.708571428571435</c:v>
                </c:pt>
                <c:pt idx="34">
                  <c:v>21.352857142857147</c:v>
                </c:pt>
                <c:pt idx="35">
                  <c:v>21.80714285714286</c:v>
                </c:pt>
                <c:pt idx="36">
                  <c:v>23.361428571428572</c:v>
                </c:pt>
                <c:pt idx="37">
                  <c:v>23.65285714285714</c:v>
                </c:pt>
                <c:pt idx="38">
                  <c:v>25.182857142857145</c:v>
                </c:pt>
                <c:pt idx="39">
                  <c:v>25.245714285714286</c:v>
                </c:pt>
                <c:pt idx="40">
                  <c:v>28.938571428571436</c:v>
                </c:pt>
                <c:pt idx="41">
                  <c:v>25.878571428571426</c:v>
                </c:pt>
                <c:pt idx="42">
                  <c:v>26.4</c:v>
                </c:pt>
                <c:pt idx="43">
                  <c:v>24.232857142857146</c:v>
                </c:pt>
                <c:pt idx="44">
                  <c:v>29.841428571428573</c:v>
                </c:pt>
                <c:pt idx="45">
                  <c:v>28.381428571428572</c:v>
                </c:pt>
                <c:pt idx="46">
                  <c:v>28.619999999999997</c:v>
                </c:pt>
                <c:pt idx="47">
                  <c:v>31.51285714285714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A86-9843-A161-CA851A32C4E5}"/>
            </c:ext>
          </c:extLst>
        </c:ser>
        <c:ser>
          <c:idx val="9"/>
          <c:order val="9"/>
          <c:tx>
            <c:v>2019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x"/>
            <c:size val="10"/>
            <c:spPr>
              <a:noFill/>
              <a:ln w="31750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'OSR2010~2019(気象とIF)'!$AH$2:$AH$49</c:f>
              <c:numCache>
                <c:formatCode>0.0</c:formatCode>
                <c:ptCount val="48"/>
                <c:pt idx="0">
                  <c:v>31.310000000000002</c:v>
                </c:pt>
                <c:pt idx="1">
                  <c:v>31.215714285714292</c:v>
                </c:pt>
                <c:pt idx="2">
                  <c:v>34.300000000000004</c:v>
                </c:pt>
                <c:pt idx="3">
                  <c:v>34.36</c:v>
                </c:pt>
                <c:pt idx="4">
                  <c:v>31.722857142857144</c:v>
                </c:pt>
                <c:pt idx="5">
                  <c:v>28.28285714285715</c:v>
                </c:pt>
                <c:pt idx="6">
                  <c:v>29.581428571428578</c:v>
                </c:pt>
                <c:pt idx="7">
                  <c:v>30.69285714285714</c:v>
                </c:pt>
                <c:pt idx="8">
                  <c:v>31.092857142857142</c:v>
                </c:pt>
                <c:pt idx="9">
                  <c:v>28.871428571428574</c:v>
                </c:pt>
                <c:pt idx="10">
                  <c:v>28.168571428571433</c:v>
                </c:pt>
                <c:pt idx="11">
                  <c:v>27.854285714285716</c:v>
                </c:pt>
                <c:pt idx="12">
                  <c:v>26.348571428571422</c:v>
                </c:pt>
                <c:pt idx="13">
                  <c:v>24.625714285714292</c:v>
                </c:pt>
                <c:pt idx="14">
                  <c:v>27.691428571428574</c:v>
                </c:pt>
                <c:pt idx="15">
                  <c:v>23.852857142857143</c:v>
                </c:pt>
                <c:pt idx="16">
                  <c:v>22.51857142857143</c:v>
                </c:pt>
                <c:pt idx="17">
                  <c:v>20.754285714285711</c:v>
                </c:pt>
                <c:pt idx="18">
                  <c:v>22.995714285714278</c:v>
                </c:pt>
                <c:pt idx="19">
                  <c:v>21.424285714285716</c:v>
                </c:pt>
                <c:pt idx="20">
                  <c:v>17.804285714285719</c:v>
                </c:pt>
                <c:pt idx="21">
                  <c:v>20.550000000000004</c:v>
                </c:pt>
                <c:pt idx="22">
                  <c:v>17.882857142857148</c:v>
                </c:pt>
                <c:pt idx="23">
                  <c:v>18.472857142857144</c:v>
                </c:pt>
                <c:pt idx="24">
                  <c:v>19.471428571428568</c:v>
                </c:pt>
                <c:pt idx="25">
                  <c:v>18.154285714285709</c:v>
                </c:pt>
                <c:pt idx="26">
                  <c:v>18.861428571428569</c:v>
                </c:pt>
                <c:pt idx="27">
                  <c:v>19.76857142857143</c:v>
                </c:pt>
                <c:pt idx="28">
                  <c:v>18.390000000000004</c:v>
                </c:pt>
                <c:pt idx="29">
                  <c:v>16.894285714285711</c:v>
                </c:pt>
                <c:pt idx="30">
                  <c:v>20.160000000000007</c:v>
                </c:pt>
                <c:pt idx="31">
                  <c:v>19.300000000000004</c:v>
                </c:pt>
                <c:pt idx="32">
                  <c:v>23.174285714285716</c:v>
                </c:pt>
                <c:pt idx="33">
                  <c:v>21.53857142857143</c:v>
                </c:pt>
                <c:pt idx="34">
                  <c:v>23.031428571428574</c:v>
                </c:pt>
                <c:pt idx="35">
                  <c:v>21.695714285714288</c:v>
                </c:pt>
                <c:pt idx="36">
                  <c:v>26.342857142857138</c:v>
                </c:pt>
                <c:pt idx="37">
                  <c:v>21.718571428571426</c:v>
                </c:pt>
                <c:pt idx="38">
                  <c:v>23.659999999999993</c:v>
                </c:pt>
                <c:pt idx="39">
                  <c:v>27.151428571428575</c:v>
                </c:pt>
                <c:pt idx="40">
                  <c:v>26.021428571428572</c:v>
                </c:pt>
                <c:pt idx="41">
                  <c:v>25.334285714285713</c:v>
                </c:pt>
                <c:pt idx="42">
                  <c:v>29.317142857142859</c:v>
                </c:pt>
                <c:pt idx="43">
                  <c:v>28.029999999999998</c:v>
                </c:pt>
                <c:pt idx="44">
                  <c:v>27.284285714285716</c:v>
                </c:pt>
                <c:pt idx="45">
                  <c:v>29.318571428571424</c:v>
                </c:pt>
                <c:pt idx="46">
                  <c:v>33.695714285714288</c:v>
                </c:pt>
                <c:pt idx="47">
                  <c:v>30.780000000000008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A86-9843-A161-CA851A32C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083712"/>
        <c:axId val="944390576"/>
      </c:lineChart>
      <c:catAx>
        <c:axId val="87208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BIZ UDPゴシック" panose="020B0400000000000000" pitchFamily="50" charset="-128"/>
                    <a:cs typeface="Arial" panose="020B0604020202020204" pitchFamily="34" charset="0"/>
                  </a:defRPr>
                </a:pPr>
                <a:r>
                  <a:rPr lang="ja-JP" altLang="en-US"/>
                  <a:t>月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BIZ UDPゴシック" panose="020B0400000000000000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_);[Red]\(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BIZ UDPゴシック" panose="020B0400000000000000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944390576"/>
        <c:crosses val="autoZero"/>
        <c:auto val="1"/>
        <c:lblAlgn val="ctr"/>
        <c:lblOffset val="1"/>
        <c:tickLblSkip val="5"/>
        <c:noMultiLvlLbl val="0"/>
      </c:catAx>
      <c:valAx>
        <c:axId val="944390576"/>
        <c:scaling>
          <c:orientation val="minMax"/>
          <c:max val="40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BIZ UDPゴシック" panose="020B0400000000000000" pitchFamily="50" charset="-128"/>
                    <a:cs typeface="Arial" panose="020B0604020202020204" pitchFamily="34" charset="0"/>
                  </a:defRPr>
                </a:pPr>
                <a:r>
                  <a:rPr lang="ja-JP" altLang="en-US" sz="1200" b="0" i="0" baseline="0">
                    <a:effectLst/>
                  </a:rPr>
                  <a:t>気温</a:t>
                </a:r>
                <a:r>
                  <a:rPr lang="en-US" altLang="ja-JP" sz="1200" b="0" i="0" baseline="0">
                    <a:effectLst/>
                  </a:rPr>
                  <a:t>(</a:t>
                </a:r>
                <a:r>
                  <a:rPr lang="ja-JP" altLang="en-US" sz="1200" b="0" i="0" baseline="0">
                    <a:effectLst/>
                  </a:rPr>
                  <a:t>中央値</a:t>
                </a:r>
                <a:r>
                  <a:rPr lang="en-US" altLang="ja-JP" sz="1200" b="0" i="0" baseline="0">
                    <a:effectLst/>
                  </a:rPr>
                  <a:t>)</a:t>
                </a:r>
                <a:r>
                  <a:rPr lang="ja-JP" altLang="ja-JP" sz="1200" b="0" i="0" baseline="0">
                    <a:effectLst/>
                  </a:rPr>
                  <a:t>［</a:t>
                </a:r>
                <a:r>
                  <a:rPr lang="ja-JP" altLang="en-US" sz="1200" b="0" i="0" baseline="0">
                    <a:effectLst/>
                  </a:rPr>
                  <a:t>℃</a:t>
                </a:r>
                <a:r>
                  <a:rPr lang="ja-JP" altLang="ja-JP" sz="1200" b="0" i="0" baseline="0">
                    <a:effectLst/>
                  </a:rPr>
                  <a:t>］</a:t>
                </a:r>
                <a:endParaRPr lang="ja-JP" altLang="ja-JP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BIZ UDPゴシック" panose="020B0400000000000000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BIZ UDPゴシック" panose="020B0400000000000000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872083712"/>
        <c:crosses val="autoZero"/>
        <c:crossBetween val="midCat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2673413665722654"/>
          <c:y val="4.6058024691358015E-2"/>
          <c:w val="0.5417987976571188"/>
          <c:h val="0.13602016460905347"/>
        </c:manualLayout>
      </c:layout>
      <c:overlay val="0"/>
      <c:spPr>
        <a:solidFill>
          <a:sysClr val="window" lastClr="FFFFFF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BIZ UDPゴシック" panose="020B0400000000000000" pitchFamily="50" charset="-128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ea typeface="BIZ UDPゴシック" panose="020B0400000000000000" pitchFamily="50" charset="-128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135185185185173E-2"/>
          <c:y val="3.0587242798353908E-2"/>
          <c:w val="0.88078263888888897"/>
          <c:h val="0.85925884773662564"/>
        </c:manualLayout>
      </c:layout>
      <c:lineChart>
        <c:grouping val="standard"/>
        <c:varyColors val="0"/>
        <c:ser>
          <c:idx val="1"/>
          <c:order val="0"/>
          <c:tx>
            <c:v>2010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'OSR2010~2019(気象とIF)'!$AK$2:$AK$49</c:f>
              <c:numCache>
                <c:formatCode>0.00</c:formatCode>
                <c:ptCount val="48"/>
                <c:pt idx="0">
                  <c:v>2.1739130434782608</c:v>
                </c:pt>
                <c:pt idx="1">
                  <c:v>1.2195121951219512</c:v>
                </c:pt>
                <c:pt idx="2">
                  <c:v>1.4084507042253522</c:v>
                </c:pt>
                <c:pt idx="3">
                  <c:v>0</c:v>
                </c:pt>
                <c:pt idx="4">
                  <c:v>1.4285714285714286</c:v>
                </c:pt>
                <c:pt idx="5">
                  <c:v>1.6949152542372881</c:v>
                </c:pt>
                <c:pt idx="6">
                  <c:v>0</c:v>
                </c:pt>
                <c:pt idx="7">
                  <c:v>4.9382716049382713</c:v>
                </c:pt>
                <c:pt idx="8">
                  <c:v>3.7037037037037033</c:v>
                </c:pt>
                <c:pt idx="9">
                  <c:v>1.2195121951219512</c:v>
                </c:pt>
                <c:pt idx="10">
                  <c:v>1.4084507042253522</c:v>
                </c:pt>
                <c:pt idx="11">
                  <c:v>2.2988505747126435</c:v>
                </c:pt>
                <c:pt idx="12">
                  <c:v>0</c:v>
                </c:pt>
                <c:pt idx="13">
                  <c:v>0</c:v>
                </c:pt>
                <c:pt idx="14">
                  <c:v>4.4444444444444446</c:v>
                </c:pt>
                <c:pt idx="15">
                  <c:v>2.7027027027027026</c:v>
                </c:pt>
                <c:pt idx="16">
                  <c:v>6.593406593406594</c:v>
                </c:pt>
                <c:pt idx="17">
                  <c:v>1.2658227848101267</c:v>
                </c:pt>
                <c:pt idx="18">
                  <c:v>3.4090909090909087</c:v>
                </c:pt>
                <c:pt idx="19">
                  <c:v>3.225806451612903</c:v>
                </c:pt>
                <c:pt idx="20">
                  <c:v>2.877697841726619</c:v>
                </c:pt>
                <c:pt idx="21">
                  <c:v>2.2727272727272729</c:v>
                </c:pt>
                <c:pt idx="22">
                  <c:v>1.0526315789473684</c:v>
                </c:pt>
                <c:pt idx="23">
                  <c:v>3.90625</c:v>
                </c:pt>
                <c:pt idx="24">
                  <c:v>6.8965517241379306</c:v>
                </c:pt>
                <c:pt idx="25">
                  <c:v>9.4240837696335085</c:v>
                </c:pt>
                <c:pt idx="26">
                  <c:v>8.1871345029239766</c:v>
                </c:pt>
                <c:pt idx="27">
                  <c:v>8.4745762711864394</c:v>
                </c:pt>
                <c:pt idx="28">
                  <c:v>7.4626865671641784</c:v>
                </c:pt>
                <c:pt idx="29">
                  <c:v>12.550607287449392</c:v>
                </c:pt>
                <c:pt idx="30">
                  <c:v>13.220338983050848</c:v>
                </c:pt>
                <c:pt idx="31">
                  <c:v>16.60377358490566</c:v>
                </c:pt>
                <c:pt idx="32">
                  <c:v>21.978021978021978</c:v>
                </c:pt>
                <c:pt idx="33">
                  <c:v>21.548821548821547</c:v>
                </c:pt>
                <c:pt idx="34">
                  <c:v>26.530612244897959</c:v>
                </c:pt>
                <c:pt idx="35">
                  <c:v>22.38372093023256</c:v>
                </c:pt>
                <c:pt idx="36">
                  <c:v>17.610062893081761</c:v>
                </c:pt>
                <c:pt idx="37">
                  <c:v>25.672371638141811</c:v>
                </c:pt>
                <c:pt idx="38">
                  <c:v>22.276029055690071</c:v>
                </c:pt>
                <c:pt idx="39">
                  <c:v>25.260416666666668</c:v>
                </c:pt>
                <c:pt idx="40">
                  <c:v>15.43026706231454</c:v>
                </c:pt>
                <c:pt idx="41">
                  <c:v>16.666666666666664</c:v>
                </c:pt>
                <c:pt idx="42">
                  <c:v>15.789473684210526</c:v>
                </c:pt>
                <c:pt idx="43">
                  <c:v>18.57707509881423</c:v>
                </c:pt>
                <c:pt idx="44">
                  <c:v>18.70967741935484</c:v>
                </c:pt>
                <c:pt idx="45">
                  <c:v>8.6419753086419746</c:v>
                </c:pt>
                <c:pt idx="46">
                  <c:v>16.197183098591552</c:v>
                </c:pt>
                <c:pt idx="47">
                  <c:v>16.101694915254235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7AD-B848-9B2E-D77F438E4579}"/>
            </c:ext>
          </c:extLst>
        </c:ser>
        <c:ser>
          <c:idx val="0"/>
          <c:order val="1"/>
          <c:tx>
            <c:v>2011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'OSR2010~2019(気象とIF)'!$AL$2:$AL$49</c:f>
              <c:numCache>
                <c:formatCode>0.00</c:formatCode>
                <c:ptCount val="48"/>
                <c:pt idx="0">
                  <c:v>9.67741935483871</c:v>
                </c:pt>
                <c:pt idx="1">
                  <c:v>8.5714285714285712</c:v>
                </c:pt>
                <c:pt idx="2">
                  <c:v>10.232558139534884</c:v>
                </c:pt>
                <c:pt idx="3">
                  <c:v>5.2941176470588234</c:v>
                </c:pt>
                <c:pt idx="4">
                  <c:v>7.9601990049751246</c:v>
                </c:pt>
                <c:pt idx="5">
                  <c:v>9.0476190476190474</c:v>
                </c:pt>
                <c:pt idx="6">
                  <c:v>8.7999999999999989</c:v>
                </c:pt>
                <c:pt idx="7">
                  <c:v>13.358778625954198</c:v>
                </c:pt>
                <c:pt idx="8">
                  <c:v>7.419354838709677</c:v>
                </c:pt>
                <c:pt idx="9">
                  <c:v>12.274368231046932</c:v>
                </c:pt>
                <c:pt idx="10">
                  <c:v>7.5630252100840334</c:v>
                </c:pt>
                <c:pt idx="11">
                  <c:v>5.0632911392405067</c:v>
                </c:pt>
                <c:pt idx="12">
                  <c:v>6.4393939393939394</c:v>
                </c:pt>
                <c:pt idx="13">
                  <c:v>2.9914529914529915</c:v>
                </c:pt>
                <c:pt idx="14">
                  <c:v>3.8910505836575875</c:v>
                </c:pt>
                <c:pt idx="15">
                  <c:v>3.9301310043668125</c:v>
                </c:pt>
                <c:pt idx="16">
                  <c:v>1.9230769230769231</c:v>
                </c:pt>
                <c:pt idx="17">
                  <c:v>3.286384976525822</c:v>
                </c:pt>
                <c:pt idx="18">
                  <c:v>0.72992700729927007</c:v>
                </c:pt>
                <c:pt idx="19">
                  <c:v>1.9379844961240309</c:v>
                </c:pt>
                <c:pt idx="20">
                  <c:v>1.7699115044247788</c:v>
                </c:pt>
                <c:pt idx="21">
                  <c:v>0.57471264367816088</c:v>
                </c:pt>
                <c:pt idx="22">
                  <c:v>1.9305019305019304</c:v>
                </c:pt>
                <c:pt idx="23">
                  <c:v>2.0449897750511248</c:v>
                </c:pt>
                <c:pt idx="24">
                  <c:v>5.8000000000000007</c:v>
                </c:pt>
                <c:pt idx="25">
                  <c:v>4.4145873320537428</c:v>
                </c:pt>
                <c:pt idx="26">
                  <c:v>6.8592057761732859</c:v>
                </c:pt>
                <c:pt idx="27">
                  <c:v>10.570469798657719</c:v>
                </c:pt>
                <c:pt idx="28">
                  <c:v>10.966810966810966</c:v>
                </c:pt>
                <c:pt idx="29">
                  <c:v>12.91248206599713</c:v>
                </c:pt>
                <c:pt idx="30">
                  <c:v>12.182061579651942</c:v>
                </c:pt>
                <c:pt idx="31">
                  <c:v>15.639810426540285</c:v>
                </c:pt>
                <c:pt idx="32">
                  <c:v>11.84939091915836</c:v>
                </c:pt>
                <c:pt idx="33">
                  <c:v>16.834170854271356</c:v>
                </c:pt>
                <c:pt idx="34">
                  <c:v>12.823275862068966</c:v>
                </c:pt>
                <c:pt idx="35">
                  <c:v>15.294117647058824</c:v>
                </c:pt>
                <c:pt idx="36">
                  <c:v>13.967861557478367</c:v>
                </c:pt>
                <c:pt idx="37">
                  <c:v>13.851761846901582</c:v>
                </c:pt>
                <c:pt idx="38">
                  <c:v>13.486005089058525</c:v>
                </c:pt>
                <c:pt idx="39">
                  <c:v>11.257309941520468</c:v>
                </c:pt>
                <c:pt idx="40">
                  <c:v>11.129568106312291</c:v>
                </c:pt>
                <c:pt idx="41">
                  <c:v>6.6132264529058116</c:v>
                </c:pt>
                <c:pt idx="42">
                  <c:v>2.7777777777777777</c:v>
                </c:pt>
                <c:pt idx="43">
                  <c:v>3.7610619469026552</c:v>
                </c:pt>
                <c:pt idx="44">
                  <c:v>5.3619302949061662</c:v>
                </c:pt>
                <c:pt idx="45">
                  <c:v>5.3658536585365857</c:v>
                </c:pt>
                <c:pt idx="46">
                  <c:v>4.9222797927461137</c:v>
                </c:pt>
                <c:pt idx="47">
                  <c:v>5.6886227544910177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7AD-B848-9B2E-D77F438E4579}"/>
            </c:ext>
          </c:extLst>
        </c:ser>
        <c:ser>
          <c:idx val="2"/>
          <c:order val="2"/>
          <c:tx>
            <c:v>2012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'OSR2010~2019(気象とIF)'!$AM$2:$AM$49</c:f>
              <c:numCache>
                <c:formatCode>0.00</c:formatCode>
                <c:ptCount val="48"/>
                <c:pt idx="0">
                  <c:v>2.4561403508771931</c:v>
                </c:pt>
                <c:pt idx="1">
                  <c:v>2.2321428571428572</c:v>
                </c:pt>
                <c:pt idx="2">
                  <c:v>8.1081081081081088</c:v>
                </c:pt>
                <c:pt idx="3">
                  <c:v>5.5555555555555554</c:v>
                </c:pt>
                <c:pt idx="4">
                  <c:v>2.1459227467811157</c:v>
                </c:pt>
                <c:pt idx="5">
                  <c:v>2.8368794326241136</c:v>
                </c:pt>
                <c:pt idx="6">
                  <c:v>4.1379310344827589</c:v>
                </c:pt>
                <c:pt idx="7">
                  <c:v>4.6594982078853047</c:v>
                </c:pt>
                <c:pt idx="8">
                  <c:v>5.4913294797687859</c:v>
                </c:pt>
                <c:pt idx="9">
                  <c:v>4.1420118343195274</c:v>
                </c:pt>
                <c:pt idx="10">
                  <c:v>8.2228116710875341</c:v>
                </c:pt>
                <c:pt idx="11">
                  <c:v>5.9322033898305087</c:v>
                </c:pt>
                <c:pt idx="12">
                  <c:v>6.395348837209303</c:v>
                </c:pt>
                <c:pt idx="13">
                  <c:v>3.939393939393939</c:v>
                </c:pt>
                <c:pt idx="14">
                  <c:v>4.3988269794721413</c:v>
                </c:pt>
                <c:pt idx="15">
                  <c:v>5.025125628140704</c:v>
                </c:pt>
                <c:pt idx="16">
                  <c:v>4.9275362318840585</c:v>
                </c:pt>
                <c:pt idx="17">
                  <c:v>5.9553349875930524</c:v>
                </c:pt>
                <c:pt idx="18">
                  <c:v>4.5023696682464456</c:v>
                </c:pt>
                <c:pt idx="19">
                  <c:v>5.3149606299212602</c:v>
                </c:pt>
                <c:pt idx="20">
                  <c:v>6.7615658362989333</c:v>
                </c:pt>
                <c:pt idx="21">
                  <c:v>6.0471976401179939</c:v>
                </c:pt>
                <c:pt idx="22">
                  <c:v>12.69296740994854</c:v>
                </c:pt>
                <c:pt idx="23">
                  <c:v>18.730158730158731</c:v>
                </c:pt>
                <c:pt idx="24">
                  <c:v>15.13317191283293</c:v>
                </c:pt>
                <c:pt idx="25">
                  <c:v>28.285077951002229</c:v>
                </c:pt>
                <c:pt idx="26">
                  <c:v>34.402332361516038</c:v>
                </c:pt>
                <c:pt idx="27">
                  <c:v>31.628242074927954</c:v>
                </c:pt>
                <c:pt idx="28">
                  <c:v>30.216383307573413</c:v>
                </c:pt>
                <c:pt idx="29">
                  <c:v>35.844370860927157</c:v>
                </c:pt>
                <c:pt idx="30">
                  <c:v>33.231474407944994</c:v>
                </c:pt>
                <c:pt idx="31">
                  <c:v>31.493506493506494</c:v>
                </c:pt>
                <c:pt idx="32">
                  <c:v>32.962328767123289</c:v>
                </c:pt>
                <c:pt idx="33">
                  <c:v>24.239864864864867</c:v>
                </c:pt>
                <c:pt idx="34">
                  <c:v>26.70940170940171</c:v>
                </c:pt>
                <c:pt idx="35">
                  <c:v>14.600840336134455</c:v>
                </c:pt>
                <c:pt idx="36">
                  <c:v>13.357843137254902</c:v>
                </c:pt>
                <c:pt idx="37">
                  <c:v>12.413793103448276</c:v>
                </c:pt>
                <c:pt idx="38">
                  <c:v>5.755395683453238</c:v>
                </c:pt>
                <c:pt idx="39">
                  <c:v>5.0632911392405067</c:v>
                </c:pt>
                <c:pt idx="40">
                  <c:v>3.7777777777777777</c:v>
                </c:pt>
                <c:pt idx="41">
                  <c:v>3.3482142857142856</c:v>
                </c:pt>
                <c:pt idx="42">
                  <c:v>1.8716577540106951</c:v>
                </c:pt>
                <c:pt idx="43">
                  <c:v>0.61349693251533743</c:v>
                </c:pt>
                <c:pt idx="44">
                  <c:v>3.5616438356164384</c:v>
                </c:pt>
                <c:pt idx="45">
                  <c:v>2.8571428571428572</c:v>
                </c:pt>
                <c:pt idx="46">
                  <c:v>0.554016620498615</c:v>
                </c:pt>
                <c:pt idx="47">
                  <c:v>1.2383900928792571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7AD-B848-9B2E-D77F438E4579}"/>
            </c:ext>
          </c:extLst>
        </c:ser>
        <c:ser>
          <c:idx val="3"/>
          <c:order val="3"/>
          <c:tx>
            <c:v>2013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'OSR2010~2019(気象とIF)'!$AN$2:$AN$49</c:f>
              <c:numCache>
                <c:formatCode>0.00</c:formatCode>
                <c:ptCount val="48"/>
                <c:pt idx="0">
                  <c:v>4.9689440993788816</c:v>
                </c:pt>
                <c:pt idx="1">
                  <c:v>6.8421052631578956</c:v>
                </c:pt>
                <c:pt idx="2">
                  <c:v>9.0425531914893629</c:v>
                </c:pt>
                <c:pt idx="3">
                  <c:v>8.064516129032258</c:v>
                </c:pt>
                <c:pt idx="4">
                  <c:v>6.5656565656565666</c:v>
                </c:pt>
                <c:pt idx="5">
                  <c:v>8.3333333333333321</c:v>
                </c:pt>
                <c:pt idx="6">
                  <c:v>7.9069767441860463</c:v>
                </c:pt>
                <c:pt idx="7">
                  <c:v>4</c:v>
                </c:pt>
                <c:pt idx="8">
                  <c:v>6.1068702290076331</c:v>
                </c:pt>
                <c:pt idx="9">
                  <c:v>5.4545454545454541</c:v>
                </c:pt>
                <c:pt idx="10">
                  <c:v>6.8627450980392162</c:v>
                </c:pt>
                <c:pt idx="11">
                  <c:v>8.1325301204819276</c:v>
                </c:pt>
                <c:pt idx="12">
                  <c:v>3.8461538461538463</c:v>
                </c:pt>
                <c:pt idx="13">
                  <c:v>3.125</c:v>
                </c:pt>
                <c:pt idx="14">
                  <c:v>1.7006802721088436</c:v>
                </c:pt>
                <c:pt idx="15">
                  <c:v>1.4492753623188406</c:v>
                </c:pt>
                <c:pt idx="16">
                  <c:v>0.98039215686274506</c:v>
                </c:pt>
                <c:pt idx="17">
                  <c:v>0.33670033670033667</c:v>
                </c:pt>
                <c:pt idx="18">
                  <c:v>1.3888888888888888</c:v>
                </c:pt>
                <c:pt idx="19">
                  <c:v>2.422145328719723</c:v>
                </c:pt>
                <c:pt idx="20">
                  <c:v>2.5773195876288657</c:v>
                </c:pt>
                <c:pt idx="21">
                  <c:v>1.4534883720930232</c:v>
                </c:pt>
                <c:pt idx="22">
                  <c:v>2.7607361963190185</c:v>
                </c:pt>
                <c:pt idx="23">
                  <c:v>1.7500000000000002</c:v>
                </c:pt>
                <c:pt idx="24">
                  <c:v>1.4925373134328357</c:v>
                </c:pt>
                <c:pt idx="25">
                  <c:v>2.6315789473684208</c:v>
                </c:pt>
                <c:pt idx="26">
                  <c:v>6.3876651982378849</c:v>
                </c:pt>
                <c:pt idx="27">
                  <c:v>7.8431372549019605</c:v>
                </c:pt>
                <c:pt idx="28">
                  <c:v>13.359528487229863</c:v>
                </c:pt>
                <c:pt idx="29">
                  <c:v>8.720930232558139</c:v>
                </c:pt>
                <c:pt idx="30">
                  <c:v>15</c:v>
                </c:pt>
                <c:pt idx="31">
                  <c:v>18.150087260034901</c:v>
                </c:pt>
                <c:pt idx="32">
                  <c:v>16.336633663366339</c:v>
                </c:pt>
                <c:pt idx="33">
                  <c:v>18.443804034582133</c:v>
                </c:pt>
                <c:pt idx="34">
                  <c:v>22.083333333333332</c:v>
                </c:pt>
                <c:pt idx="35">
                  <c:v>15.955983493810177</c:v>
                </c:pt>
                <c:pt idx="36">
                  <c:v>21.571648690292758</c:v>
                </c:pt>
                <c:pt idx="37">
                  <c:v>17.580872011251756</c:v>
                </c:pt>
                <c:pt idx="38">
                  <c:v>18.545994065281899</c:v>
                </c:pt>
                <c:pt idx="39">
                  <c:v>13.670411985018728</c:v>
                </c:pt>
                <c:pt idx="40">
                  <c:v>16.015625</c:v>
                </c:pt>
                <c:pt idx="41">
                  <c:v>10.192307692307692</c:v>
                </c:pt>
                <c:pt idx="42">
                  <c:v>11.570247933884298</c:v>
                </c:pt>
                <c:pt idx="43">
                  <c:v>12.737127371273713</c:v>
                </c:pt>
                <c:pt idx="44">
                  <c:v>10.355987055016183</c:v>
                </c:pt>
                <c:pt idx="45">
                  <c:v>8.5034013605442169</c:v>
                </c:pt>
                <c:pt idx="46">
                  <c:v>5.4263565891472867</c:v>
                </c:pt>
                <c:pt idx="47">
                  <c:v>11.188811188811188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7AD-B848-9B2E-D77F438E4579}"/>
            </c:ext>
          </c:extLst>
        </c:ser>
        <c:ser>
          <c:idx val="4"/>
          <c:order val="4"/>
          <c:tx>
            <c:v>2014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9"/>
            <c:spPr>
              <a:noFill/>
              <a:ln w="19050">
                <a:solidFill>
                  <a:schemeClr val="accent5"/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'OSR2010~2019(気象とIF)'!$AO$2:$AO$49</c:f>
              <c:numCache>
                <c:formatCode>0.00</c:formatCode>
                <c:ptCount val="48"/>
                <c:pt idx="0">
                  <c:v>12.883435582822086</c:v>
                </c:pt>
                <c:pt idx="1">
                  <c:v>11.917098445595855</c:v>
                </c:pt>
                <c:pt idx="2">
                  <c:v>12.626262626262626</c:v>
                </c:pt>
                <c:pt idx="3">
                  <c:v>11.453744493392071</c:v>
                </c:pt>
                <c:pt idx="4">
                  <c:v>10.614525139664805</c:v>
                </c:pt>
                <c:pt idx="5">
                  <c:v>14.761904761904763</c:v>
                </c:pt>
                <c:pt idx="6">
                  <c:v>17.567567567567568</c:v>
                </c:pt>
                <c:pt idx="7">
                  <c:v>7.511737089201878</c:v>
                </c:pt>
                <c:pt idx="8">
                  <c:v>12.222222222222221</c:v>
                </c:pt>
                <c:pt idx="9">
                  <c:v>12.138728323699421</c:v>
                </c:pt>
                <c:pt idx="10">
                  <c:v>7.6363636363636367</c:v>
                </c:pt>
                <c:pt idx="11">
                  <c:v>7.4561403508771926</c:v>
                </c:pt>
                <c:pt idx="12">
                  <c:v>7.0484581497797363</c:v>
                </c:pt>
                <c:pt idx="13">
                  <c:v>6.9767441860465116</c:v>
                </c:pt>
                <c:pt idx="14">
                  <c:v>7.661290322580645</c:v>
                </c:pt>
                <c:pt idx="15">
                  <c:v>6.8273092369477917</c:v>
                </c:pt>
                <c:pt idx="16">
                  <c:v>3.2520325203252036</c:v>
                </c:pt>
                <c:pt idx="17">
                  <c:v>3.75</c:v>
                </c:pt>
                <c:pt idx="18">
                  <c:v>5.161290322580645</c:v>
                </c:pt>
                <c:pt idx="19">
                  <c:v>6.5972222222222223</c:v>
                </c:pt>
                <c:pt idx="20">
                  <c:v>5.7750759878419453</c:v>
                </c:pt>
                <c:pt idx="21">
                  <c:v>4.3343653250773997</c:v>
                </c:pt>
                <c:pt idx="22">
                  <c:v>4.7619047619047619</c:v>
                </c:pt>
                <c:pt idx="23">
                  <c:v>5.4597701149425291</c:v>
                </c:pt>
                <c:pt idx="24">
                  <c:v>6.7846607669616521</c:v>
                </c:pt>
                <c:pt idx="25">
                  <c:v>13.076923076923078</c:v>
                </c:pt>
                <c:pt idx="26">
                  <c:v>19.56989247311828</c:v>
                </c:pt>
                <c:pt idx="27">
                  <c:v>22.321428571428573</c:v>
                </c:pt>
                <c:pt idx="28">
                  <c:v>27.669172932330827</c:v>
                </c:pt>
                <c:pt idx="29">
                  <c:v>29.42097026604069</c:v>
                </c:pt>
                <c:pt idx="30">
                  <c:v>29.931034482758623</c:v>
                </c:pt>
                <c:pt idx="31">
                  <c:v>34.452736318407965</c:v>
                </c:pt>
                <c:pt idx="32">
                  <c:v>29.810901001112345</c:v>
                </c:pt>
                <c:pt idx="33">
                  <c:v>33.333333333333329</c:v>
                </c:pt>
                <c:pt idx="34">
                  <c:v>33.089133089133085</c:v>
                </c:pt>
                <c:pt idx="35">
                  <c:v>28.971962616822427</c:v>
                </c:pt>
                <c:pt idx="36">
                  <c:v>25.686813186813183</c:v>
                </c:pt>
                <c:pt idx="37">
                  <c:v>21.994134897360702</c:v>
                </c:pt>
                <c:pt idx="38">
                  <c:v>17.350157728706623</c:v>
                </c:pt>
                <c:pt idx="39">
                  <c:v>15.319148936170212</c:v>
                </c:pt>
                <c:pt idx="40">
                  <c:v>12.033195020746888</c:v>
                </c:pt>
                <c:pt idx="41">
                  <c:v>7.5129533678756477</c:v>
                </c:pt>
                <c:pt idx="42">
                  <c:v>6.9651741293532341</c:v>
                </c:pt>
                <c:pt idx="43">
                  <c:v>6.3492063492063489</c:v>
                </c:pt>
                <c:pt idx="44">
                  <c:v>7.4183976261127587</c:v>
                </c:pt>
                <c:pt idx="45">
                  <c:v>8.125</c:v>
                </c:pt>
                <c:pt idx="46">
                  <c:v>2.5</c:v>
                </c:pt>
                <c:pt idx="47">
                  <c:v>2.3715415019762842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7AD-B848-9B2E-D77F438E4579}"/>
            </c:ext>
          </c:extLst>
        </c:ser>
        <c:ser>
          <c:idx val="5"/>
          <c:order val="5"/>
          <c:tx>
            <c:v>2015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'OSR2010~2019(気象とIF)'!$AP$2:$AP$49</c:f>
              <c:numCache>
                <c:formatCode>0.00</c:formatCode>
                <c:ptCount val="48"/>
                <c:pt idx="0">
                  <c:v>4.225352112676056</c:v>
                </c:pt>
                <c:pt idx="1">
                  <c:v>9.216589861751153</c:v>
                </c:pt>
                <c:pt idx="2">
                  <c:v>11.979166666666668</c:v>
                </c:pt>
                <c:pt idx="3">
                  <c:v>9.2307692307692317</c:v>
                </c:pt>
                <c:pt idx="4">
                  <c:v>8.3769633507853403</c:v>
                </c:pt>
                <c:pt idx="5">
                  <c:v>12.244897959183673</c:v>
                </c:pt>
                <c:pt idx="6">
                  <c:v>11.167512690355331</c:v>
                </c:pt>
                <c:pt idx="7">
                  <c:v>12.195121951219512</c:v>
                </c:pt>
                <c:pt idx="8">
                  <c:v>8.5836909871244629</c:v>
                </c:pt>
                <c:pt idx="9">
                  <c:v>8.695652173913043</c:v>
                </c:pt>
                <c:pt idx="10">
                  <c:v>8.5470085470085468</c:v>
                </c:pt>
                <c:pt idx="11">
                  <c:v>7.1161048689138573</c:v>
                </c:pt>
                <c:pt idx="12">
                  <c:v>10.606060606060606</c:v>
                </c:pt>
                <c:pt idx="13">
                  <c:v>12.171052631578947</c:v>
                </c:pt>
                <c:pt idx="14">
                  <c:v>8.870967741935484</c:v>
                </c:pt>
                <c:pt idx="15">
                  <c:v>8.3612040133779271</c:v>
                </c:pt>
                <c:pt idx="16">
                  <c:v>11.818181818181818</c:v>
                </c:pt>
                <c:pt idx="17">
                  <c:v>13.804713804713806</c:v>
                </c:pt>
                <c:pt idx="18">
                  <c:v>7.6687116564417179</c:v>
                </c:pt>
                <c:pt idx="19">
                  <c:v>12.462908011869436</c:v>
                </c:pt>
                <c:pt idx="20">
                  <c:v>12.46684350132626</c:v>
                </c:pt>
                <c:pt idx="21">
                  <c:v>10.512820512820513</c:v>
                </c:pt>
                <c:pt idx="22">
                  <c:v>15.291262135922329</c:v>
                </c:pt>
                <c:pt idx="23">
                  <c:v>15.990990990990991</c:v>
                </c:pt>
                <c:pt idx="24">
                  <c:v>14.604462474645031</c:v>
                </c:pt>
                <c:pt idx="25">
                  <c:v>16.907216494845361</c:v>
                </c:pt>
                <c:pt idx="26">
                  <c:v>24.252491694352159</c:v>
                </c:pt>
                <c:pt idx="27">
                  <c:v>21.138211382113823</c:v>
                </c:pt>
                <c:pt idx="28">
                  <c:v>20.820189274447952</c:v>
                </c:pt>
                <c:pt idx="29">
                  <c:v>22.238163558106169</c:v>
                </c:pt>
                <c:pt idx="30">
                  <c:v>20.64343163538874</c:v>
                </c:pt>
                <c:pt idx="31">
                  <c:v>26.99468085106383</c:v>
                </c:pt>
                <c:pt idx="32">
                  <c:v>22.040302267002517</c:v>
                </c:pt>
                <c:pt idx="33">
                  <c:v>28.685714285714287</c:v>
                </c:pt>
                <c:pt idx="34">
                  <c:v>22.924411400247831</c:v>
                </c:pt>
                <c:pt idx="35">
                  <c:v>23.192360163710777</c:v>
                </c:pt>
                <c:pt idx="36">
                  <c:v>22.114047287899862</c:v>
                </c:pt>
                <c:pt idx="37">
                  <c:v>24.794520547945208</c:v>
                </c:pt>
                <c:pt idx="38">
                  <c:v>27.794117647058826</c:v>
                </c:pt>
                <c:pt idx="39">
                  <c:v>22.690763052208833</c:v>
                </c:pt>
                <c:pt idx="40">
                  <c:v>18.008474576271187</c:v>
                </c:pt>
                <c:pt idx="41">
                  <c:v>16.748768472906402</c:v>
                </c:pt>
                <c:pt idx="42">
                  <c:v>11.325966850828729</c:v>
                </c:pt>
                <c:pt idx="43">
                  <c:v>7.7142857142857135</c:v>
                </c:pt>
                <c:pt idx="44">
                  <c:v>8.720930232558139</c:v>
                </c:pt>
                <c:pt idx="45">
                  <c:v>11.217948717948719</c:v>
                </c:pt>
                <c:pt idx="46">
                  <c:v>4.0268456375838921</c:v>
                </c:pt>
                <c:pt idx="47">
                  <c:v>3.8461538461538463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7AD-B848-9B2E-D77F438E4579}"/>
            </c:ext>
          </c:extLst>
        </c:ser>
        <c:ser>
          <c:idx val="6"/>
          <c:order val="6"/>
          <c:tx>
            <c:v>2016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'OSR2010~2019(気象とIF)'!$AQ$2:$AQ$49</c:f>
              <c:numCache>
                <c:formatCode>0.00</c:formatCode>
                <c:ptCount val="48"/>
                <c:pt idx="0">
                  <c:v>9.6428571428571441</c:v>
                </c:pt>
                <c:pt idx="1">
                  <c:v>7.8512396694214877</c:v>
                </c:pt>
                <c:pt idx="2">
                  <c:v>5.4794520547945202</c:v>
                </c:pt>
                <c:pt idx="3">
                  <c:v>7.9439252336448591</c:v>
                </c:pt>
                <c:pt idx="4">
                  <c:v>9.787234042553191</c:v>
                </c:pt>
                <c:pt idx="5">
                  <c:v>11.904761904761903</c:v>
                </c:pt>
                <c:pt idx="6">
                  <c:v>7.9166666666666661</c:v>
                </c:pt>
                <c:pt idx="7">
                  <c:v>9.7472924187725631</c:v>
                </c:pt>
                <c:pt idx="8">
                  <c:v>9.6026490066225172</c:v>
                </c:pt>
                <c:pt idx="9">
                  <c:v>9.1549295774647899</c:v>
                </c:pt>
                <c:pt idx="10">
                  <c:v>7.6124567474048446</c:v>
                </c:pt>
                <c:pt idx="11">
                  <c:v>10.408921933085502</c:v>
                </c:pt>
                <c:pt idx="12">
                  <c:v>4.2704626334519578</c:v>
                </c:pt>
                <c:pt idx="13">
                  <c:v>6.5789473684210522</c:v>
                </c:pt>
                <c:pt idx="14">
                  <c:v>6.7846607669616521</c:v>
                </c:pt>
                <c:pt idx="15">
                  <c:v>3.6253776435045322</c:v>
                </c:pt>
                <c:pt idx="16">
                  <c:v>3.4700315457413247</c:v>
                </c:pt>
                <c:pt idx="17">
                  <c:v>4.9222797927461137</c:v>
                </c:pt>
                <c:pt idx="18">
                  <c:v>7.3809523809523814</c:v>
                </c:pt>
                <c:pt idx="19">
                  <c:v>9.799554565701559</c:v>
                </c:pt>
                <c:pt idx="20">
                  <c:v>3.6954087346024638</c:v>
                </c:pt>
                <c:pt idx="21">
                  <c:v>5.516431924882629</c:v>
                </c:pt>
                <c:pt idx="22">
                  <c:v>6.0453400503778338</c:v>
                </c:pt>
                <c:pt idx="23">
                  <c:v>7.511737089201878</c:v>
                </c:pt>
                <c:pt idx="24">
                  <c:v>7.9055441478439432</c:v>
                </c:pt>
                <c:pt idx="25">
                  <c:v>10.881801125703564</c:v>
                </c:pt>
                <c:pt idx="26">
                  <c:v>11.148648648648649</c:v>
                </c:pt>
                <c:pt idx="27">
                  <c:v>14.068745003996803</c:v>
                </c:pt>
                <c:pt idx="28">
                  <c:v>20.664206642066421</c:v>
                </c:pt>
                <c:pt idx="29">
                  <c:v>21.6</c:v>
                </c:pt>
                <c:pt idx="30">
                  <c:v>22.131147540983605</c:v>
                </c:pt>
                <c:pt idx="31">
                  <c:v>26.08433734939759</c:v>
                </c:pt>
                <c:pt idx="32">
                  <c:v>28.098765432098766</c:v>
                </c:pt>
                <c:pt idx="33">
                  <c:v>28.83914627798022</c:v>
                </c:pt>
                <c:pt idx="34">
                  <c:v>27.98900595510765</c:v>
                </c:pt>
                <c:pt idx="35">
                  <c:v>27.501142074006395</c:v>
                </c:pt>
                <c:pt idx="36">
                  <c:v>23.57103973870441</c:v>
                </c:pt>
                <c:pt idx="37">
                  <c:v>21.196868008948545</c:v>
                </c:pt>
                <c:pt idx="38">
                  <c:v>17.866492146596858</c:v>
                </c:pt>
                <c:pt idx="39">
                  <c:v>15.311653116531165</c:v>
                </c:pt>
                <c:pt idx="40">
                  <c:v>11.760242792109256</c:v>
                </c:pt>
                <c:pt idx="41">
                  <c:v>7.4613284804367606</c:v>
                </c:pt>
                <c:pt idx="42">
                  <c:v>6.0098522167487687</c:v>
                </c:pt>
                <c:pt idx="43">
                  <c:v>6.4034151547491991</c:v>
                </c:pt>
                <c:pt idx="44">
                  <c:v>3.8548752834467117</c:v>
                </c:pt>
                <c:pt idx="45">
                  <c:v>3.4759358288770055</c:v>
                </c:pt>
                <c:pt idx="46">
                  <c:v>4.8048048048048049</c:v>
                </c:pt>
                <c:pt idx="47">
                  <c:v>3.1897926634768736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7AD-B848-9B2E-D77F438E4579}"/>
            </c:ext>
          </c:extLst>
        </c:ser>
        <c:ser>
          <c:idx val="7"/>
          <c:order val="7"/>
          <c:tx>
            <c:v>2017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'OSR2010~2019(気象とIF)'!$AR$2:$AR$49</c:f>
              <c:numCache>
                <c:formatCode>0.00</c:formatCode>
                <c:ptCount val="48"/>
                <c:pt idx="0">
                  <c:v>9.94475138121547</c:v>
                </c:pt>
                <c:pt idx="1">
                  <c:v>8.3333333333333321</c:v>
                </c:pt>
                <c:pt idx="2">
                  <c:v>8.3086053412462899</c:v>
                </c:pt>
                <c:pt idx="3">
                  <c:v>12.420382165605096</c:v>
                </c:pt>
                <c:pt idx="4">
                  <c:v>16.242038216560509</c:v>
                </c:pt>
                <c:pt idx="5">
                  <c:v>15.073529411764705</c:v>
                </c:pt>
                <c:pt idx="6">
                  <c:v>10.2803738317757</c:v>
                </c:pt>
                <c:pt idx="7">
                  <c:v>13.661202185792352</c:v>
                </c:pt>
                <c:pt idx="8">
                  <c:v>6.6176470588235299</c:v>
                </c:pt>
                <c:pt idx="9">
                  <c:v>5.4945054945054945</c:v>
                </c:pt>
                <c:pt idx="10">
                  <c:v>9.3567251461988299</c:v>
                </c:pt>
                <c:pt idx="11">
                  <c:v>6.6055045871559637</c:v>
                </c:pt>
                <c:pt idx="12">
                  <c:v>5.7803468208092488</c:v>
                </c:pt>
                <c:pt idx="13">
                  <c:v>3.4035656401944889</c:v>
                </c:pt>
                <c:pt idx="14">
                  <c:v>2.9459901800327333</c:v>
                </c:pt>
                <c:pt idx="15">
                  <c:v>1.476510067114094</c:v>
                </c:pt>
                <c:pt idx="16">
                  <c:v>2.0319303338171264</c:v>
                </c:pt>
                <c:pt idx="17">
                  <c:v>3.6290322580645165</c:v>
                </c:pt>
                <c:pt idx="18">
                  <c:v>2.5745257452574526</c:v>
                </c:pt>
                <c:pt idx="19">
                  <c:v>4.2272126816380453</c:v>
                </c:pt>
                <c:pt idx="20">
                  <c:v>4.9397590361445785</c:v>
                </c:pt>
                <c:pt idx="21">
                  <c:v>2.8969957081545061</c:v>
                </c:pt>
                <c:pt idx="22">
                  <c:v>3.8177339901477834</c:v>
                </c:pt>
                <c:pt idx="23">
                  <c:v>5.7110862262038076</c:v>
                </c:pt>
                <c:pt idx="24">
                  <c:v>8.1708449396471678</c:v>
                </c:pt>
                <c:pt idx="25">
                  <c:v>7.9689018464528667</c:v>
                </c:pt>
                <c:pt idx="26">
                  <c:v>13.239875389408098</c:v>
                </c:pt>
                <c:pt idx="27">
                  <c:v>18.659658344283837</c:v>
                </c:pt>
                <c:pt idx="28">
                  <c:v>27.536231884057973</c:v>
                </c:pt>
                <c:pt idx="29">
                  <c:v>25.014611338398595</c:v>
                </c:pt>
                <c:pt idx="30">
                  <c:v>35.250569476082006</c:v>
                </c:pt>
                <c:pt idx="31">
                  <c:v>42.887139107611546</c:v>
                </c:pt>
                <c:pt idx="32">
                  <c:v>35.277995301487863</c:v>
                </c:pt>
                <c:pt idx="33">
                  <c:v>33.169254070427868</c:v>
                </c:pt>
                <c:pt idx="34">
                  <c:v>30.923076923076927</c:v>
                </c:pt>
                <c:pt idx="35">
                  <c:v>34.383954154727789</c:v>
                </c:pt>
                <c:pt idx="36">
                  <c:v>31.080114449213163</c:v>
                </c:pt>
                <c:pt idx="37">
                  <c:v>28.408195429472027</c:v>
                </c:pt>
                <c:pt idx="38">
                  <c:v>23.828828828828829</c:v>
                </c:pt>
                <c:pt idx="39">
                  <c:v>18.91008174386921</c:v>
                </c:pt>
                <c:pt idx="40">
                  <c:v>14.205607476635516</c:v>
                </c:pt>
                <c:pt idx="41">
                  <c:v>10.534979423868313</c:v>
                </c:pt>
                <c:pt idx="42">
                  <c:v>6.8661971830985919</c:v>
                </c:pt>
                <c:pt idx="43">
                  <c:v>6.8840579710144931</c:v>
                </c:pt>
                <c:pt idx="44">
                  <c:v>5.9103908484270731</c:v>
                </c:pt>
                <c:pt idx="45">
                  <c:v>5.0102249488752557</c:v>
                </c:pt>
                <c:pt idx="46">
                  <c:v>4.4814340588988477</c:v>
                </c:pt>
                <c:pt idx="47">
                  <c:v>5.4088050314465415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7AD-B848-9B2E-D77F438E4579}"/>
            </c:ext>
          </c:extLst>
        </c:ser>
        <c:ser>
          <c:idx val="8"/>
          <c:order val="8"/>
          <c:tx>
            <c:v>2018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'OSR2010~2019(気象とIF)'!$AS$2:$AS$49</c:f>
              <c:numCache>
                <c:formatCode>0.00</c:formatCode>
                <c:ptCount val="48"/>
                <c:pt idx="0">
                  <c:v>9.8947368421052637</c:v>
                </c:pt>
                <c:pt idx="1">
                  <c:v>6.5359477124183014</c:v>
                </c:pt>
                <c:pt idx="2">
                  <c:v>9</c:v>
                </c:pt>
                <c:pt idx="3">
                  <c:v>14.249363867684478</c:v>
                </c:pt>
                <c:pt idx="4">
                  <c:v>12.128146453089245</c:v>
                </c:pt>
                <c:pt idx="5">
                  <c:v>9.94475138121547</c:v>
                </c:pt>
                <c:pt idx="6">
                  <c:v>17.848410757946208</c:v>
                </c:pt>
                <c:pt idx="7">
                  <c:v>13.802083333333334</c:v>
                </c:pt>
                <c:pt idx="8">
                  <c:v>9.1358024691358022</c:v>
                </c:pt>
                <c:pt idx="9">
                  <c:v>7.9012345679012341</c:v>
                </c:pt>
                <c:pt idx="10">
                  <c:v>5.9945504087193457</c:v>
                </c:pt>
                <c:pt idx="11">
                  <c:v>4.895104895104895</c:v>
                </c:pt>
                <c:pt idx="12">
                  <c:v>4.7258979206049148</c:v>
                </c:pt>
                <c:pt idx="13">
                  <c:v>4.6082949308755765</c:v>
                </c:pt>
                <c:pt idx="14">
                  <c:v>2.0231213872832372</c:v>
                </c:pt>
                <c:pt idx="15">
                  <c:v>3.1724137931034484</c:v>
                </c:pt>
                <c:pt idx="16">
                  <c:v>2.6200873362445414</c:v>
                </c:pt>
                <c:pt idx="17">
                  <c:v>3.974358974358974</c:v>
                </c:pt>
                <c:pt idx="18">
                  <c:v>3.778040141676505</c:v>
                </c:pt>
                <c:pt idx="19">
                  <c:v>3.4161490683229814</c:v>
                </c:pt>
                <c:pt idx="20">
                  <c:v>2.3904382470119523</c:v>
                </c:pt>
                <c:pt idx="21">
                  <c:v>2.4767801857585141</c:v>
                </c:pt>
                <c:pt idx="22">
                  <c:v>2.2341376228775691</c:v>
                </c:pt>
                <c:pt idx="23">
                  <c:v>3.8972542072630643</c:v>
                </c:pt>
                <c:pt idx="24">
                  <c:v>3.3360455655004069</c:v>
                </c:pt>
                <c:pt idx="25">
                  <c:v>5.8299595141700404</c:v>
                </c:pt>
                <c:pt idx="26">
                  <c:v>5.110602593440122</c:v>
                </c:pt>
                <c:pt idx="27">
                  <c:v>6.3033486539724226</c:v>
                </c:pt>
                <c:pt idx="28">
                  <c:v>4.8829431438127093</c:v>
                </c:pt>
                <c:pt idx="29">
                  <c:v>5.8823529411764701</c:v>
                </c:pt>
                <c:pt idx="30">
                  <c:v>4.8299319727891161</c:v>
                </c:pt>
                <c:pt idx="31">
                  <c:v>8.1506849315068486</c:v>
                </c:pt>
                <c:pt idx="32">
                  <c:v>9.4478527607361951</c:v>
                </c:pt>
                <c:pt idx="33">
                  <c:v>12.070006035003017</c:v>
                </c:pt>
                <c:pt idx="34">
                  <c:v>12.727272727272727</c:v>
                </c:pt>
                <c:pt idx="35">
                  <c:v>9.1917591125198097</c:v>
                </c:pt>
                <c:pt idx="36">
                  <c:v>15.144230769230768</c:v>
                </c:pt>
                <c:pt idx="37">
                  <c:v>14.043300175541251</c:v>
                </c:pt>
                <c:pt idx="38">
                  <c:v>11.318242343541945</c:v>
                </c:pt>
                <c:pt idx="39">
                  <c:v>11.8600129617628</c:v>
                </c:pt>
                <c:pt idx="40">
                  <c:v>8.7278106508875748</c:v>
                </c:pt>
                <c:pt idx="41">
                  <c:v>7.1613459879206216</c:v>
                </c:pt>
                <c:pt idx="42">
                  <c:v>5.8999999999999995</c:v>
                </c:pt>
                <c:pt idx="43">
                  <c:v>4.3922369765066396</c:v>
                </c:pt>
                <c:pt idx="44">
                  <c:v>5.2319842053307006</c:v>
                </c:pt>
                <c:pt idx="45">
                  <c:v>6.9101678183613027</c:v>
                </c:pt>
                <c:pt idx="46">
                  <c:v>10.803059273422562</c:v>
                </c:pt>
                <c:pt idx="47">
                  <c:v>10.626702997275205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7AD-B848-9B2E-D77F438E4579}"/>
            </c:ext>
          </c:extLst>
        </c:ser>
        <c:ser>
          <c:idx val="9"/>
          <c:order val="9"/>
          <c:tx>
            <c:v>2019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x"/>
            <c:size val="10"/>
            <c:spPr>
              <a:noFill/>
              <a:ln w="31750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'OSR2010~2019(気象とIF)'!$B$2:$B$49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'OSR2010~2019(気象とIF)'!$AT$2:$AT$49</c:f>
              <c:numCache>
                <c:formatCode>0.00</c:formatCode>
                <c:ptCount val="48"/>
                <c:pt idx="0">
                  <c:v>11.869031377899045</c:v>
                </c:pt>
                <c:pt idx="1">
                  <c:v>11.434977578475337</c:v>
                </c:pt>
                <c:pt idx="2">
                  <c:v>14.845605700712589</c:v>
                </c:pt>
                <c:pt idx="3">
                  <c:v>12.356687898089172</c:v>
                </c:pt>
                <c:pt idx="4">
                  <c:v>12.387387387387387</c:v>
                </c:pt>
                <c:pt idx="5">
                  <c:v>13.67741935483871</c:v>
                </c:pt>
                <c:pt idx="6">
                  <c:v>11.711711711711711</c:v>
                </c:pt>
                <c:pt idx="7">
                  <c:v>12.487512487512488</c:v>
                </c:pt>
                <c:pt idx="8">
                  <c:v>13.124387855044075</c:v>
                </c:pt>
                <c:pt idx="9">
                  <c:v>10.051813471502591</c:v>
                </c:pt>
                <c:pt idx="10">
                  <c:v>11.155778894472363</c:v>
                </c:pt>
                <c:pt idx="11">
                  <c:v>7.000946073793755</c:v>
                </c:pt>
                <c:pt idx="12">
                  <c:v>8.3247687564234329</c:v>
                </c:pt>
                <c:pt idx="13">
                  <c:v>8.2145850796311812</c:v>
                </c:pt>
                <c:pt idx="14">
                  <c:v>10.909090909090908</c:v>
                </c:pt>
                <c:pt idx="15">
                  <c:v>13.618974751338945</c:v>
                </c:pt>
                <c:pt idx="16">
                  <c:v>14.179608372721134</c:v>
                </c:pt>
                <c:pt idx="17">
                  <c:v>14.909335124244461</c:v>
                </c:pt>
                <c:pt idx="18">
                  <c:v>16.224747474747474</c:v>
                </c:pt>
                <c:pt idx="19">
                  <c:v>19.835136527563112</c:v>
                </c:pt>
                <c:pt idx="20">
                  <c:v>25.155848918225153</c:v>
                </c:pt>
                <c:pt idx="21">
                  <c:v>24.506065857885613</c:v>
                </c:pt>
                <c:pt idx="22">
                  <c:v>29.240141070856048</c:v>
                </c:pt>
                <c:pt idx="23">
                  <c:v>25.361445783132531</c:v>
                </c:pt>
                <c:pt idx="24">
                  <c:v>26.805054151624546</c:v>
                </c:pt>
                <c:pt idx="25">
                  <c:v>28.106591865357643</c:v>
                </c:pt>
                <c:pt idx="26">
                  <c:v>24.505370265686828</c:v>
                </c:pt>
                <c:pt idx="27">
                  <c:v>19.620628334321282</c:v>
                </c:pt>
                <c:pt idx="28">
                  <c:v>19.088050314465409</c:v>
                </c:pt>
                <c:pt idx="29">
                  <c:v>16.715010877447426</c:v>
                </c:pt>
                <c:pt idx="30">
                  <c:v>14.508758568164509</c:v>
                </c:pt>
                <c:pt idx="31">
                  <c:v>15.50644567219153</c:v>
                </c:pt>
                <c:pt idx="32">
                  <c:v>15.406767458603312</c:v>
                </c:pt>
                <c:pt idx="33">
                  <c:v>17.532228360957642</c:v>
                </c:pt>
                <c:pt idx="34">
                  <c:v>13.775901765157329</c:v>
                </c:pt>
                <c:pt idx="35">
                  <c:v>11.778846153846153</c:v>
                </c:pt>
                <c:pt idx="36">
                  <c:v>10.63627730294397</c:v>
                </c:pt>
                <c:pt idx="37">
                  <c:v>8.257299270072993</c:v>
                </c:pt>
                <c:pt idx="38">
                  <c:v>7.6368876080691637</c:v>
                </c:pt>
                <c:pt idx="39">
                  <c:v>5.7097118463180365</c:v>
                </c:pt>
                <c:pt idx="40">
                  <c:v>5.4794520547945202</c:v>
                </c:pt>
                <c:pt idx="41">
                  <c:v>3.5578144853875475</c:v>
                </c:pt>
                <c:pt idx="42">
                  <c:v>2.7985074626865671</c:v>
                </c:pt>
                <c:pt idx="43">
                  <c:v>2.426837972876517</c:v>
                </c:pt>
                <c:pt idx="44">
                  <c:v>1.7628205128205128</c:v>
                </c:pt>
                <c:pt idx="45">
                  <c:v>2.009646302250804</c:v>
                </c:pt>
                <c:pt idx="46">
                  <c:v>2.1172638436482085</c:v>
                </c:pt>
                <c:pt idx="47">
                  <c:v>3.4873583260680032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7AD-B848-9B2E-D77F438E4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083712"/>
        <c:axId val="944390576"/>
      </c:lineChart>
      <c:catAx>
        <c:axId val="87208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BIZ UDPゴシック" panose="020B0400000000000000" pitchFamily="50" charset="-128"/>
                    <a:cs typeface="Arial" panose="020B0604020202020204" pitchFamily="34" charset="0"/>
                  </a:defRPr>
                </a:pPr>
                <a:r>
                  <a:rPr lang="ja-JP" altLang="en-US"/>
                  <a:t>月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BIZ UDPゴシック" panose="020B0400000000000000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_);[Red]\(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BIZ UDPゴシック" panose="020B0400000000000000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944390576"/>
        <c:crosses val="autoZero"/>
        <c:auto val="1"/>
        <c:lblAlgn val="ctr"/>
        <c:lblOffset val="1"/>
        <c:tickLblSkip val="5"/>
        <c:noMultiLvlLbl val="0"/>
      </c:catAx>
      <c:valAx>
        <c:axId val="944390576"/>
        <c:scaling>
          <c:orientation val="minMax"/>
          <c:max val="50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BIZ UDPゴシック" panose="020B0400000000000000" pitchFamily="50" charset="-128"/>
                    <a:cs typeface="Arial" panose="020B0604020202020204" pitchFamily="34" charset="0"/>
                  </a:defRPr>
                </a:pPr>
                <a:r>
                  <a:rPr lang="ja-JP" altLang="en-US" sz="1200" b="0" i="0" baseline="0">
                    <a:effectLst/>
                  </a:rPr>
                  <a:t>インフルエンザ陽性率</a:t>
                </a:r>
                <a:r>
                  <a:rPr lang="ja-JP" altLang="ja-JP" sz="1200" b="0" i="0" baseline="0">
                    <a:effectLst/>
                  </a:rPr>
                  <a:t>［</a:t>
                </a:r>
                <a:r>
                  <a:rPr lang="en-US" altLang="ja-JP" sz="1200" b="0" i="0" baseline="0">
                    <a:effectLst/>
                  </a:rPr>
                  <a:t>%</a:t>
                </a:r>
                <a:r>
                  <a:rPr lang="ja-JP" altLang="ja-JP" sz="1200" b="0" i="0" baseline="0">
                    <a:effectLst/>
                  </a:rPr>
                  <a:t>］</a:t>
                </a:r>
                <a:endParaRPr lang="ja-JP" altLang="ja-JP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BIZ UDPゴシック" panose="020B0400000000000000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in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BIZ UDPゴシック" panose="020B0400000000000000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872083712"/>
        <c:crosses val="autoZero"/>
        <c:crossBetween val="midCat"/>
        <c:majorUnit val="10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9.9891898022290412E-2"/>
          <c:y val="3.3623088506856802E-2"/>
          <c:w val="0.41853581140916846"/>
          <c:h val="0.13602016460905347"/>
        </c:manualLayout>
      </c:layout>
      <c:overlay val="0"/>
      <c:spPr>
        <a:solidFill>
          <a:sysClr val="window" lastClr="FFFFFF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BIZ UDPゴシック" panose="020B0400000000000000" pitchFamily="50" charset="-128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ea typeface="BIZ UDPゴシック" panose="020B0400000000000000" pitchFamily="50" charset="-128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66949211050472"/>
          <c:y val="9.0362868369493546E-2"/>
          <c:w val="0.64652427821522307"/>
          <c:h val="0.72689821527309006"/>
        </c:manualLayout>
      </c:layout>
      <c:lineChart>
        <c:grouping val="standard"/>
        <c:varyColors val="0"/>
        <c:ser>
          <c:idx val="1"/>
          <c:order val="0"/>
          <c:tx>
            <c:v>気温(中央値)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年別グラフ!$H$2:$H$49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</c:numCache>
            </c:numRef>
          </c:cat>
          <c:val>
            <c:numRef>
              <c:f>年別グラフ!$J$2:$J$49</c:f>
              <c:numCache>
                <c:formatCode>0.0</c:formatCode>
                <c:ptCount val="48"/>
                <c:pt idx="0">
                  <c:v>31.310000000000002</c:v>
                </c:pt>
                <c:pt idx="1">
                  <c:v>31.215714285714292</c:v>
                </c:pt>
                <c:pt idx="2">
                  <c:v>34.300000000000004</c:v>
                </c:pt>
                <c:pt idx="3">
                  <c:v>34.36</c:v>
                </c:pt>
                <c:pt idx="4">
                  <c:v>31.722857142857144</c:v>
                </c:pt>
                <c:pt idx="5">
                  <c:v>28.28285714285715</c:v>
                </c:pt>
                <c:pt idx="6">
                  <c:v>29.581428571428578</c:v>
                </c:pt>
                <c:pt idx="7">
                  <c:v>30.69285714285714</c:v>
                </c:pt>
                <c:pt idx="8">
                  <c:v>31.092857142857142</c:v>
                </c:pt>
                <c:pt idx="9">
                  <c:v>28.871428571428574</c:v>
                </c:pt>
                <c:pt idx="10">
                  <c:v>28.168571428571433</c:v>
                </c:pt>
                <c:pt idx="11">
                  <c:v>27.854285714285716</c:v>
                </c:pt>
                <c:pt idx="12">
                  <c:v>26.348571428571422</c:v>
                </c:pt>
                <c:pt idx="13">
                  <c:v>24.625714285714292</c:v>
                </c:pt>
                <c:pt idx="14">
                  <c:v>27.691428571428574</c:v>
                </c:pt>
                <c:pt idx="15">
                  <c:v>23.852857142857143</c:v>
                </c:pt>
                <c:pt idx="16">
                  <c:v>22.51857142857143</c:v>
                </c:pt>
                <c:pt idx="17">
                  <c:v>20.754285714285711</c:v>
                </c:pt>
                <c:pt idx="18">
                  <c:v>22.995714285714278</c:v>
                </c:pt>
                <c:pt idx="19">
                  <c:v>21.424285714285716</c:v>
                </c:pt>
                <c:pt idx="20">
                  <c:v>17.804285714285719</c:v>
                </c:pt>
                <c:pt idx="21">
                  <c:v>20.550000000000004</c:v>
                </c:pt>
                <c:pt idx="22">
                  <c:v>17.882857142857148</c:v>
                </c:pt>
                <c:pt idx="23">
                  <c:v>18.472857142857144</c:v>
                </c:pt>
                <c:pt idx="24">
                  <c:v>19.471428571428568</c:v>
                </c:pt>
                <c:pt idx="25">
                  <c:v>18.154285714285709</c:v>
                </c:pt>
                <c:pt idx="26">
                  <c:v>18.861428571428569</c:v>
                </c:pt>
                <c:pt idx="27">
                  <c:v>19.76857142857143</c:v>
                </c:pt>
                <c:pt idx="28">
                  <c:v>18.390000000000004</c:v>
                </c:pt>
                <c:pt idx="29">
                  <c:v>16.894285714285711</c:v>
                </c:pt>
                <c:pt idx="30">
                  <c:v>20.160000000000007</c:v>
                </c:pt>
                <c:pt idx="31">
                  <c:v>19.300000000000004</c:v>
                </c:pt>
                <c:pt idx="32">
                  <c:v>23.174285714285716</c:v>
                </c:pt>
                <c:pt idx="33">
                  <c:v>21.53857142857143</c:v>
                </c:pt>
                <c:pt idx="34">
                  <c:v>23.031428571428574</c:v>
                </c:pt>
                <c:pt idx="35">
                  <c:v>21.695714285714288</c:v>
                </c:pt>
                <c:pt idx="36">
                  <c:v>26.342857142857138</c:v>
                </c:pt>
                <c:pt idx="37">
                  <c:v>21.718571428571426</c:v>
                </c:pt>
                <c:pt idx="38">
                  <c:v>23.659999999999993</c:v>
                </c:pt>
                <c:pt idx="39">
                  <c:v>27.151428571428575</c:v>
                </c:pt>
                <c:pt idx="40">
                  <c:v>26.021428571428572</c:v>
                </c:pt>
                <c:pt idx="41">
                  <c:v>25.334285714285713</c:v>
                </c:pt>
                <c:pt idx="42">
                  <c:v>29.317142857142859</c:v>
                </c:pt>
                <c:pt idx="43">
                  <c:v>28.029999999999998</c:v>
                </c:pt>
                <c:pt idx="44">
                  <c:v>27.284285714285716</c:v>
                </c:pt>
                <c:pt idx="45">
                  <c:v>29.318571428571424</c:v>
                </c:pt>
                <c:pt idx="46">
                  <c:v>33.695714285714288</c:v>
                </c:pt>
                <c:pt idx="47">
                  <c:v>30.780000000000008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DF-3443-9CB7-782A64876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083712"/>
        <c:axId val="944390576"/>
      </c:lineChart>
      <c:lineChart>
        <c:grouping val="standard"/>
        <c:varyColors val="0"/>
        <c:ser>
          <c:idx val="0"/>
          <c:order val="1"/>
          <c:tx>
            <c:v>IF陽性率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年別グラフ!$K$2:$K$49</c:f>
              <c:numCache>
                <c:formatCode>0.00</c:formatCode>
                <c:ptCount val="48"/>
                <c:pt idx="0">
                  <c:v>11.869031377899045</c:v>
                </c:pt>
                <c:pt idx="1">
                  <c:v>11.434977578475337</c:v>
                </c:pt>
                <c:pt idx="2">
                  <c:v>14.845605700712589</c:v>
                </c:pt>
                <c:pt idx="3">
                  <c:v>12.356687898089172</c:v>
                </c:pt>
                <c:pt idx="4">
                  <c:v>12.387387387387387</c:v>
                </c:pt>
                <c:pt idx="5">
                  <c:v>13.67741935483871</c:v>
                </c:pt>
                <c:pt idx="6">
                  <c:v>11.711711711711711</c:v>
                </c:pt>
                <c:pt idx="7">
                  <c:v>12.487512487512488</c:v>
                </c:pt>
                <c:pt idx="8">
                  <c:v>13.124387855044075</c:v>
                </c:pt>
                <c:pt idx="9">
                  <c:v>10.051813471502591</c:v>
                </c:pt>
                <c:pt idx="10">
                  <c:v>11.155778894472363</c:v>
                </c:pt>
                <c:pt idx="11">
                  <c:v>7.000946073793755</c:v>
                </c:pt>
                <c:pt idx="12">
                  <c:v>8.3247687564234329</c:v>
                </c:pt>
                <c:pt idx="13">
                  <c:v>8.2145850796311812</c:v>
                </c:pt>
                <c:pt idx="14">
                  <c:v>10.909090909090908</c:v>
                </c:pt>
                <c:pt idx="15">
                  <c:v>13.618974751338945</c:v>
                </c:pt>
                <c:pt idx="16">
                  <c:v>14.179608372721134</c:v>
                </c:pt>
                <c:pt idx="17">
                  <c:v>14.909335124244461</c:v>
                </c:pt>
                <c:pt idx="18">
                  <c:v>16.224747474747474</c:v>
                </c:pt>
                <c:pt idx="19">
                  <c:v>19.835136527563112</c:v>
                </c:pt>
                <c:pt idx="20">
                  <c:v>25.155848918225153</c:v>
                </c:pt>
                <c:pt idx="21">
                  <c:v>24.506065857885613</c:v>
                </c:pt>
                <c:pt idx="22">
                  <c:v>29.240141070856048</c:v>
                </c:pt>
                <c:pt idx="23">
                  <c:v>25.361445783132531</c:v>
                </c:pt>
                <c:pt idx="24">
                  <c:v>26.805054151624546</c:v>
                </c:pt>
                <c:pt idx="25">
                  <c:v>28.106591865357643</c:v>
                </c:pt>
                <c:pt idx="26">
                  <c:v>24.505370265686828</c:v>
                </c:pt>
                <c:pt idx="27">
                  <c:v>19.620628334321282</c:v>
                </c:pt>
                <c:pt idx="28">
                  <c:v>19.088050314465409</c:v>
                </c:pt>
                <c:pt idx="29">
                  <c:v>16.715010877447426</c:v>
                </c:pt>
                <c:pt idx="30">
                  <c:v>14.508758568164509</c:v>
                </c:pt>
                <c:pt idx="31">
                  <c:v>15.50644567219153</c:v>
                </c:pt>
                <c:pt idx="32">
                  <c:v>15.406767458603312</c:v>
                </c:pt>
                <c:pt idx="33">
                  <c:v>17.532228360957642</c:v>
                </c:pt>
                <c:pt idx="34">
                  <c:v>13.775901765157329</c:v>
                </c:pt>
                <c:pt idx="35">
                  <c:v>11.778846153846153</c:v>
                </c:pt>
                <c:pt idx="36">
                  <c:v>10.63627730294397</c:v>
                </c:pt>
                <c:pt idx="37">
                  <c:v>8.257299270072993</c:v>
                </c:pt>
                <c:pt idx="38">
                  <c:v>7.6368876080691637</c:v>
                </c:pt>
                <c:pt idx="39">
                  <c:v>5.7097118463180365</c:v>
                </c:pt>
                <c:pt idx="40">
                  <c:v>5.4794520547945202</c:v>
                </c:pt>
                <c:pt idx="41">
                  <c:v>3.5578144853875475</c:v>
                </c:pt>
                <c:pt idx="42">
                  <c:v>2.7985074626865671</c:v>
                </c:pt>
                <c:pt idx="43">
                  <c:v>2.426837972876517</c:v>
                </c:pt>
                <c:pt idx="44">
                  <c:v>1.7628205128205128</c:v>
                </c:pt>
                <c:pt idx="45">
                  <c:v>2.009646302250804</c:v>
                </c:pt>
                <c:pt idx="46">
                  <c:v>2.1172638436482085</c:v>
                </c:pt>
                <c:pt idx="47">
                  <c:v>3.4873583260680032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CDF-3443-9CB7-782A64876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4818128"/>
        <c:axId val="1647049024"/>
      </c:lineChart>
      <c:catAx>
        <c:axId val="87208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BIZ UDPゴシック" panose="020B0400000000000000" pitchFamily="50" charset="-128"/>
                    <a:cs typeface="Arial" panose="020B0604020202020204" pitchFamily="34" charset="0"/>
                  </a:defRPr>
                </a:pPr>
                <a:r>
                  <a:rPr lang="ja-JP" altLang="en-US"/>
                  <a:t>月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BIZ UDPゴシック" panose="020B0400000000000000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_);[Red]\(0\)" sourceLinked="0"/>
        <c:majorTickMark val="in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BIZ UDPゴシック" panose="020B0400000000000000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944390576"/>
        <c:crosses val="autoZero"/>
        <c:auto val="1"/>
        <c:lblAlgn val="ctr"/>
        <c:lblOffset val="1"/>
        <c:tickLblSkip val="4"/>
        <c:noMultiLvlLbl val="0"/>
      </c:catAx>
      <c:valAx>
        <c:axId val="944390576"/>
        <c:scaling>
          <c:orientation val="minMax"/>
          <c:max val="40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BIZ UDPゴシック" panose="020B0400000000000000" pitchFamily="50" charset="-128"/>
                    <a:cs typeface="Arial" panose="020B0604020202020204" pitchFamily="34" charset="0"/>
                  </a:defRPr>
                </a:pPr>
                <a:r>
                  <a:rPr lang="ja-JP" altLang="en-US" sz="1200" b="0" i="0" baseline="0">
                    <a:effectLst/>
                  </a:rPr>
                  <a:t>気温</a:t>
                </a:r>
                <a:r>
                  <a:rPr lang="en-US" altLang="ja-JP" sz="1200" b="0" i="0" baseline="0">
                    <a:effectLst/>
                  </a:rPr>
                  <a:t>(</a:t>
                </a:r>
                <a:r>
                  <a:rPr lang="ja-JP" altLang="en-US" sz="1200" b="0" i="0" baseline="0">
                    <a:effectLst/>
                  </a:rPr>
                  <a:t>中央値</a:t>
                </a:r>
                <a:r>
                  <a:rPr lang="en-US" altLang="ja-JP" sz="1200" b="0" i="0" baseline="0">
                    <a:effectLst/>
                  </a:rPr>
                  <a:t>)</a:t>
                </a:r>
                <a:r>
                  <a:rPr lang="ja-JP" altLang="ja-JP" sz="1200" b="0" i="0" baseline="0">
                    <a:effectLst/>
                  </a:rPr>
                  <a:t>［</a:t>
                </a:r>
                <a:r>
                  <a:rPr lang="ja-JP" altLang="en-US" sz="1200" b="0" i="0" baseline="0">
                    <a:effectLst/>
                  </a:rPr>
                  <a:t>℃</a:t>
                </a:r>
                <a:r>
                  <a:rPr lang="ja-JP" altLang="ja-JP" sz="1200" b="0" i="0" baseline="0">
                    <a:effectLst/>
                  </a:rPr>
                  <a:t>］</a:t>
                </a:r>
                <a:endParaRPr lang="ja-JP" altLang="ja-JP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BIZ UDPゴシック" panose="020B0400000000000000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BIZ UDPゴシック" panose="020B0400000000000000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872083712"/>
        <c:crosses val="autoZero"/>
        <c:crossBetween val="midCat"/>
        <c:majorUnit val="10"/>
      </c:valAx>
      <c:valAx>
        <c:axId val="1647049024"/>
        <c:scaling>
          <c:orientation val="minMax"/>
          <c:max val="3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BIZ UDPゴシック" panose="020B0400000000000000" pitchFamily="50" charset="-128"/>
                    <a:cs typeface="Arial" panose="020B0604020202020204" pitchFamily="34" charset="0"/>
                  </a:defRPr>
                </a:pPr>
                <a:r>
                  <a:rPr lang="en-US" altLang="ja-JP"/>
                  <a:t>IF</a:t>
                </a:r>
                <a:r>
                  <a:rPr lang="ja-JP" altLang="en-US"/>
                  <a:t>陽性率</a:t>
                </a:r>
                <a:r>
                  <a:rPr lang="en-US" altLang="ja-JP"/>
                  <a:t>[%]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BIZ UDPゴシック" panose="020B0400000000000000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BIZ UDPゴシック" panose="020B0400000000000000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1264818128"/>
        <c:crosses val="max"/>
        <c:crossBetween val="between"/>
      </c:valAx>
      <c:catAx>
        <c:axId val="1264818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47049024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329176999032649"/>
          <c:y val="9.2286700393923546E-2"/>
          <c:w val="0.28072245245595767"/>
          <c:h val="0.13008570495460212"/>
        </c:manualLayout>
      </c:layout>
      <c:overlay val="0"/>
      <c:spPr>
        <a:solidFill>
          <a:sysClr val="window" lastClr="FFFFFF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BIZ UDPゴシック" panose="020B0400000000000000" pitchFamily="50" charset="-128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ea typeface="BIZ UDPゴシック" panose="020B0400000000000000" pitchFamily="50" charset="-128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621762904636917"/>
          <c:y val="5.1615972222222223E-2"/>
          <c:w val="0.70846566054243221"/>
          <c:h val="0.7624993055555555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6"/>
            <c:bubble3D val="0"/>
            <c:spPr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FE7-2140-9811-58EC800F70B1}"/>
              </c:ext>
            </c:extLst>
          </c:dPt>
          <c:xVal>
            <c:numRef>
              <c:f>年別グラフ!$J$2:$J$49</c:f>
              <c:numCache>
                <c:formatCode>0.0</c:formatCode>
                <c:ptCount val="48"/>
                <c:pt idx="0">
                  <c:v>31.310000000000002</c:v>
                </c:pt>
                <c:pt idx="1">
                  <c:v>31.215714285714292</c:v>
                </c:pt>
                <c:pt idx="2">
                  <c:v>34.300000000000004</c:v>
                </c:pt>
                <c:pt idx="3">
                  <c:v>34.36</c:v>
                </c:pt>
                <c:pt idx="4">
                  <c:v>31.722857142857144</c:v>
                </c:pt>
                <c:pt idx="5">
                  <c:v>28.28285714285715</c:v>
                </c:pt>
                <c:pt idx="6">
                  <c:v>29.581428571428578</c:v>
                </c:pt>
                <c:pt idx="7">
                  <c:v>30.69285714285714</c:v>
                </c:pt>
                <c:pt idx="8">
                  <c:v>31.092857142857142</c:v>
                </c:pt>
                <c:pt idx="9">
                  <c:v>28.871428571428574</c:v>
                </c:pt>
                <c:pt idx="10">
                  <c:v>28.168571428571433</c:v>
                </c:pt>
                <c:pt idx="11">
                  <c:v>27.854285714285716</c:v>
                </c:pt>
                <c:pt idx="12">
                  <c:v>26.348571428571422</c:v>
                </c:pt>
                <c:pt idx="13">
                  <c:v>24.625714285714292</c:v>
                </c:pt>
                <c:pt idx="14">
                  <c:v>27.691428571428574</c:v>
                </c:pt>
                <c:pt idx="15">
                  <c:v>23.852857142857143</c:v>
                </c:pt>
                <c:pt idx="16">
                  <c:v>22.51857142857143</c:v>
                </c:pt>
                <c:pt idx="17">
                  <c:v>20.754285714285711</c:v>
                </c:pt>
                <c:pt idx="18">
                  <c:v>22.995714285714278</c:v>
                </c:pt>
                <c:pt idx="19">
                  <c:v>21.424285714285716</c:v>
                </c:pt>
                <c:pt idx="20">
                  <c:v>17.804285714285719</c:v>
                </c:pt>
                <c:pt idx="21">
                  <c:v>20.550000000000004</c:v>
                </c:pt>
                <c:pt idx="22">
                  <c:v>17.882857142857148</c:v>
                </c:pt>
                <c:pt idx="23">
                  <c:v>18.472857142857144</c:v>
                </c:pt>
                <c:pt idx="24">
                  <c:v>19.471428571428568</c:v>
                </c:pt>
                <c:pt idx="25">
                  <c:v>18.154285714285709</c:v>
                </c:pt>
                <c:pt idx="26">
                  <c:v>18.861428571428569</c:v>
                </c:pt>
                <c:pt idx="27">
                  <c:v>19.76857142857143</c:v>
                </c:pt>
                <c:pt idx="28">
                  <c:v>18.390000000000004</c:v>
                </c:pt>
                <c:pt idx="29">
                  <c:v>16.894285714285711</c:v>
                </c:pt>
                <c:pt idx="30">
                  <c:v>20.160000000000007</c:v>
                </c:pt>
                <c:pt idx="31">
                  <c:v>19.300000000000004</c:v>
                </c:pt>
                <c:pt idx="32">
                  <c:v>23.174285714285716</c:v>
                </c:pt>
                <c:pt idx="33">
                  <c:v>21.53857142857143</c:v>
                </c:pt>
                <c:pt idx="34">
                  <c:v>23.031428571428574</c:v>
                </c:pt>
                <c:pt idx="35">
                  <c:v>21.695714285714288</c:v>
                </c:pt>
                <c:pt idx="36">
                  <c:v>26.342857142857138</c:v>
                </c:pt>
                <c:pt idx="37">
                  <c:v>21.718571428571426</c:v>
                </c:pt>
                <c:pt idx="38">
                  <c:v>23.659999999999993</c:v>
                </c:pt>
                <c:pt idx="39">
                  <c:v>27.151428571428575</c:v>
                </c:pt>
                <c:pt idx="40">
                  <c:v>26.021428571428572</c:v>
                </c:pt>
                <c:pt idx="41">
                  <c:v>25.334285714285713</c:v>
                </c:pt>
                <c:pt idx="42">
                  <c:v>29.317142857142859</c:v>
                </c:pt>
                <c:pt idx="43">
                  <c:v>28.029999999999998</c:v>
                </c:pt>
                <c:pt idx="44">
                  <c:v>27.284285714285716</c:v>
                </c:pt>
                <c:pt idx="45">
                  <c:v>29.318571428571424</c:v>
                </c:pt>
                <c:pt idx="46">
                  <c:v>33.695714285714288</c:v>
                </c:pt>
                <c:pt idx="47">
                  <c:v>30.780000000000008</c:v>
                </c:pt>
              </c:numCache>
            </c:numRef>
          </c:xVal>
          <c:yVal>
            <c:numRef>
              <c:f>年別グラフ!$K$2:$K$49</c:f>
              <c:numCache>
                <c:formatCode>0.00</c:formatCode>
                <c:ptCount val="48"/>
                <c:pt idx="0">
                  <c:v>11.869031377899045</c:v>
                </c:pt>
                <c:pt idx="1">
                  <c:v>11.434977578475337</c:v>
                </c:pt>
                <c:pt idx="2">
                  <c:v>14.845605700712589</c:v>
                </c:pt>
                <c:pt idx="3">
                  <c:v>12.356687898089172</c:v>
                </c:pt>
                <c:pt idx="4">
                  <c:v>12.387387387387387</c:v>
                </c:pt>
                <c:pt idx="5">
                  <c:v>13.67741935483871</c:v>
                </c:pt>
                <c:pt idx="6">
                  <c:v>11.711711711711711</c:v>
                </c:pt>
                <c:pt idx="7">
                  <c:v>12.487512487512488</c:v>
                </c:pt>
                <c:pt idx="8">
                  <c:v>13.124387855044075</c:v>
                </c:pt>
                <c:pt idx="9">
                  <c:v>10.051813471502591</c:v>
                </c:pt>
                <c:pt idx="10">
                  <c:v>11.155778894472363</c:v>
                </c:pt>
                <c:pt idx="11">
                  <c:v>7.000946073793755</c:v>
                </c:pt>
                <c:pt idx="12">
                  <c:v>8.3247687564234329</c:v>
                </c:pt>
                <c:pt idx="13">
                  <c:v>8.2145850796311812</c:v>
                </c:pt>
                <c:pt idx="14">
                  <c:v>10.909090909090908</c:v>
                </c:pt>
                <c:pt idx="15">
                  <c:v>13.618974751338945</c:v>
                </c:pt>
                <c:pt idx="16">
                  <c:v>14.179608372721134</c:v>
                </c:pt>
                <c:pt idx="17">
                  <c:v>14.909335124244461</c:v>
                </c:pt>
                <c:pt idx="18">
                  <c:v>16.224747474747474</c:v>
                </c:pt>
                <c:pt idx="19">
                  <c:v>19.835136527563112</c:v>
                </c:pt>
                <c:pt idx="20">
                  <c:v>25.155848918225153</c:v>
                </c:pt>
                <c:pt idx="21">
                  <c:v>24.506065857885613</c:v>
                </c:pt>
                <c:pt idx="22">
                  <c:v>29.240141070856048</c:v>
                </c:pt>
                <c:pt idx="23">
                  <c:v>25.361445783132531</c:v>
                </c:pt>
                <c:pt idx="24">
                  <c:v>26.805054151624546</c:v>
                </c:pt>
                <c:pt idx="25">
                  <c:v>28.106591865357643</c:v>
                </c:pt>
                <c:pt idx="26">
                  <c:v>24.505370265686828</c:v>
                </c:pt>
                <c:pt idx="27">
                  <c:v>19.620628334321282</c:v>
                </c:pt>
                <c:pt idx="28">
                  <c:v>19.088050314465409</c:v>
                </c:pt>
                <c:pt idx="29">
                  <c:v>16.715010877447426</c:v>
                </c:pt>
                <c:pt idx="30">
                  <c:v>14.508758568164509</c:v>
                </c:pt>
                <c:pt idx="31">
                  <c:v>15.50644567219153</c:v>
                </c:pt>
                <c:pt idx="32">
                  <c:v>15.406767458603312</c:v>
                </c:pt>
                <c:pt idx="33">
                  <c:v>17.532228360957642</c:v>
                </c:pt>
                <c:pt idx="34">
                  <c:v>13.775901765157329</c:v>
                </c:pt>
                <c:pt idx="35">
                  <c:v>11.778846153846153</c:v>
                </c:pt>
                <c:pt idx="36">
                  <c:v>10.63627730294397</c:v>
                </c:pt>
                <c:pt idx="37">
                  <c:v>8.257299270072993</c:v>
                </c:pt>
                <c:pt idx="38">
                  <c:v>7.6368876080691637</c:v>
                </c:pt>
                <c:pt idx="39">
                  <c:v>5.7097118463180365</c:v>
                </c:pt>
                <c:pt idx="40">
                  <c:v>5.4794520547945202</c:v>
                </c:pt>
                <c:pt idx="41">
                  <c:v>3.5578144853875475</c:v>
                </c:pt>
                <c:pt idx="42">
                  <c:v>2.7985074626865671</c:v>
                </c:pt>
                <c:pt idx="43">
                  <c:v>2.426837972876517</c:v>
                </c:pt>
                <c:pt idx="44">
                  <c:v>1.7628205128205128</c:v>
                </c:pt>
                <c:pt idx="45">
                  <c:v>2.009646302250804</c:v>
                </c:pt>
                <c:pt idx="46">
                  <c:v>2.1172638436482085</c:v>
                </c:pt>
                <c:pt idx="47">
                  <c:v>3.4873583260680032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E7-2140-9811-58EC800F7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706432"/>
        <c:axId val="1"/>
      </c:scatterChart>
      <c:valAx>
        <c:axId val="1806706432"/>
        <c:scaling>
          <c:orientation val="minMax"/>
          <c:max val="40"/>
          <c:min val="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ja-JP"/>
                  <a:t>気温［℃］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_ 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/>
            </a:pPr>
            <a:endParaRPr lang="ja-JP"/>
          </a:p>
        </c:txPr>
        <c:crossAx val="1"/>
        <c:crosses val="autoZero"/>
        <c:crossBetween val="midCat"/>
        <c:majorUnit val="10"/>
        <c:minorUnit val="2"/>
      </c:valAx>
      <c:valAx>
        <c:axId val="1"/>
        <c:scaling>
          <c:orientation val="minMax"/>
          <c:max val="50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/>
                  <a:t>インフルエンザ</a:t>
                </a:r>
                <a:r>
                  <a:rPr lang="ja-JP" altLang="en-US"/>
                  <a:t>陽性率</a:t>
                </a:r>
                <a:r>
                  <a:rPr lang="ja-JP"/>
                  <a:t>［</a:t>
                </a:r>
                <a:r>
                  <a:rPr lang="en-US" altLang="ja-JP"/>
                  <a:t>%</a:t>
                </a:r>
                <a:r>
                  <a:rPr lang="ja-JP"/>
                  <a:t>］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806706432"/>
        <c:crossesAt val="-30"/>
        <c:crossBetween val="midCat"/>
        <c:majorUnit val="1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Arial" panose="020B0604020202020204" pitchFamily="34" charset="0"/>
          <a:ea typeface="BIZ UDPゴシック" panose="020B0400000000000000" pitchFamily="50" charset="-128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621762904636917"/>
          <c:y val="5.1615972222222223E-2"/>
          <c:w val="0.70846566054243221"/>
          <c:h val="0.7624993055555555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6"/>
            <c:bubble3D val="0"/>
            <c:spPr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3D-3942-AD45-C60C13989075}"/>
              </c:ext>
            </c:extLst>
          </c:dPt>
          <c:xVal>
            <c:numRef>
              <c:f>[1]Sheet1!$P$2:$P$45</c:f>
              <c:numCache>
                <c:formatCode>General</c:formatCode>
                <c:ptCount val="44"/>
                <c:pt idx="0">
                  <c:v>30.104285714285709</c:v>
                </c:pt>
                <c:pt idx="1">
                  <c:v>30.265714285714282</c:v>
                </c:pt>
                <c:pt idx="2">
                  <c:v>28.509999999999998</c:v>
                </c:pt>
                <c:pt idx="3">
                  <c:v>31.027142857142856</c:v>
                </c:pt>
                <c:pt idx="4">
                  <c:v>28.525714285714283</c:v>
                </c:pt>
                <c:pt idx="5">
                  <c:v>28.870000000000005</c:v>
                </c:pt>
                <c:pt idx="6">
                  <c:v>27.498571428571431</c:v>
                </c:pt>
                <c:pt idx="7">
                  <c:v>28.671428571428567</c:v>
                </c:pt>
                <c:pt idx="8">
                  <c:v>27.252857142857135</c:v>
                </c:pt>
                <c:pt idx="9">
                  <c:v>26.101428571428567</c:v>
                </c:pt>
                <c:pt idx="10">
                  <c:v>27.661428571428573</c:v>
                </c:pt>
                <c:pt idx="11">
                  <c:v>24.971428571428568</c:v>
                </c:pt>
                <c:pt idx="12">
                  <c:v>23.922857142857147</c:v>
                </c:pt>
                <c:pt idx="13">
                  <c:v>23.232857142857146</c:v>
                </c:pt>
                <c:pt idx="14">
                  <c:v>24.335714285714293</c:v>
                </c:pt>
                <c:pt idx="15">
                  <c:v>24.328571428571426</c:v>
                </c:pt>
                <c:pt idx="16">
                  <c:v>20.017142857142858</c:v>
                </c:pt>
                <c:pt idx="17">
                  <c:v>19.964285714285722</c:v>
                </c:pt>
                <c:pt idx="18">
                  <c:v>20.158571428571427</c:v>
                </c:pt>
                <c:pt idx="19">
                  <c:v>18.374285714285708</c:v>
                </c:pt>
                <c:pt idx="20">
                  <c:v>17.652857142857147</c:v>
                </c:pt>
                <c:pt idx="21">
                  <c:v>18.800000000000004</c:v>
                </c:pt>
                <c:pt idx="22">
                  <c:v>19.28</c:v>
                </c:pt>
                <c:pt idx="23">
                  <c:v>17.437142857142852</c:v>
                </c:pt>
                <c:pt idx="24">
                  <c:v>17.867142857142859</c:v>
                </c:pt>
                <c:pt idx="25">
                  <c:v>17.28</c:v>
                </c:pt>
                <c:pt idx="26">
                  <c:v>17.627142857142854</c:v>
                </c:pt>
                <c:pt idx="27">
                  <c:v>17.271428571428569</c:v>
                </c:pt>
                <c:pt idx="28">
                  <c:v>18.261428571428574</c:v>
                </c:pt>
                <c:pt idx="29">
                  <c:v>18.568571428571424</c:v>
                </c:pt>
                <c:pt idx="30">
                  <c:v>18.611428571428572</c:v>
                </c:pt>
                <c:pt idx="31">
                  <c:v>17.60857142857143</c:v>
                </c:pt>
                <c:pt idx="32">
                  <c:v>22.258571428571432</c:v>
                </c:pt>
                <c:pt idx="33">
                  <c:v>21.528571428571432</c:v>
                </c:pt>
                <c:pt idx="34">
                  <c:v>24.904285714285713</c:v>
                </c:pt>
                <c:pt idx="35">
                  <c:v>20.547142857142855</c:v>
                </c:pt>
                <c:pt idx="36">
                  <c:v>25.061428571428578</c:v>
                </c:pt>
                <c:pt idx="37">
                  <c:v>24.548571428571421</c:v>
                </c:pt>
                <c:pt idx="38">
                  <c:v>23.882857142857141</c:v>
                </c:pt>
                <c:pt idx="39">
                  <c:v>22.750000000000004</c:v>
                </c:pt>
                <c:pt idx="40">
                  <c:v>24.451428571428576</c:v>
                </c:pt>
                <c:pt idx="41">
                  <c:v>26.985714285714291</c:v>
                </c:pt>
                <c:pt idx="42">
                  <c:v>30.342857142857145</c:v>
                </c:pt>
                <c:pt idx="43">
                  <c:v>30.108571428571427</c:v>
                </c:pt>
              </c:numCache>
            </c:numRef>
          </c:xVal>
          <c:yVal>
            <c:numRef>
              <c:f>[1]Sheet1!$S$2:$S$45</c:f>
              <c:numCache>
                <c:formatCode>General</c:formatCode>
                <c:ptCount val="44"/>
                <c:pt idx="0">
                  <c:v>4.113614103819784</c:v>
                </c:pt>
                <c:pt idx="1">
                  <c:v>5.3619302949061662</c:v>
                </c:pt>
                <c:pt idx="2">
                  <c:v>5.9134107708553323</c:v>
                </c:pt>
                <c:pt idx="3">
                  <c:v>9.6581196581196593</c:v>
                </c:pt>
                <c:pt idx="4">
                  <c:v>6.1135371179039302</c:v>
                </c:pt>
                <c:pt idx="5">
                  <c:v>5.8394160583941606</c:v>
                </c:pt>
                <c:pt idx="6">
                  <c:v>5.3174603174603172</c:v>
                </c:pt>
                <c:pt idx="7">
                  <c:v>4.5756457564575648</c:v>
                </c:pt>
                <c:pt idx="8">
                  <c:v>4.5425867507886437</c:v>
                </c:pt>
                <c:pt idx="9">
                  <c:v>3.3227288794627081</c:v>
                </c:pt>
                <c:pt idx="10">
                  <c:v>2.3846323691764186</c:v>
                </c:pt>
                <c:pt idx="11">
                  <c:v>1.269169751454257</c:v>
                </c:pt>
                <c:pt idx="12">
                  <c:v>0.78488372093023262</c:v>
                </c:pt>
                <c:pt idx="13">
                  <c:v>0.55370985603543743</c:v>
                </c:pt>
                <c:pt idx="14">
                  <c:v>0.23866348448687352</c:v>
                </c:pt>
                <c:pt idx="15">
                  <c:v>0.11485451761102604</c:v>
                </c:pt>
                <c:pt idx="16">
                  <c:v>0.26355421686746988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2.7739251040221912E-2</c:v>
                </c:pt>
                <c:pt idx="25">
                  <c:v>0</c:v>
                </c:pt>
                <c:pt idx="26">
                  <c:v>2.7019724398811132E-2</c:v>
                </c:pt>
                <c:pt idx="27">
                  <c:v>2.3348120476301658E-2</c:v>
                </c:pt>
                <c:pt idx="28">
                  <c:v>3.9115978877371407E-2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D-3942-AD45-C60C13989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706432"/>
        <c:axId val="1"/>
      </c:scatterChart>
      <c:valAx>
        <c:axId val="1806706432"/>
        <c:scaling>
          <c:orientation val="minMax"/>
          <c:max val="40"/>
          <c:min val="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ja-JP"/>
                  <a:t>気温［℃］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_ 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/>
            </a:pPr>
            <a:endParaRPr lang="ja-JP"/>
          </a:p>
        </c:txPr>
        <c:crossAx val="1"/>
        <c:crosses val="autoZero"/>
        <c:crossBetween val="midCat"/>
        <c:majorUnit val="10"/>
        <c:minorUnit val="2"/>
      </c:valAx>
      <c:valAx>
        <c:axId val="1"/>
        <c:scaling>
          <c:orientation val="minMax"/>
          <c:max val="50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/>
                  <a:t>インフルエンザ</a:t>
                </a:r>
                <a:r>
                  <a:rPr lang="ja-JP" altLang="en-US"/>
                  <a:t>陽性率</a:t>
                </a:r>
                <a:r>
                  <a:rPr lang="ja-JP"/>
                  <a:t>［</a:t>
                </a:r>
                <a:r>
                  <a:rPr lang="en-US" altLang="ja-JP"/>
                  <a:t>%</a:t>
                </a:r>
                <a:r>
                  <a:rPr lang="ja-JP"/>
                  <a:t>］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806706432"/>
        <c:crossesAt val="-30"/>
        <c:crossBetween val="midCat"/>
        <c:majorUnit val="1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Arial" panose="020B0604020202020204" pitchFamily="34" charset="0"/>
          <a:ea typeface="BIZ UDPゴシック" panose="020B0400000000000000" pitchFamily="50" charset="-128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7530320813771514"/>
          <c:y val="8.9211923321305703E-2"/>
          <c:w val="0.63393518518518521"/>
          <c:h val="0.6013427950419600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Pt>
            <c:idx val="6"/>
            <c:marker>
              <c:symbol val="diamond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14F-A749-AEBC-116D08C63714}"/>
              </c:ext>
            </c:extLst>
          </c:dPt>
          <c:xVal>
            <c:numRef>
              <c:f>年別グラフ!$J$2:$J$49</c:f>
              <c:numCache>
                <c:formatCode>0.0</c:formatCode>
                <c:ptCount val="48"/>
                <c:pt idx="0">
                  <c:v>31.310000000000002</c:v>
                </c:pt>
                <c:pt idx="1">
                  <c:v>31.215714285714292</c:v>
                </c:pt>
                <c:pt idx="2">
                  <c:v>34.300000000000004</c:v>
                </c:pt>
                <c:pt idx="3">
                  <c:v>34.36</c:v>
                </c:pt>
                <c:pt idx="4">
                  <c:v>31.722857142857144</c:v>
                </c:pt>
                <c:pt idx="5">
                  <c:v>28.28285714285715</c:v>
                </c:pt>
                <c:pt idx="6">
                  <c:v>29.581428571428578</c:v>
                </c:pt>
                <c:pt idx="7">
                  <c:v>30.69285714285714</c:v>
                </c:pt>
                <c:pt idx="8">
                  <c:v>31.092857142857142</c:v>
                </c:pt>
                <c:pt idx="9">
                  <c:v>28.871428571428574</c:v>
                </c:pt>
                <c:pt idx="10">
                  <c:v>28.168571428571433</c:v>
                </c:pt>
                <c:pt idx="11">
                  <c:v>27.854285714285716</c:v>
                </c:pt>
                <c:pt idx="12">
                  <c:v>26.348571428571422</c:v>
                </c:pt>
                <c:pt idx="13">
                  <c:v>24.625714285714292</c:v>
                </c:pt>
                <c:pt idx="14">
                  <c:v>27.691428571428574</c:v>
                </c:pt>
                <c:pt idx="15">
                  <c:v>23.852857142857143</c:v>
                </c:pt>
                <c:pt idx="16">
                  <c:v>22.51857142857143</c:v>
                </c:pt>
                <c:pt idx="17">
                  <c:v>20.754285714285711</c:v>
                </c:pt>
                <c:pt idx="18">
                  <c:v>22.995714285714278</c:v>
                </c:pt>
                <c:pt idx="19">
                  <c:v>21.424285714285716</c:v>
                </c:pt>
                <c:pt idx="20">
                  <c:v>17.804285714285719</c:v>
                </c:pt>
                <c:pt idx="21">
                  <c:v>20.550000000000004</c:v>
                </c:pt>
                <c:pt idx="22">
                  <c:v>17.882857142857148</c:v>
                </c:pt>
                <c:pt idx="23">
                  <c:v>18.472857142857144</c:v>
                </c:pt>
                <c:pt idx="24">
                  <c:v>19.471428571428568</c:v>
                </c:pt>
                <c:pt idx="25">
                  <c:v>18.154285714285709</c:v>
                </c:pt>
                <c:pt idx="26">
                  <c:v>18.861428571428569</c:v>
                </c:pt>
                <c:pt idx="27">
                  <c:v>19.76857142857143</c:v>
                </c:pt>
                <c:pt idx="28">
                  <c:v>18.390000000000004</c:v>
                </c:pt>
                <c:pt idx="29">
                  <c:v>16.894285714285711</c:v>
                </c:pt>
                <c:pt idx="30">
                  <c:v>20.160000000000007</c:v>
                </c:pt>
                <c:pt idx="31">
                  <c:v>19.300000000000004</c:v>
                </c:pt>
                <c:pt idx="32">
                  <c:v>23.174285714285716</c:v>
                </c:pt>
                <c:pt idx="33">
                  <c:v>21.53857142857143</c:v>
                </c:pt>
                <c:pt idx="34">
                  <c:v>23.031428571428574</c:v>
                </c:pt>
                <c:pt idx="35">
                  <c:v>21.695714285714288</c:v>
                </c:pt>
                <c:pt idx="36">
                  <c:v>26.342857142857138</c:v>
                </c:pt>
                <c:pt idx="37">
                  <c:v>21.718571428571426</c:v>
                </c:pt>
                <c:pt idx="38">
                  <c:v>23.659999999999993</c:v>
                </c:pt>
                <c:pt idx="39">
                  <c:v>27.151428571428575</c:v>
                </c:pt>
                <c:pt idx="40">
                  <c:v>26.021428571428572</c:v>
                </c:pt>
                <c:pt idx="41">
                  <c:v>25.334285714285713</c:v>
                </c:pt>
                <c:pt idx="42">
                  <c:v>29.317142857142859</c:v>
                </c:pt>
                <c:pt idx="43">
                  <c:v>28.029999999999998</c:v>
                </c:pt>
                <c:pt idx="44">
                  <c:v>27.284285714285716</c:v>
                </c:pt>
                <c:pt idx="45">
                  <c:v>29.318571428571424</c:v>
                </c:pt>
                <c:pt idx="46">
                  <c:v>33.695714285714288</c:v>
                </c:pt>
                <c:pt idx="47">
                  <c:v>30.780000000000008</c:v>
                </c:pt>
              </c:numCache>
            </c:numRef>
          </c:xVal>
          <c:yVal>
            <c:numRef>
              <c:f>年別グラフ!$K$2:$K$49</c:f>
              <c:numCache>
                <c:formatCode>0.00</c:formatCode>
                <c:ptCount val="48"/>
                <c:pt idx="0">
                  <c:v>11.869031377899045</c:v>
                </c:pt>
                <c:pt idx="1">
                  <c:v>11.434977578475337</c:v>
                </c:pt>
                <c:pt idx="2">
                  <c:v>14.845605700712589</c:v>
                </c:pt>
                <c:pt idx="3">
                  <c:v>12.356687898089172</c:v>
                </c:pt>
                <c:pt idx="4">
                  <c:v>12.387387387387387</c:v>
                </c:pt>
                <c:pt idx="5">
                  <c:v>13.67741935483871</c:v>
                </c:pt>
                <c:pt idx="6">
                  <c:v>11.711711711711711</c:v>
                </c:pt>
                <c:pt idx="7">
                  <c:v>12.487512487512488</c:v>
                </c:pt>
                <c:pt idx="8">
                  <c:v>13.124387855044075</c:v>
                </c:pt>
                <c:pt idx="9">
                  <c:v>10.051813471502591</c:v>
                </c:pt>
                <c:pt idx="10">
                  <c:v>11.155778894472363</c:v>
                </c:pt>
                <c:pt idx="11">
                  <c:v>7.000946073793755</c:v>
                </c:pt>
                <c:pt idx="12">
                  <c:v>8.3247687564234329</c:v>
                </c:pt>
                <c:pt idx="13">
                  <c:v>8.2145850796311812</c:v>
                </c:pt>
                <c:pt idx="14">
                  <c:v>10.909090909090908</c:v>
                </c:pt>
                <c:pt idx="15">
                  <c:v>13.618974751338945</c:v>
                </c:pt>
                <c:pt idx="16">
                  <c:v>14.179608372721134</c:v>
                </c:pt>
                <c:pt idx="17">
                  <c:v>14.909335124244461</c:v>
                </c:pt>
                <c:pt idx="18">
                  <c:v>16.224747474747474</c:v>
                </c:pt>
                <c:pt idx="19">
                  <c:v>19.835136527563112</c:v>
                </c:pt>
                <c:pt idx="20">
                  <c:v>25.155848918225153</c:v>
                </c:pt>
                <c:pt idx="21">
                  <c:v>24.506065857885613</c:v>
                </c:pt>
                <c:pt idx="22">
                  <c:v>29.240141070856048</c:v>
                </c:pt>
                <c:pt idx="23">
                  <c:v>25.361445783132531</c:v>
                </c:pt>
                <c:pt idx="24">
                  <c:v>26.805054151624546</c:v>
                </c:pt>
                <c:pt idx="25">
                  <c:v>28.106591865357643</c:v>
                </c:pt>
                <c:pt idx="26">
                  <c:v>24.505370265686828</c:v>
                </c:pt>
                <c:pt idx="27">
                  <c:v>19.620628334321282</c:v>
                </c:pt>
                <c:pt idx="28">
                  <c:v>19.088050314465409</c:v>
                </c:pt>
                <c:pt idx="29">
                  <c:v>16.715010877447426</c:v>
                </c:pt>
                <c:pt idx="30">
                  <c:v>14.508758568164509</c:v>
                </c:pt>
                <c:pt idx="31">
                  <c:v>15.50644567219153</c:v>
                </c:pt>
                <c:pt idx="32">
                  <c:v>15.406767458603312</c:v>
                </c:pt>
                <c:pt idx="33">
                  <c:v>17.532228360957642</c:v>
                </c:pt>
                <c:pt idx="34">
                  <c:v>13.775901765157329</c:v>
                </c:pt>
                <c:pt idx="35">
                  <c:v>11.778846153846153</c:v>
                </c:pt>
                <c:pt idx="36">
                  <c:v>10.63627730294397</c:v>
                </c:pt>
                <c:pt idx="37">
                  <c:v>8.257299270072993</c:v>
                </c:pt>
                <c:pt idx="38">
                  <c:v>7.6368876080691637</c:v>
                </c:pt>
                <c:pt idx="39">
                  <c:v>5.7097118463180365</c:v>
                </c:pt>
                <c:pt idx="40">
                  <c:v>5.4794520547945202</c:v>
                </c:pt>
                <c:pt idx="41">
                  <c:v>3.5578144853875475</c:v>
                </c:pt>
                <c:pt idx="42">
                  <c:v>2.7985074626865671</c:v>
                </c:pt>
                <c:pt idx="43">
                  <c:v>2.426837972876517</c:v>
                </c:pt>
                <c:pt idx="44">
                  <c:v>1.7628205128205128</c:v>
                </c:pt>
                <c:pt idx="45">
                  <c:v>2.009646302250804</c:v>
                </c:pt>
                <c:pt idx="46">
                  <c:v>2.1172638436482085</c:v>
                </c:pt>
                <c:pt idx="47">
                  <c:v>3.4873583260680032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4F-A749-AEBC-116D08C63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706432"/>
        <c:axId val="1"/>
      </c:scatterChart>
      <c:valAx>
        <c:axId val="1806706432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気温［℃］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"/>
        <c:crosses val="autoZero"/>
        <c:crossBetween val="midCat"/>
        <c:majorUnit val="10"/>
        <c:minorUnit val="2"/>
      </c:valAx>
      <c:valAx>
        <c:axId val="1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陽性率［</a:t>
                </a:r>
                <a:r>
                  <a:rPr lang="en-US"/>
                  <a:t>%</a:t>
                </a:r>
                <a:r>
                  <a:rPr lang="ja-JP"/>
                  <a:t>］</a:t>
                </a:r>
                <a:r>
                  <a:rPr lang="en-US"/>
                  <a:t> </a:t>
                </a:r>
              </a:p>
            </c:rich>
          </c:tx>
          <c:layout>
            <c:manualLayout>
              <c:xMode val="edge"/>
              <c:yMode val="edge"/>
              <c:x val="8.2811684924360973E-3"/>
              <c:y val="6.65765410105896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6706432"/>
        <c:crossesAt val="-30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7530320813771514"/>
          <c:y val="8.9211923321305703E-2"/>
          <c:w val="0.63393518518518521"/>
          <c:h val="0.6013427950419600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5-65C7-6045-B6B3-263053B0F1E9}"/>
              </c:ext>
            </c:extLst>
          </c:dPt>
          <c:xVal>
            <c:numRef>
              <c:f>[1]Sheet1!$P$2:$P$45</c:f>
              <c:numCache>
                <c:formatCode>General</c:formatCode>
                <c:ptCount val="44"/>
                <c:pt idx="0">
                  <c:v>30.104285714285709</c:v>
                </c:pt>
                <c:pt idx="1">
                  <c:v>30.265714285714282</c:v>
                </c:pt>
                <c:pt idx="2">
                  <c:v>28.509999999999998</c:v>
                </c:pt>
                <c:pt idx="3">
                  <c:v>31.027142857142856</c:v>
                </c:pt>
                <c:pt idx="4">
                  <c:v>28.525714285714283</c:v>
                </c:pt>
                <c:pt idx="5">
                  <c:v>28.870000000000005</c:v>
                </c:pt>
                <c:pt idx="6">
                  <c:v>27.498571428571431</c:v>
                </c:pt>
                <c:pt idx="7">
                  <c:v>28.671428571428567</c:v>
                </c:pt>
                <c:pt idx="8">
                  <c:v>27.252857142857135</c:v>
                </c:pt>
                <c:pt idx="9">
                  <c:v>26.101428571428567</c:v>
                </c:pt>
                <c:pt idx="10">
                  <c:v>27.661428571428573</c:v>
                </c:pt>
                <c:pt idx="11">
                  <c:v>24.971428571428568</c:v>
                </c:pt>
                <c:pt idx="12">
                  <c:v>23.922857142857147</c:v>
                </c:pt>
                <c:pt idx="13">
                  <c:v>23.232857142857146</c:v>
                </c:pt>
                <c:pt idx="14">
                  <c:v>24.335714285714293</c:v>
                </c:pt>
                <c:pt idx="15">
                  <c:v>24.328571428571426</c:v>
                </c:pt>
                <c:pt idx="16">
                  <c:v>20.017142857142858</c:v>
                </c:pt>
                <c:pt idx="17">
                  <c:v>19.964285714285722</c:v>
                </c:pt>
                <c:pt idx="18">
                  <c:v>20.158571428571427</c:v>
                </c:pt>
                <c:pt idx="19">
                  <c:v>18.374285714285708</c:v>
                </c:pt>
                <c:pt idx="20">
                  <c:v>17.652857142857147</c:v>
                </c:pt>
                <c:pt idx="21">
                  <c:v>18.800000000000004</c:v>
                </c:pt>
                <c:pt idx="22">
                  <c:v>19.28</c:v>
                </c:pt>
                <c:pt idx="23">
                  <c:v>17.437142857142852</c:v>
                </c:pt>
                <c:pt idx="24">
                  <c:v>17.867142857142859</c:v>
                </c:pt>
                <c:pt idx="25">
                  <c:v>17.28</c:v>
                </c:pt>
                <c:pt idx="26">
                  <c:v>17.627142857142854</c:v>
                </c:pt>
                <c:pt idx="27">
                  <c:v>17.271428571428569</c:v>
                </c:pt>
                <c:pt idx="28">
                  <c:v>18.261428571428574</c:v>
                </c:pt>
                <c:pt idx="29">
                  <c:v>18.568571428571424</c:v>
                </c:pt>
                <c:pt idx="30">
                  <c:v>18.611428571428572</c:v>
                </c:pt>
                <c:pt idx="31">
                  <c:v>17.60857142857143</c:v>
                </c:pt>
                <c:pt idx="32">
                  <c:v>22.258571428571432</c:v>
                </c:pt>
                <c:pt idx="33">
                  <c:v>21.528571428571432</c:v>
                </c:pt>
                <c:pt idx="34">
                  <c:v>24.904285714285713</c:v>
                </c:pt>
                <c:pt idx="35">
                  <c:v>20.547142857142855</c:v>
                </c:pt>
                <c:pt idx="36">
                  <c:v>25.061428571428578</c:v>
                </c:pt>
                <c:pt idx="37">
                  <c:v>24.548571428571421</c:v>
                </c:pt>
                <c:pt idx="38">
                  <c:v>23.882857142857141</c:v>
                </c:pt>
                <c:pt idx="39">
                  <c:v>22.750000000000004</c:v>
                </c:pt>
                <c:pt idx="40">
                  <c:v>24.451428571428576</c:v>
                </c:pt>
                <c:pt idx="41">
                  <c:v>26.985714285714291</c:v>
                </c:pt>
                <c:pt idx="42">
                  <c:v>30.342857142857145</c:v>
                </c:pt>
                <c:pt idx="43">
                  <c:v>30.108571428571427</c:v>
                </c:pt>
              </c:numCache>
            </c:numRef>
          </c:xVal>
          <c:yVal>
            <c:numRef>
              <c:f>[1]Sheet1!$S$2:$S$45</c:f>
              <c:numCache>
                <c:formatCode>General</c:formatCode>
                <c:ptCount val="44"/>
                <c:pt idx="0">
                  <c:v>4.113614103819784</c:v>
                </c:pt>
                <c:pt idx="1">
                  <c:v>5.3619302949061662</c:v>
                </c:pt>
                <c:pt idx="2">
                  <c:v>5.9134107708553323</c:v>
                </c:pt>
                <c:pt idx="3">
                  <c:v>9.6581196581196593</c:v>
                </c:pt>
                <c:pt idx="4">
                  <c:v>6.1135371179039302</c:v>
                </c:pt>
                <c:pt idx="5">
                  <c:v>5.8394160583941606</c:v>
                </c:pt>
                <c:pt idx="6">
                  <c:v>5.3174603174603172</c:v>
                </c:pt>
                <c:pt idx="7">
                  <c:v>4.5756457564575648</c:v>
                </c:pt>
                <c:pt idx="8">
                  <c:v>4.5425867507886437</c:v>
                </c:pt>
                <c:pt idx="9">
                  <c:v>3.3227288794627081</c:v>
                </c:pt>
                <c:pt idx="10">
                  <c:v>2.3846323691764186</c:v>
                </c:pt>
                <c:pt idx="11">
                  <c:v>1.269169751454257</c:v>
                </c:pt>
                <c:pt idx="12">
                  <c:v>0.78488372093023262</c:v>
                </c:pt>
                <c:pt idx="13">
                  <c:v>0.55370985603543743</c:v>
                </c:pt>
                <c:pt idx="14">
                  <c:v>0.23866348448687352</c:v>
                </c:pt>
                <c:pt idx="15">
                  <c:v>0.11485451761102604</c:v>
                </c:pt>
                <c:pt idx="16">
                  <c:v>0.26355421686746988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2.7739251040221912E-2</c:v>
                </c:pt>
                <c:pt idx="25">
                  <c:v>0</c:v>
                </c:pt>
                <c:pt idx="26">
                  <c:v>2.7019724398811132E-2</c:v>
                </c:pt>
                <c:pt idx="27">
                  <c:v>2.3348120476301658E-2</c:v>
                </c:pt>
                <c:pt idx="28">
                  <c:v>3.9115978877371407E-2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C7-6045-B6B3-263053B0F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706432"/>
        <c:axId val="1"/>
      </c:scatterChart>
      <c:valAx>
        <c:axId val="1806706432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気温［℃］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"/>
        <c:crosses val="autoZero"/>
        <c:crossBetween val="midCat"/>
        <c:majorUnit val="10"/>
        <c:minorUnit val="2"/>
      </c:valAx>
      <c:valAx>
        <c:axId val="1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陽性率［</a:t>
                </a:r>
                <a:r>
                  <a:rPr lang="en-US"/>
                  <a:t>%</a:t>
                </a:r>
                <a:r>
                  <a:rPr lang="ja-JP"/>
                  <a:t>］</a:t>
                </a:r>
                <a:r>
                  <a:rPr lang="en-US"/>
                  <a:t> </a:t>
                </a:r>
              </a:p>
            </c:rich>
          </c:tx>
          <c:layout>
            <c:manualLayout>
              <c:xMode val="edge"/>
              <c:yMode val="edge"/>
              <c:x val="8.2811684924360973E-3"/>
              <c:y val="6.6576541010589615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6706432"/>
        <c:crossesAt val="-30"/>
        <c:crossBetween val="midCat"/>
        <c:majorUnit val="10"/>
      </c:valAx>
    </c:plotArea>
    <c:plotVisOnly val="1"/>
    <c:dispBlanksAs val="gap"/>
    <c:showDLblsOverMax val="0"/>
  </c:chart>
  <c:txPr>
    <a:bodyPr/>
    <a:lstStyle/>
    <a:p>
      <a:pPr>
        <a:defRPr sz="8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161270</xdr:colOff>
      <xdr:row>50</xdr:row>
      <xdr:rowOff>6653</xdr:rowOff>
    </xdr:from>
    <xdr:to>
      <xdr:col>42</xdr:col>
      <xdr:colOff>43051</xdr:colOff>
      <xdr:row>70</xdr:row>
      <xdr:rowOff>221746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C2614F-5CCB-DC43-9521-F49FDC098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4406</xdr:colOff>
      <xdr:row>72</xdr:row>
      <xdr:rowOff>55392</xdr:rowOff>
    </xdr:from>
    <xdr:to>
      <xdr:col>41</xdr:col>
      <xdr:colOff>538134</xdr:colOff>
      <xdr:row>92</xdr:row>
      <xdr:rowOff>82002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785AE6C-E78B-4D42-8C73-FE4742C42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376906</xdr:colOff>
      <xdr:row>13</xdr:row>
      <xdr:rowOff>82460</xdr:rowOff>
    </xdr:from>
    <xdr:to>
      <xdr:col>16</xdr:col>
      <xdr:colOff>508442</xdr:colOff>
      <xdr:row>24</xdr:row>
      <xdr:rowOff>85787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F72331B-F795-954A-9921-9AD4E1541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375292</xdr:colOff>
      <xdr:row>1</xdr:row>
      <xdr:rowOff>119579</xdr:rowOff>
    </xdr:from>
    <xdr:to>
      <xdr:col>16</xdr:col>
      <xdr:colOff>166955</xdr:colOff>
      <xdr:row>12</xdr:row>
      <xdr:rowOff>37386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D94952B-F36C-D64E-A954-D1100C19B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118532</xdr:colOff>
      <xdr:row>1</xdr:row>
      <xdr:rowOff>101601</xdr:rowOff>
    </xdr:from>
    <xdr:to>
      <xdr:col>22</xdr:col>
      <xdr:colOff>906407</xdr:colOff>
      <xdr:row>12</xdr:row>
      <xdr:rowOff>230549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7E270DB9-121D-5A4F-98DC-A921E60E4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952500</xdr:colOff>
      <xdr:row>30</xdr:row>
      <xdr:rowOff>0</xdr:rowOff>
    </xdr:from>
    <xdr:to>
      <xdr:col>13</xdr:col>
      <xdr:colOff>581100</xdr:colOff>
      <xdr:row>34</xdr:row>
      <xdr:rowOff>106137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9F545D85-41F7-DF4C-B49A-66725D73E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62715</xdr:colOff>
      <xdr:row>30</xdr:row>
      <xdr:rowOff>0</xdr:rowOff>
    </xdr:from>
    <xdr:to>
      <xdr:col>15</xdr:col>
      <xdr:colOff>643495</xdr:colOff>
      <xdr:row>34</xdr:row>
      <xdr:rowOff>139543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FC74470B-9ABA-474D-809B-6D0225D82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SR&#27671;&#35937;,%20W&#24863;&#26579;&#30151;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コロナウイルスデータ"/>
    </sheetNames>
    <sheetDataSet>
      <sheetData sheetId="0">
        <row r="2">
          <cell r="P2">
            <v>30.104285714285709</v>
          </cell>
          <cell r="S2">
            <v>4.113614103819784</v>
          </cell>
        </row>
        <row r="3">
          <cell r="P3">
            <v>30.265714285714282</v>
          </cell>
          <cell r="S3">
            <v>5.3619302949061662</v>
          </cell>
        </row>
        <row r="4">
          <cell r="P4">
            <v>28.509999999999998</v>
          </cell>
          <cell r="S4">
            <v>5.9134107708553323</v>
          </cell>
        </row>
        <row r="5">
          <cell r="P5">
            <v>31.027142857142856</v>
          </cell>
          <cell r="S5">
            <v>9.6581196581196593</v>
          </cell>
        </row>
        <row r="6">
          <cell r="P6">
            <v>28.525714285714283</v>
          </cell>
          <cell r="S6">
            <v>6.1135371179039302</v>
          </cell>
        </row>
        <row r="7">
          <cell r="P7">
            <v>28.870000000000005</v>
          </cell>
          <cell r="S7">
            <v>5.8394160583941606</v>
          </cell>
        </row>
        <row r="8">
          <cell r="P8">
            <v>27.498571428571431</v>
          </cell>
          <cell r="S8">
            <v>5.3174603174603172</v>
          </cell>
        </row>
        <row r="9">
          <cell r="P9">
            <v>28.671428571428567</v>
          </cell>
          <cell r="S9">
            <v>4.5756457564575648</v>
          </cell>
        </row>
        <row r="10">
          <cell r="P10">
            <v>27.252857142857135</v>
          </cell>
          <cell r="S10">
            <v>4.5425867507886437</v>
          </cell>
        </row>
        <row r="11">
          <cell r="P11">
            <v>26.101428571428567</v>
          </cell>
          <cell r="S11">
            <v>3.3227288794627081</v>
          </cell>
        </row>
        <row r="12">
          <cell r="P12">
            <v>27.661428571428573</v>
          </cell>
          <cell r="S12">
            <v>2.3846323691764186</v>
          </cell>
        </row>
        <row r="13">
          <cell r="P13">
            <v>24.971428571428568</v>
          </cell>
          <cell r="S13">
            <v>1.269169751454257</v>
          </cell>
        </row>
        <row r="14">
          <cell r="P14">
            <v>23.922857142857147</v>
          </cell>
          <cell r="S14">
            <v>0.78488372093023262</v>
          </cell>
        </row>
        <row r="15">
          <cell r="P15">
            <v>23.232857142857146</v>
          </cell>
          <cell r="S15">
            <v>0.55370985603543743</v>
          </cell>
        </row>
        <row r="16">
          <cell r="P16">
            <v>24.335714285714293</v>
          </cell>
          <cell r="S16">
            <v>0.23866348448687352</v>
          </cell>
        </row>
        <row r="17">
          <cell r="P17">
            <v>24.328571428571426</v>
          </cell>
          <cell r="S17">
            <v>0.11485451761102604</v>
          </cell>
        </row>
        <row r="18">
          <cell r="P18">
            <v>20.017142857142858</v>
          </cell>
          <cell r="S18">
            <v>0.26355421686746988</v>
          </cell>
        </row>
        <row r="19">
          <cell r="P19">
            <v>19.964285714285722</v>
          </cell>
          <cell r="S19">
            <v>0</v>
          </cell>
        </row>
        <row r="20">
          <cell r="P20">
            <v>20.158571428571427</v>
          </cell>
          <cell r="S20">
            <v>0</v>
          </cell>
        </row>
        <row r="21">
          <cell r="P21">
            <v>18.374285714285708</v>
          </cell>
          <cell r="S21">
            <v>0</v>
          </cell>
        </row>
        <row r="22">
          <cell r="P22">
            <v>17.652857142857147</v>
          </cell>
          <cell r="S22">
            <v>0</v>
          </cell>
        </row>
        <row r="23">
          <cell r="P23">
            <v>18.800000000000004</v>
          </cell>
          <cell r="S23">
            <v>0</v>
          </cell>
        </row>
        <row r="24">
          <cell r="P24">
            <v>19.28</v>
          </cell>
          <cell r="S24">
            <v>0</v>
          </cell>
        </row>
        <row r="25">
          <cell r="P25">
            <v>17.437142857142852</v>
          </cell>
          <cell r="S25">
            <v>0</v>
          </cell>
        </row>
        <row r="26">
          <cell r="P26">
            <v>17.867142857142859</v>
          </cell>
          <cell r="S26">
            <v>2.7739251040221912E-2</v>
          </cell>
        </row>
        <row r="27">
          <cell r="P27">
            <v>17.28</v>
          </cell>
          <cell r="S27">
            <v>0</v>
          </cell>
        </row>
        <row r="28">
          <cell r="P28">
            <v>17.627142857142854</v>
          </cell>
          <cell r="S28">
            <v>2.7019724398811132E-2</v>
          </cell>
        </row>
        <row r="29">
          <cell r="P29">
            <v>17.271428571428569</v>
          </cell>
          <cell r="S29">
            <v>2.3348120476301658E-2</v>
          </cell>
        </row>
        <row r="30">
          <cell r="P30">
            <v>18.261428571428574</v>
          </cell>
          <cell r="S30">
            <v>3.9115978877371407E-2</v>
          </cell>
        </row>
        <row r="31">
          <cell r="P31">
            <v>18.568571428571424</v>
          </cell>
          <cell r="S31">
            <v>0</v>
          </cell>
        </row>
        <row r="32">
          <cell r="P32">
            <v>18.611428571428572</v>
          </cell>
          <cell r="S32">
            <v>0</v>
          </cell>
        </row>
        <row r="33">
          <cell r="P33">
            <v>17.60857142857143</v>
          </cell>
          <cell r="S33">
            <v>0</v>
          </cell>
        </row>
        <row r="34">
          <cell r="P34">
            <v>22.258571428571432</v>
          </cell>
          <cell r="S34">
            <v>0</v>
          </cell>
        </row>
        <row r="35">
          <cell r="P35">
            <v>21.528571428571432</v>
          </cell>
          <cell r="S35">
            <v>0</v>
          </cell>
        </row>
        <row r="36">
          <cell r="P36">
            <v>24.904285714285713</v>
          </cell>
          <cell r="S36">
            <v>0</v>
          </cell>
        </row>
        <row r="37">
          <cell r="P37">
            <v>20.547142857142855</v>
          </cell>
          <cell r="S37">
            <v>0</v>
          </cell>
        </row>
        <row r="38">
          <cell r="P38">
            <v>25.061428571428578</v>
          </cell>
          <cell r="S38">
            <v>0</v>
          </cell>
        </row>
        <row r="39">
          <cell r="P39">
            <v>24.548571428571421</v>
          </cell>
          <cell r="S39">
            <v>0</v>
          </cell>
        </row>
        <row r="40">
          <cell r="P40">
            <v>23.882857142857141</v>
          </cell>
          <cell r="S40">
            <v>0</v>
          </cell>
        </row>
        <row r="41">
          <cell r="P41">
            <v>22.750000000000004</v>
          </cell>
          <cell r="S41">
            <v>0</v>
          </cell>
        </row>
        <row r="42">
          <cell r="P42">
            <v>24.451428571428576</v>
          </cell>
          <cell r="S42">
            <v>0</v>
          </cell>
        </row>
        <row r="43">
          <cell r="P43">
            <v>26.985714285714291</v>
          </cell>
          <cell r="S43">
            <v>0</v>
          </cell>
        </row>
        <row r="44">
          <cell r="P44">
            <v>30.342857142857145</v>
          </cell>
          <cell r="S44">
            <v>0</v>
          </cell>
        </row>
        <row r="45">
          <cell r="P45">
            <v>30.108571428571427</v>
          </cell>
          <cell r="S4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1"/>
  <sheetViews>
    <sheetView topLeftCell="R61" zoomScale="75" workbookViewId="0">
      <selection activeCell="AD99" sqref="AD99"/>
    </sheetView>
  </sheetViews>
  <sheetFormatPr baseColWidth="10" defaultRowHeight="20"/>
  <cols>
    <col min="1" max="1" width="5.85546875" style="3" bestFit="1" customWidth="1"/>
    <col min="2" max="3" width="4" style="3" bestFit="1" customWidth="1"/>
    <col min="4" max="5" width="23.42578125" style="3" bestFit="1" customWidth="1"/>
    <col min="6" max="7" width="21.28515625" style="3" bestFit="1" customWidth="1"/>
    <col min="8" max="13" width="23.42578125" style="3" bestFit="1" customWidth="1"/>
    <col min="14" max="15" width="18.5703125" style="3" bestFit="1" customWidth="1"/>
    <col min="16" max="16" width="7.5703125" style="3" bestFit="1" customWidth="1"/>
    <col min="17" max="17" width="21.85546875" style="3" bestFit="1" customWidth="1"/>
    <col min="18" max="18" width="24" style="3" bestFit="1" customWidth="1"/>
    <col min="19" max="19" width="21.85546875" style="3" bestFit="1" customWidth="1"/>
    <col min="20" max="20" width="3" style="3" customWidth="1"/>
    <col min="21" max="21" width="5.7109375" style="3" bestFit="1" customWidth="1"/>
    <col min="22" max="22" width="4.7109375" style="3" bestFit="1" customWidth="1"/>
    <col min="23" max="23" width="4.7109375" bestFit="1" customWidth="1"/>
    <col min="24" max="24" width="5.7109375" customWidth="1"/>
    <col min="25" max="34" width="6" bestFit="1" customWidth="1"/>
    <col min="36" max="36" width="3.85546875" customWidth="1"/>
    <col min="37" max="46" width="6.42578125" bestFit="1" customWidth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V1" s="3">
        <v>48</v>
      </c>
      <c r="Y1">
        <v>2010</v>
      </c>
      <c r="Z1">
        <v>2011</v>
      </c>
      <c r="AA1">
        <v>2012</v>
      </c>
      <c r="AB1" s="2">
        <v>2013</v>
      </c>
      <c r="AC1" s="2">
        <v>2014</v>
      </c>
      <c r="AD1" s="2">
        <v>2015</v>
      </c>
      <c r="AE1" s="2">
        <v>2016</v>
      </c>
      <c r="AF1" s="2">
        <v>2017</v>
      </c>
      <c r="AG1" s="2">
        <v>2018</v>
      </c>
      <c r="AH1" s="2">
        <v>2019</v>
      </c>
      <c r="AJ1" s="2"/>
      <c r="AK1" s="2">
        <v>2010</v>
      </c>
      <c r="AL1" s="2">
        <v>2011</v>
      </c>
      <c r="AM1" s="2">
        <v>2012</v>
      </c>
      <c r="AN1" s="2">
        <v>2013</v>
      </c>
      <c r="AO1" s="2">
        <v>2014</v>
      </c>
      <c r="AP1" s="2">
        <v>2015</v>
      </c>
      <c r="AQ1" s="2">
        <v>2016</v>
      </c>
      <c r="AR1" s="2">
        <v>2017</v>
      </c>
      <c r="AS1" s="2">
        <v>2018</v>
      </c>
      <c r="AT1" s="2">
        <v>2019</v>
      </c>
    </row>
    <row r="2" spans="1:46">
      <c r="A2" s="1">
        <v>2010</v>
      </c>
      <c r="B2" s="1">
        <v>1</v>
      </c>
      <c r="C2" s="1">
        <v>1</v>
      </c>
      <c r="D2" s="6">
        <v>30.157142857142858</v>
      </c>
      <c r="E2" s="6">
        <v>2.714285714285714</v>
      </c>
      <c r="F2" s="6">
        <v>26.714285714285719</v>
      </c>
      <c r="G2" s="6">
        <v>3.0571428571428569</v>
      </c>
      <c r="H2" s="6">
        <v>22.285714285714281</v>
      </c>
      <c r="I2" s="6">
        <v>2.657142857142857</v>
      </c>
      <c r="J2" s="6">
        <v>28.385714285714279</v>
      </c>
      <c r="K2" s="6">
        <v>2.4</v>
      </c>
      <c r="L2" s="6">
        <v>29.428571428571431</v>
      </c>
      <c r="M2" s="6">
        <v>3.371428571428571</v>
      </c>
      <c r="N2" s="6">
        <v>27.394285714285719</v>
      </c>
      <c r="O2" s="6">
        <v>2.84</v>
      </c>
      <c r="P2" s="7">
        <f>$N2 + $O2 / 2</f>
        <v>28.814285714285717</v>
      </c>
      <c r="Q2" s="2">
        <v>92</v>
      </c>
      <c r="R2" s="2">
        <v>2</v>
      </c>
      <c r="S2" s="4">
        <f>$R2 / $Q2 * 100</f>
        <v>2.1739130434782608</v>
      </c>
      <c r="U2" s="3">
        <v>2010</v>
      </c>
      <c r="V2" s="3">
        <v>2</v>
      </c>
      <c r="X2">
        <v>-1</v>
      </c>
      <c r="Y2" s="6" cm="1">
        <f t="array" ref="Y2">INDEX($P$2:$P$481, $V$2+$X2)</f>
        <v>28.814285714285717</v>
      </c>
      <c r="Z2" s="6" cm="1">
        <f t="array" ref="Z2">INDEX($P$2:$P$481, $V$3+$X2)</f>
        <v>27.860000000000003</v>
      </c>
      <c r="AA2" s="6" cm="1">
        <f t="array" ref="AA2">INDEX($P$2:$P$481, $V$4+$X2)</f>
        <v>30.757142857142863</v>
      </c>
      <c r="AB2" s="6" cm="1">
        <f t="array" ref="AB2">INDEX($P$2:$P$481, $V$5+$X2)</f>
        <v>32.584285714285713</v>
      </c>
      <c r="AC2" s="6" cm="1">
        <f t="array" ref="AC2">INDEX($P$2:$P$481, $V$6+$X2)</f>
        <v>28.639999999999997</v>
      </c>
      <c r="AD2" s="6" cm="1">
        <f t="array" ref="AD2">INDEX($P$2:$P$481, $V$7+$X2)</f>
        <v>33.172857142857147</v>
      </c>
      <c r="AE2" s="6" cm="1">
        <f t="array" ref="AE2">INDEX($P$2:$P$481, $V$8+$X2)</f>
        <v>27.799999999999997</v>
      </c>
      <c r="AF2" s="6" cm="1">
        <f t="array" ref="AF2">INDEX($P$2:$P$481, $V$9+$X2)</f>
        <v>30.418571428571429</v>
      </c>
      <c r="AG2" s="6" cm="1">
        <f t="array" ref="AG2">INDEX($P$2:$P$481, $V$10+$X2)</f>
        <v>31.145714285714284</v>
      </c>
      <c r="AH2" s="6" cm="1">
        <f t="array" ref="AH2">INDEX($P$2:$P$481, $V$11+$X2)</f>
        <v>31.310000000000002</v>
      </c>
      <c r="AJ2" s="2">
        <v>-1</v>
      </c>
      <c r="AK2" s="5" cm="1">
        <f t="array" ref="AK2">INDEX($S$2:$S$481, $V$2+$X2)</f>
        <v>2.1739130434782608</v>
      </c>
      <c r="AL2" s="5" cm="1">
        <f t="array" ref="AL2">INDEX($S$2:$S$481, $V$3+$X2)</f>
        <v>9.67741935483871</v>
      </c>
      <c r="AM2" s="5" cm="1">
        <f t="array" ref="AM2">INDEX($S$2:$S$481, $V$4+$X2)</f>
        <v>2.4561403508771931</v>
      </c>
      <c r="AN2" s="5" cm="1">
        <f t="array" ref="AN2">INDEX($S$2:$S$481, $V$5+$X2)</f>
        <v>4.9689440993788816</v>
      </c>
      <c r="AO2" s="5" cm="1">
        <f t="array" ref="AO2">INDEX($S$2:$S$481, $V$6+$X2)</f>
        <v>12.883435582822086</v>
      </c>
      <c r="AP2" s="5" cm="1">
        <f t="array" ref="AP2">INDEX($S$2:$S$481, $V$7+$X2)</f>
        <v>4.225352112676056</v>
      </c>
      <c r="AQ2" s="5" cm="1">
        <f t="array" ref="AQ2">INDEX($S$2:$S$481, $V$8+$X2)</f>
        <v>9.6428571428571441</v>
      </c>
      <c r="AR2" s="5" cm="1">
        <f t="array" ref="AR2">INDEX($S$2:$S$481, $V$9+$X2)</f>
        <v>9.94475138121547</v>
      </c>
      <c r="AS2" s="5" cm="1">
        <f t="array" ref="AS2">INDEX($S$2:$S$481, $V$10+$X2)</f>
        <v>9.8947368421052637</v>
      </c>
      <c r="AT2" s="5" cm="1">
        <f t="array" ref="AT2">INDEX($S$2:$S$481, $V$11+$X2)</f>
        <v>11.869031377899045</v>
      </c>
    </row>
    <row r="3" spans="1:46">
      <c r="A3" s="1">
        <v>2010</v>
      </c>
      <c r="B3" s="1">
        <v>1</v>
      </c>
      <c r="C3" s="1">
        <v>2</v>
      </c>
      <c r="D3" s="6">
        <v>34.057142857142857</v>
      </c>
      <c r="E3" s="6">
        <v>2.8285714285714292</v>
      </c>
      <c r="F3" s="6">
        <v>27.857142857142861</v>
      </c>
      <c r="G3" s="6">
        <v>3.4</v>
      </c>
      <c r="H3" s="6">
        <v>32.914285714285718</v>
      </c>
      <c r="I3" s="6">
        <v>2.0571428571428569</v>
      </c>
      <c r="J3" s="6">
        <v>33.157142857142858</v>
      </c>
      <c r="K3" s="6">
        <v>2.4428571428571431</v>
      </c>
      <c r="L3" s="6">
        <v>30.48571428571428</v>
      </c>
      <c r="M3" s="6">
        <v>3.4142857142857141</v>
      </c>
      <c r="N3" s="6">
        <v>31.694285714285719</v>
      </c>
      <c r="O3" s="6">
        <v>2.8285714285714292</v>
      </c>
      <c r="P3" s="7">
        <f t="shared" ref="P3:P66" si="0">$N3 + $O3 / 2</f>
        <v>33.108571428571437</v>
      </c>
      <c r="Q3" s="2">
        <v>82</v>
      </c>
      <c r="R3" s="2">
        <v>1</v>
      </c>
      <c r="S3" s="4">
        <f t="shared" ref="S3:S66" si="1">$R3 / $Q3 * 100</f>
        <v>1.2195121951219512</v>
      </c>
      <c r="U3" s="3">
        <v>2011</v>
      </c>
      <c r="V3" s="3">
        <f>$V2+$V$1</f>
        <v>50</v>
      </c>
      <c r="W3" s="2"/>
      <c r="X3">
        <v>0</v>
      </c>
      <c r="Y3" s="6" cm="1">
        <f t="array" ref="Y3">INDEX($P$2:$P$481, V$2+$X3)</f>
        <v>33.108571428571437</v>
      </c>
      <c r="Z3" s="6" cm="1">
        <f t="array" ref="Z3">INDEX($P$2:$P$481, $V$3+$X3)</f>
        <v>28.285714285714292</v>
      </c>
      <c r="AA3" s="6" cm="1">
        <f t="array" ref="AA3">INDEX($P$2:$P$481, $V$4+$X3)</f>
        <v>26.61428571428571</v>
      </c>
      <c r="AB3" s="6" cm="1">
        <f t="array" ref="AB3">INDEX($P$2:$P$481, $V$5+$X3)</f>
        <v>30.22571428571429</v>
      </c>
      <c r="AC3" s="6" cm="1">
        <f t="array" ref="AC3">INDEX($P$2:$P$481, $V$6+$X3)</f>
        <v>31.745714285714286</v>
      </c>
      <c r="AD3" s="6" cm="1">
        <f t="array" ref="AD3">INDEX($P$2:$P$481, $V$7+$X3)</f>
        <v>28.31428571428572</v>
      </c>
      <c r="AE3" s="6" cm="1">
        <f t="array" ref="AE3">INDEX($P$2:$P$481, $V$8+$X3)</f>
        <v>32.687142857142859</v>
      </c>
      <c r="AF3" s="6" cm="1">
        <f t="array" ref="AF3">INDEX($P$2:$P$481, $V$9+$X3)</f>
        <v>32</v>
      </c>
      <c r="AG3" s="6" cm="1">
        <f t="array" ref="AG3">INDEX($P$2:$P$481, $V$10+$X3)</f>
        <v>30.175714285714289</v>
      </c>
      <c r="AH3" s="6" cm="1">
        <f t="array" ref="AH3">INDEX($P$2:$P$481, $V$11+$X3)</f>
        <v>31.215714285714292</v>
      </c>
      <c r="AJ3" s="2">
        <v>0</v>
      </c>
      <c r="AK3" s="5" cm="1">
        <f t="array" ref="AK3">INDEX($S$2:$S$481, $V$2+$X3)</f>
        <v>1.2195121951219512</v>
      </c>
      <c r="AL3" s="5" cm="1">
        <f t="array" ref="AL3">INDEX($S$2:$S$481, $V$3+$X3)</f>
        <v>8.5714285714285712</v>
      </c>
      <c r="AM3" s="5" cm="1">
        <f t="array" ref="AM3">INDEX($S$2:$S$481, $V$4+$X3)</f>
        <v>2.2321428571428572</v>
      </c>
      <c r="AN3" s="5" cm="1">
        <f t="array" ref="AN3">INDEX($S$2:$S$481, $V$5+$X3)</f>
        <v>6.8421052631578956</v>
      </c>
      <c r="AO3" s="5" cm="1">
        <f t="array" ref="AO3">INDEX($S$2:$S$481, $V$6+$X3)</f>
        <v>11.917098445595855</v>
      </c>
      <c r="AP3" s="5" cm="1">
        <f t="array" ref="AP3">INDEX($S$2:$S$481, $V$7+$X3)</f>
        <v>9.216589861751153</v>
      </c>
      <c r="AQ3" s="5" cm="1">
        <f t="array" ref="AQ3">INDEX($S$2:$S$481, $V$8+$X3)</f>
        <v>7.8512396694214877</v>
      </c>
      <c r="AR3" s="5" cm="1">
        <f t="array" ref="AR3">INDEX($S$2:$S$481, $V$9+$X3)</f>
        <v>8.3333333333333321</v>
      </c>
      <c r="AS3" s="5" cm="1">
        <f t="array" ref="AS3">INDEX($S$2:$S$481, $V$10+$X3)</f>
        <v>6.5359477124183014</v>
      </c>
      <c r="AT3" s="5" cm="1">
        <f t="array" ref="AT3">INDEX($S$2:$S$481, $V$11+$X3)</f>
        <v>11.434977578475337</v>
      </c>
    </row>
    <row r="4" spans="1:46">
      <c r="A4" s="1">
        <v>2010</v>
      </c>
      <c r="B4" s="1">
        <v>1</v>
      </c>
      <c r="C4" s="1">
        <v>3</v>
      </c>
      <c r="D4" s="6">
        <v>27.55714285714286</v>
      </c>
      <c r="E4" s="6">
        <v>2.342857142857143</v>
      </c>
      <c r="F4" s="6">
        <v>27.471428571428572</v>
      </c>
      <c r="G4" s="6">
        <v>2.657142857142857</v>
      </c>
      <c r="H4" s="6">
        <v>25.914285714285711</v>
      </c>
      <c r="I4" s="6">
        <v>1.785714285714286</v>
      </c>
      <c r="J4" s="6">
        <v>26.94285714285714</v>
      </c>
      <c r="K4" s="6">
        <v>2.1857142857142859</v>
      </c>
      <c r="L4" s="6">
        <v>32.371428571428567</v>
      </c>
      <c r="M4" s="6">
        <v>3.5571428571428569</v>
      </c>
      <c r="N4" s="6">
        <v>28.05142857142857</v>
      </c>
      <c r="O4" s="6">
        <v>2.5057142857142858</v>
      </c>
      <c r="P4" s="7">
        <f t="shared" si="0"/>
        <v>29.304285714285712</v>
      </c>
      <c r="Q4" s="2">
        <v>71</v>
      </c>
      <c r="R4" s="2">
        <v>1</v>
      </c>
      <c r="S4" s="4">
        <f t="shared" si="1"/>
        <v>1.4084507042253522</v>
      </c>
      <c r="U4" s="3">
        <v>2012</v>
      </c>
      <c r="V4" s="3">
        <f t="shared" ref="V4:V11" si="2">$V3+$V$1</f>
        <v>98</v>
      </c>
      <c r="W4" s="2"/>
      <c r="X4">
        <v>1</v>
      </c>
      <c r="Y4" s="6" cm="1">
        <f t="array" ref="Y4">INDEX($P$2:$P$481, V$2+$X4)</f>
        <v>29.304285714285712</v>
      </c>
      <c r="Z4" s="6" cm="1">
        <f t="array" ref="Z4">INDEX($P$2:$P$481, $V$3+$X4)</f>
        <v>29.512857142857143</v>
      </c>
      <c r="AA4" s="6" cm="1">
        <f t="array" ref="AA4">INDEX($P$2:$P$481, $V$4+$X4)</f>
        <v>29.815714285714282</v>
      </c>
      <c r="AB4" s="6" cm="1">
        <f t="array" ref="AB4">INDEX($P$2:$P$481, $V$5+$X4)</f>
        <v>31.627142857142854</v>
      </c>
      <c r="AC4" s="6" cm="1">
        <f t="array" ref="AC4">INDEX($P$2:$P$481, $V$6+$X4)</f>
        <v>33.704285714285717</v>
      </c>
      <c r="AD4" s="6" cm="1">
        <f t="array" ref="AD4">INDEX($P$2:$P$481, $V$7+$X4)</f>
        <v>29.408571428571427</v>
      </c>
      <c r="AE4" s="6" cm="1">
        <f t="array" ref="AE4">INDEX($P$2:$P$481, $V$8+$X4)</f>
        <v>31.227142857142855</v>
      </c>
      <c r="AF4" s="6" cm="1">
        <f t="array" ref="AF4">INDEX($P$2:$P$481, $V$9+$X4)</f>
        <v>31.74857142857142</v>
      </c>
      <c r="AG4" s="6" cm="1">
        <f t="array" ref="AG4">INDEX($P$2:$P$481, $V$10+$X4)</f>
        <v>32.930000000000007</v>
      </c>
      <c r="AH4" s="6" cm="1">
        <f t="array" ref="AH4">INDEX($P$2:$P$481, $V$11+$X4)</f>
        <v>34.300000000000004</v>
      </c>
      <c r="AJ4" s="2">
        <v>1</v>
      </c>
      <c r="AK4" s="5" cm="1">
        <f t="array" ref="AK4">INDEX($S$2:$S$481, $V$2+$X4)</f>
        <v>1.4084507042253522</v>
      </c>
      <c r="AL4" s="5" cm="1">
        <f t="array" ref="AL4">INDEX($S$2:$S$481, $V$3+$X4)</f>
        <v>10.232558139534884</v>
      </c>
      <c r="AM4" s="5" cm="1">
        <f t="array" ref="AM4">INDEX($S$2:$S$481, $V$4+$X4)</f>
        <v>8.1081081081081088</v>
      </c>
      <c r="AN4" s="5" cm="1">
        <f t="array" ref="AN4">INDEX($S$2:$S$481, $V$5+$X4)</f>
        <v>9.0425531914893629</v>
      </c>
      <c r="AO4" s="5" cm="1">
        <f t="array" ref="AO4">INDEX($S$2:$S$481, $V$6+$X4)</f>
        <v>12.626262626262626</v>
      </c>
      <c r="AP4" s="5" cm="1">
        <f t="array" ref="AP4">INDEX($S$2:$S$481, $V$7+$X4)</f>
        <v>11.979166666666668</v>
      </c>
      <c r="AQ4" s="5" cm="1">
        <f t="array" ref="AQ4">INDEX($S$2:$S$481, $V$8+$X4)</f>
        <v>5.4794520547945202</v>
      </c>
      <c r="AR4" s="5" cm="1">
        <f t="array" ref="AR4">INDEX($S$2:$S$481, $V$9+$X4)</f>
        <v>8.3086053412462899</v>
      </c>
      <c r="AS4" s="5" cm="1">
        <f t="array" ref="AS4">INDEX($S$2:$S$481, $V$10+$X4)</f>
        <v>9</v>
      </c>
      <c r="AT4" s="5" cm="1">
        <f t="array" ref="AT4">INDEX($S$2:$S$481, $V$11+$X4)</f>
        <v>14.845605700712589</v>
      </c>
    </row>
    <row r="5" spans="1:46">
      <c r="A5" s="1">
        <v>2010</v>
      </c>
      <c r="B5" s="1">
        <v>1</v>
      </c>
      <c r="C5" s="1">
        <v>4</v>
      </c>
      <c r="D5" s="6">
        <v>34.542857142857152</v>
      </c>
      <c r="E5" s="6">
        <v>2.0714285714285721</v>
      </c>
      <c r="F5" s="6">
        <v>30.2</v>
      </c>
      <c r="G5" s="6">
        <v>2.528571428571428</v>
      </c>
      <c r="H5" s="6">
        <v>25.44285714285714</v>
      </c>
      <c r="I5" s="6">
        <v>1.6142857142857141</v>
      </c>
      <c r="J5" s="6">
        <v>30.142857142857139</v>
      </c>
      <c r="K5" s="6">
        <v>1.728571428571428</v>
      </c>
      <c r="L5" s="6">
        <v>32.48571428571428</v>
      </c>
      <c r="M5" s="6">
        <v>3.342857142857143</v>
      </c>
      <c r="N5" s="6">
        <v>30.562857142857141</v>
      </c>
      <c r="O5" s="6">
        <v>2.2571428571428571</v>
      </c>
      <c r="P5" s="7">
        <f t="shared" si="0"/>
        <v>31.69142857142857</v>
      </c>
      <c r="Q5" s="2">
        <v>69</v>
      </c>
      <c r="R5" s="2">
        <v>0</v>
      </c>
      <c r="S5" s="4">
        <f t="shared" si="1"/>
        <v>0</v>
      </c>
      <c r="U5" s="3">
        <v>2013</v>
      </c>
      <c r="V5" s="3">
        <f t="shared" si="2"/>
        <v>146</v>
      </c>
      <c r="W5" s="2"/>
      <c r="X5" s="2">
        <v>2</v>
      </c>
      <c r="Y5" s="6" cm="1">
        <f t="array" ref="Y5">INDEX($P$2:$P$481, V$2+$X5)</f>
        <v>31.69142857142857</v>
      </c>
      <c r="Z5" s="6" cm="1">
        <f t="array" ref="Z5">INDEX($P$2:$P$481, $V$3+$X5)</f>
        <v>30.292857142857152</v>
      </c>
      <c r="AA5" s="6" cm="1">
        <f t="array" ref="AA5">INDEX($P$2:$P$481, $V$4+$X5)</f>
        <v>29.894285714285715</v>
      </c>
      <c r="AB5" s="6" cm="1">
        <f t="array" ref="AB5">INDEX($P$2:$P$481, $V$5+$X5)</f>
        <v>29.251428571428566</v>
      </c>
      <c r="AC5" s="6" cm="1">
        <f t="array" ref="AC5">INDEX($P$2:$P$481, $V$6+$X5)</f>
        <v>30.027142857142863</v>
      </c>
      <c r="AD5" s="6" cm="1">
        <f t="array" ref="AD5">INDEX($P$2:$P$481, $V$7+$X5)</f>
        <v>28.191428571428577</v>
      </c>
      <c r="AE5" s="6" cm="1">
        <f t="array" ref="AE5">INDEX($P$2:$P$481, $V$8+$X5)</f>
        <v>28.732857142857146</v>
      </c>
      <c r="AF5" s="6" cm="1">
        <f t="array" ref="AF5">INDEX($P$2:$P$481, $V$9+$X5)</f>
        <v>31.14714285714286</v>
      </c>
      <c r="AG5" s="6" cm="1">
        <f t="array" ref="AG5">INDEX($P$2:$P$481, $V$10+$X5)</f>
        <v>32.297142857142859</v>
      </c>
      <c r="AH5" s="6" cm="1">
        <f t="array" ref="AH5">INDEX($P$2:$P$481, $V$11+$X5)</f>
        <v>34.36</v>
      </c>
      <c r="AJ5" s="2">
        <v>2</v>
      </c>
      <c r="AK5" s="5" cm="1">
        <f t="array" ref="AK5">INDEX($S$2:$S$481, $V$2+$X5)</f>
        <v>0</v>
      </c>
      <c r="AL5" s="5" cm="1">
        <f t="array" ref="AL5">INDEX($S$2:$S$481, $V$3+$X5)</f>
        <v>5.2941176470588234</v>
      </c>
      <c r="AM5" s="5" cm="1">
        <f t="array" ref="AM5">INDEX($S$2:$S$481, $V$4+$X5)</f>
        <v>5.5555555555555554</v>
      </c>
      <c r="AN5" s="5" cm="1">
        <f t="array" ref="AN5">INDEX($S$2:$S$481, $V$5+$X5)</f>
        <v>8.064516129032258</v>
      </c>
      <c r="AO5" s="5" cm="1">
        <f t="array" ref="AO5">INDEX($S$2:$S$481, $V$6+$X5)</f>
        <v>11.453744493392071</v>
      </c>
      <c r="AP5" s="5" cm="1">
        <f t="array" ref="AP5">INDEX($S$2:$S$481, $V$7+$X5)</f>
        <v>9.2307692307692317</v>
      </c>
      <c r="AQ5" s="5" cm="1">
        <f t="array" ref="AQ5">INDEX($S$2:$S$481, $V$8+$X5)</f>
        <v>7.9439252336448591</v>
      </c>
      <c r="AR5" s="5" cm="1">
        <f t="array" ref="AR5">INDEX($S$2:$S$481, $V$9+$X5)</f>
        <v>12.420382165605096</v>
      </c>
      <c r="AS5" s="5" cm="1">
        <f t="array" ref="AS5">INDEX($S$2:$S$481, $V$10+$X5)</f>
        <v>14.249363867684478</v>
      </c>
      <c r="AT5" s="5" cm="1">
        <f t="array" ref="AT5">INDEX($S$2:$S$481, $V$11+$X5)</f>
        <v>12.356687898089172</v>
      </c>
    </row>
    <row r="6" spans="1:46">
      <c r="A6" s="1">
        <v>2010</v>
      </c>
      <c r="B6" s="1">
        <v>2</v>
      </c>
      <c r="C6" s="1">
        <v>1</v>
      </c>
      <c r="D6" s="6">
        <v>27.8</v>
      </c>
      <c r="E6" s="6">
        <v>1.9571428571428571</v>
      </c>
      <c r="F6" s="6">
        <v>26.957142857142859</v>
      </c>
      <c r="G6" s="6">
        <v>2.7285714285714291</v>
      </c>
      <c r="H6" s="6">
        <v>29.285714285714281</v>
      </c>
      <c r="I6" s="6">
        <v>1.985714285714286</v>
      </c>
      <c r="J6" s="6">
        <v>28.68571428571429</v>
      </c>
      <c r="K6" s="6">
        <v>1.9142857142857139</v>
      </c>
      <c r="L6" s="6">
        <v>29.771428571428569</v>
      </c>
      <c r="M6" s="6">
        <v>3.0142857142857151</v>
      </c>
      <c r="N6" s="6">
        <v>28.5</v>
      </c>
      <c r="O6" s="6">
        <v>2.3199999999999998</v>
      </c>
      <c r="P6" s="7">
        <f t="shared" si="0"/>
        <v>29.66</v>
      </c>
      <c r="Q6" s="2">
        <v>70</v>
      </c>
      <c r="R6" s="2">
        <v>1</v>
      </c>
      <c r="S6" s="4">
        <f t="shared" si="1"/>
        <v>1.4285714285714286</v>
      </c>
      <c r="U6" s="3">
        <v>2014</v>
      </c>
      <c r="V6" s="3">
        <f t="shared" si="2"/>
        <v>194</v>
      </c>
      <c r="W6" s="2"/>
      <c r="X6" s="2">
        <v>3</v>
      </c>
      <c r="Y6" s="6" cm="1">
        <f t="array" ref="Y6">INDEX($P$2:$P$481, V$2+$X6)</f>
        <v>29.66</v>
      </c>
      <c r="Z6" s="6" cm="1">
        <f t="array" ref="Z6">INDEX($P$2:$P$481, $V$3+$X6)</f>
        <v>31.344285714285711</v>
      </c>
      <c r="AA6" s="6" cm="1">
        <f t="array" ref="AA6">INDEX($P$2:$P$481, $V$4+$X6)</f>
        <v>26.722857142857148</v>
      </c>
      <c r="AB6" s="6" cm="1">
        <f t="array" ref="AB6">INDEX($P$2:$P$481, $V$5+$X6)</f>
        <v>27.734285714285715</v>
      </c>
      <c r="AC6" s="6" cm="1">
        <f t="array" ref="AC6">INDEX($P$2:$P$481, $V$6+$X6)</f>
        <v>32.118571428571421</v>
      </c>
      <c r="AD6" s="6" cm="1">
        <f t="array" ref="AD6">INDEX($P$2:$P$481, $V$7+$X6)</f>
        <v>28.134285714285717</v>
      </c>
      <c r="AE6" s="6" cm="1">
        <f t="array" ref="AE6">INDEX($P$2:$P$481, $V$8+$X6)</f>
        <v>28.572857142857139</v>
      </c>
      <c r="AF6" s="6" cm="1">
        <f t="array" ref="AF6">INDEX($P$2:$P$481, $V$9+$X6)</f>
        <v>30.18</v>
      </c>
      <c r="AG6" s="6" cm="1">
        <f t="array" ref="AG6">INDEX($P$2:$P$481, $V$10+$X6)</f>
        <v>28.950000000000006</v>
      </c>
      <c r="AH6" s="6" cm="1">
        <f t="array" ref="AH6">INDEX($P$2:$P$481, $V$11+$X6)</f>
        <v>31.722857142857144</v>
      </c>
      <c r="AJ6" s="2">
        <v>3</v>
      </c>
      <c r="AK6" s="5" cm="1">
        <f t="array" ref="AK6">INDEX($S$2:$S$481, $V$2+$X6)</f>
        <v>1.4285714285714286</v>
      </c>
      <c r="AL6" s="5" cm="1">
        <f t="array" ref="AL6">INDEX($S$2:$S$481, $V$3+$X6)</f>
        <v>7.9601990049751246</v>
      </c>
      <c r="AM6" s="5" cm="1">
        <f t="array" ref="AM6">INDEX($S$2:$S$481, $V$4+$X6)</f>
        <v>2.1459227467811157</v>
      </c>
      <c r="AN6" s="5" cm="1">
        <f t="array" ref="AN6">INDEX($S$2:$S$481, $V$5+$X6)</f>
        <v>6.5656565656565666</v>
      </c>
      <c r="AO6" s="5" cm="1">
        <f t="array" ref="AO6">INDEX($S$2:$S$481, $V$6+$X6)</f>
        <v>10.614525139664805</v>
      </c>
      <c r="AP6" s="5" cm="1">
        <f t="array" ref="AP6">INDEX($S$2:$S$481, $V$7+$X6)</f>
        <v>8.3769633507853403</v>
      </c>
      <c r="AQ6" s="5" cm="1">
        <f t="array" ref="AQ6">INDEX($S$2:$S$481, $V$8+$X6)</f>
        <v>9.787234042553191</v>
      </c>
      <c r="AR6" s="5" cm="1">
        <f t="array" ref="AR6">INDEX($S$2:$S$481, $V$9+$X6)</f>
        <v>16.242038216560509</v>
      </c>
      <c r="AS6" s="5" cm="1">
        <f t="array" ref="AS6">INDEX($S$2:$S$481, $V$10+$X6)</f>
        <v>12.128146453089245</v>
      </c>
      <c r="AT6" s="5" cm="1">
        <f t="array" ref="AT6">INDEX($S$2:$S$481, $V$11+$X6)</f>
        <v>12.387387387387387</v>
      </c>
    </row>
    <row r="7" spans="1:46">
      <c r="A7" s="1">
        <v>2010</v>
      </c>
      <c r="B7" s="1">
        <v>2</v>
      </c>
      <c r="C7" s="1">
        <v>2</v>
      </c>
      <c r="D7" s="6">
        <v>28.4</v>
      </c>
      <c r="E7" s="6">
        <v>2.028571428571428</v>
      </c>
      <c r="F7" s="6">
        <v>29.928571428571431</v>
      </c>
      <c r="G7" s="6">
        <v>3.0428571428571431</v>
      </c>
      <c r="H7" s="6">
        <v>29.18571428571429</v>
      </c>
      <c r="I7" s="6">
        <v>2.128571428571429</v>
      </c>
      <c r="J7" s="6">
        <v>31.55714285714286</v>
      </c>
      <c r="K7" s="6">
        <v>1.971428571428572</v>
      </c>
      <c r="L7" s="6">
        <v>30.357142857142861</v>
      </c>
      <c r="M7" s="6">
        <v>3.1142857142857139</v>
      </c>
      <c r="N7" s="6">
        <v>29.88571428571429</v>
      </c>
      <c r="O7" s="6">
        <v>2.4571428571428569</v>
      </c>
      <c r="P7" s="7">
        <f t="shared" si="0"/>
        <v>31.114285714285717</v>
      </c>
      <c r="Q7" s="2">
        <v>59</v>
      </c>
      <c r="R7" s="2">
        <v>1</v>
      </c>
      <c r="S7" s="4">
        <f t="shared" si="1"/>
        <v>1.6949152542372881</v>
      </c>
      <c r="U7" s="3">
        <v>2015</v>
      </c>
      <c r="V7" s="3">
        <f t="shared" si="2"/>
        <v>242</v>
      </c>
      <c r="W7" s="2"/>
      <c r="X7" s="2">
        <v>4</v>
      </c>
      <c r="Y7" s="6" cm="1">
        <f t="array" ref="Y7">INDEX($P$2:$P$481, V$2+$X7)</f>
        <v>31.114285714285717</v>
      </c>
      <c r="Z7" s="6" cm="1">
        <f t="array" ref="Z7">INDEX($P$2:$P$481, $V$3+$X7)</f>
        <v>27.57</v>
      </c>
      <c r="AA7" s="6" cm="1">
        <f t="array" ref="AA7">INDEX($P$2:$P$481, $V$4+$X7)</f>
        <v>26.848571428571432</v>
      </c>
      <c r="AB7" s="6" cm="1">
        <f t="array" ref="AB7">INDEX($P$2:$P$481, $V$5+$X7)</f>
        <v>29.48571428571428</v>
      </c>
      <c r="AC7" s="6" cm="1">
        <f t="array" ref="AC7">INDEX($P$2:$P$481, $V$6+$X7)</f>
        <v>32.071428571428577</v>
      </c>
      <c r="AD7" s="6" cm="1">
        <f t="array" ref="AD7">INDEX($P$2:$P$481, $V$7+$X7)</f>
        <v>31.205714285714286</v>
      </c>
      <c r="AE7" s="6" cm="1">
        <f t="array" ref="AE7">INDEX($P$2:$P$481, $V$8+$X7)</f>
        <v>30.524285714285714</v>
      </c>
      <c r="AF7" s="6" cm="1">
        <f t="array" ref="AF7">INDEX($P$2:$P$481, $V$9+$X7)</f>
        <v>32.798571428571428</v>
      </c>
      <c r="AG7" s="6" cm="1">
        <f t="array" ref="AG7">INDEX($P$2:$P$481, $V$10+$X7)</f>
        <v>31.858571428571423</v>
      </c>
      <c r="AH7" s="6" cm="1">
        <f t="array" ref="AH7">INDEX($P$2:$P$481, $V$11+$X7)</f>
        <v>28.28285714285715</v>
      </c>
      <c r="AJ7" s="2">
        <v>4</v>
      </c>
      <c r="AK7" s="5" cm="1">
        <f t="array" ref="AK7">INDEX($S$2:$S$481, $V$2+$X7)</f>
        <v>1.6949152542372881</v>
      </c>
      <c r="AL7" s="5" cm="1">
        <f t="array" ref="AL7">INDEX($S$2:$S$481, $V$3+$X7)</f>
        <v>9.0476190476190474</v>
      </c>
      <c r="AM7" s="5" cm="1">
        <f t="array" ref="AM7">INDEX($S$2:$S$481, $V$4+$X7)</f>
        <v>2.8368794326241136</v>
      </c>
      <c r="AN7" s="5" cm="1">
        <f t="array" ref="AN7">INDEX($S$2:$S$481, $V$5+$X7)</f>
        <v>8.3333333333333321</v>
      </c>
      <c r="AO7" s="5" cm="1">
        <f t="array" ref="AO7">INDEX($S$2:$S$481, $V$6+$X7)</f>
        <v>14.761904761904763</v>
      </c>
      <c r="AP7" s="5" cm="1">
        <f t="array" ref="AP7">INDEX($S$2:$S$481, $V$7+$X7)</f>
        <v>12.244897959183673</v>
      </c>
      <c r="AQ7" s="5" cm="1">
        <f t="array" ref="AQ7">INDEX($S$2:$S$481, $V$8+$X7)</f>
        <v>11.904761904761903</v>
      </c>
      <c r="AR7" s="5" cm="1">
        <f t="array" ref="AR7">INDEX($S$2:$S$481, $V$9+$X7)</f>
        <v>15.073529411764705</v>
      </c>
      <c r="AS7" s="5" cm="1">
        <f t="array" ref="AS7">INDEX($S$2:$S$481, $V$10+$X7)</f>
        <v>9.94475138121547</v>
      </c>
      <c r="AT7" s="5" cm="1">
        <f t="array" ref="AT7">INDEX($S$2:$S$481, $V$11+$X7)</f>
        <v>13.67741935483871</v>
      </c>
    </row>
    <row r="8" spans="1:46">
      <c r="A8" s="1">
        <v>2010</v>
      </c>
      <c r="B8" s="1">
        <v>2</v>
      </c>
      <c r="C8" s="1">
        <v>3</v>
      </c>
      <c r="D8" s="6">
        <v>26.414285714285711</v>
      </c>
      <c r="E8" s="6">
        <v>1.971428571428572</v>
      </c>
      <c r="F8" s="6">
        <v>28.01428571428572</v>
      </c>
      <c r="G8" s="6">
        <v>2.9428571428571431</v>
      </c>
      <c r="H8" s="6">
        <v>28.285714285714281</v>
      </c>
      <c r="I8" s="6">
        <v>1.857142857142857</v>
      </c>
      <c r="J8" s="6">
        <v>30.74285714285714</v>
      </c>
      <c r="K8" s="6">
        <v>1.9428571428571431</v>
      </c>
      <c r="L8" s="6">
        <v>30.24285714285714</v>
      </c>
      <c r="M8" s="6">
        <v>3.2</v>
      </c>
      <c r="N8" s="6">
        <v>28.74</v>
      </c>
      <c r="O8" s="6">
        <v>2.382857142857143</v>
      </c>
      <c r="P8" s="7">
        <f t="shared" si="0"/>
        <v>29.931428571428569</v>
      </c>
      <c r="Q8" s="2">
        <v>63</v>
      </c>
      <c r="R8" s="2">
        <v>0</v>
      </c>
      <c r="S8" s="4">
        <f t="shared" si="1"/>
        <v>0</v>
      </c>
      <c r="U8" s="3">
        <v>2016</v>
      </c>
      <c r="V8" s="3">
        <f t="shared" si="2"/>
        <v>290</v>
      </c>
      <c r="W8" s="2"/>
      <c r="X8" s="2">
        <v>5</v>
      </c>
      <c r="Y8" s="6" cm="1">
        <f t="array" ref="Y8">INDEX($P$2:$P$481, V$2+$X8)</f>
        <v>29.931428571428569</v>
      </c>
      <c r="Z8" s="6" cm="1">
        <f t="array" ref="Z8">INDEX($P$2:$P$481, $V$3+$X8)</f>
        <v>28.508571428571425</v>
      </c>
      <c r="AA8" s="6" cm="1">
        <f t="array" ref="AA8">INDEX($P$2:$P$481, $V$4+$X8)</f>
        <v>29.032857142857143</v>
      </c>
      <c r="AB8" s="6" cm="1">
        <f t="array" ref="AB8">INDEX($P$2:$P$481, $V$5+$X8)</f>
        <v>30.44</v>
      </c>
      <c r="AC8" s="6" cm="1">
        <f t="array" ref="AC8">INDEX($P$2:$P$481, $V$6+$X8)</f>
        <v>27.632857142857148</v>
      </c>
      <c r="AD8" s="6" cm="1">
        <f t="array" ref="AD8">INDEX($P$2:$P$481, $V$7+$X8)</f>
        <v>30.785714285714278</v>
      </c>
      <c r="AE8" s="6" cm="1">
        <f t="array" ref="AE8">INDEX($P$2:$P$481, $V$8+$X8)</f>
        <v>28.830000000000002</v>
      </c>
      <c r="AF8" s="6" cm="1">
        <f t="array" ref="AF8">INDEX($P$2:$P$481, $V$9+$X8)</f>
        <v>28.914285714285711</v>
      </c>
      <c r="AG8" s="6" cm="1">
        <f t="array" ref="AG8">INDEX($P$2:$P$481, $V$10+$X8)</f>
        <v>29.298571428571424</v>
      </c>
      <c r="AH8" s="6" cm="1">
        <f t="array" ref="AH8">INDEX($P$2:$P$481, $V$11+$X8)</f>
        <v>29.581428571428578</v>
      </c>
      <c r="AJ8" s="2">
        <v>5</v>
      </c>
      <c r="AK8" s="5" cm="1">
        <f t="array" ref="AK8">INDEX($S$2:$S$481, $V$2+$X8)</f>
        <v>0</v>
      </c>
      <c r="AL8" s="5" cm="1">
        <f t="array" ref="AL8">INDEX($S$2:$S$481, $V$3+$X8)</f>
        <v>8.7999999999999989</v>
      </c>
      <c r="AM8" s="5" cm="1">
        <f t="array" ref="AM8">INDEX($S$2:$S$481, $V$4+$X8)</f>
        <v>4.1379310344827589</v>
      </c>
      <c r="AN8" s="5" cm="1">
        <f t="array" ref="AN8">INDEX($S$2:$S$481, $V$5+$X8)</f>
        <v>7.9069767441860463</v>
      </c>
      <c r="AO8" s="5" cm="1">
        <f t="array" ref="AO8">INDEX($S$2:$S$481, $V$6+$X8)</f>
        <v>17.567567567567568</v>
      </c>
      <c r="AP8" s="5" cm="1">
        <f t="array" ref="AP8">INDEX($S$2:$S$481, $V$7+$X8)</f>
        <v>11.167512690355331</v>
      </c>
      <c r="AQ8" s="5" cm="1">
        <f t="array" ref="AQ8">INDEX($S$2:$S$481, $V$8+$X8)</f>
        <v>7.9166666666666661</v>
      </c>
      <c r="AR8" s="5" cm="1">
        <f t="array" ref="AR8">INDEX($S$2:$S$481, $V$9+$X8)</f>
        <v>10.2803738317757</v>
      </c>
      <c r="AS8" s="5" cm="1">
        <f t="array" ref="AS8">INDEX($S$2:$S$481, $V$10+$X8)</f>
        <v>17.848410757946208</v>
      </c>
      <c r="AT8" s="5" cm="1">
        <f t="array" ref="AT8">INDEX($S$2:$S$481, $V$11+$X8)</f>
        <v>11.711711711711711</v>
      </c>
    </row>
    <row r="9" spans="1:46">
      <c r="A9" s="1">
        <v>2010</v>
      </c>
      <c r="B9" s="1">
        <v>2</v>
      </c>
      <c r="C9" s="1">
        <v>4</v>
      </c>
      <c r="D9" s="6">
        <v>27.38571428571429</v>
      </c>
      <c r="E9" s="6">
        <v>2.342857142857143</v>
      </c>
      <c r="F9" s="6">
        <v>27.5</v>
      </c>
      <c r="G9" s="6">
        <v>3</v>
      </c>
      <c r="H9" s="6">
        <v>25.24285714285714</v>
      </c>
      <c r="I9" s="6">
        <v>1.6142857142857141</v>
      </c>
      <c r="J9" s="6">
        <v>27.985714285714291</v>
      </c>
      <c r="K9" s="6">
        <v>2.871428571428571</v>
      </c>
      <c r="L9" s="6">
        <v>29.957142857142859</v>
      </c>
      <c r="M9" s="6">
        <v>3.1857142857142859</v>
      </c>
      <c r="N9" s="6">
        <v>27.614285714285721</v>
      </c>
      <c r="O9" s="6">
        <v>2.6028571428571432</v>
      </c>
      <c r="P9" s="7">
        <f t="shared" si="0"/>
        <v>28.915714285714294</v>
      </c>
      <c r="Q9" s="2">
        <v>81</v>
      </c>
      <c r="R9" s="2">
        <v>4</v>
      </c>
      <c r="S9" s="4">
        <f t="shared" si="1"/>
        <v>4.9382716049382713</v>
      </c>
      <c r="U9" s="3">
        <v>2017</v>
      </c>
      <c r="V9" s="3">
        <f t="shared" si="2"/>
        <v>338</v>
      </c>
      <c r="W9" s="2"/>
      <c r="X9" s="2">
        <v>6</v>
      </c>
      <c r="Y9" s="6" cm="1">
        <f t="array" ref="Y9">INDEX($P$2:$P$481, V$2+$X9)</f>
        <v>28.915714285714294</v>
      </c>
      <c r="Z9" s="6" cm="1">
        <f t="array" ref="Z9">INDEX($P$2:$P$481, $V$3+$X9)</f>
        <v>28.228571428571428</v>
      </c>
      <c r="AA9" s="6" cm="1">
        <f t="array" ref="AA9">INDEX($P$2:$P$481, $V$4+$X9)</f>
        <v>30.154285714285709</v>
      </c>
      <c r="AB9" s="6" cm="1">
        <f t="array" ref="AB9">INDEX($P$2:$P$481, $V$5+$X9)</f>
        <v>29.578571428571426</v>
      </c>
      <c r="AC9" s="6" cm="1">
        <f t="array" ref="AC9">INDEX($P$2:$P$481, $V$6+$X9)</f>
        <v>27.118571428571428</v>
      </c>
      <c r="AD9" s="6" cm="1">
        <f t="array" ref="AD9">INDEX($P$2:$P$481, $V$7+$X9)</f>
        <v>30.155714285714282</v>
      </c>
      <c r="AE9" s="6" cm="1">
        <f t="array" ref="AE9">INDEX($P$2:$P$481, $V$8+$X9)</f>
        <v>31.662857142857149</v>
      </c>
      <c r="AF9" s="6" cm="1">
        <f t="array" ref="AF9">INDEX($P$2:$P$481, $V$9+$X9)</f>
        <v>30.115714285714287</v>
      </c>
      <c r="AG9" s="6" cm="1">
        <f t="array" ref="AG9">INDEX($P$2:$P$481, $V$10+$X9)</f>
        <v>29.408571428571431</v>
      </c>
      <c r="AH9" s="6" cm="1">
        <f t="array" ref="AH9">INDEX($P$2:$P$481, $V$11+$X9)</f>
        <v>30.69285714285714</v>
      </c>
      <c r="AJ9" s="2">
        <v>6</v>
      </c>
      <c r="AK9" s="5" cm="1">
        <f t="array" ref="AK9">INDEX($S$2:$S$481, $V$2+$X9)</f>
        <v>4.9382716049382713</v>
      </c>
      <c r="AL9" s="5" cm="1">
        <f t="array" ref="AL9">INDEX($S$2:$S$481, $V$3+$X9)</f>
        <v>13.358778625954198</v>
      </c>
      <c r="AM9" s="5" cm="1">
        <f t="array" ref="AM9">INDEX($S$2:$S$481, $V$4+$X9)</f>
        <v>4.6594982078853047</v>
      </c>
      <c r="AN9" s="5" cm="1">
        <f t="array" ref="AN9">INDEX($S$2:$S$481, $V$5+$X9)</f>
        <v>4</v>
      </c>
      <c r="AO9" s="5" cm="1">
        <f t="array" ref="AO9">INDEX($S$2:$S$481, $V$6+$X9)</f>
        <v>7.511737089201878</v>
      </c>
      <c r="AP9" s="5" cm="1">
        <f t="array" ref="AP9">INDEX($S$2:$S$481, $V$7+$X9)</f>
        <v>12.195121951219512</v>
      </c>
      <c r="AQ9" s="5" cm="1">
        <f t="array" ref="AQ9">INDEX($S$2:$S$481, $V$8+$X9)</f>
        <v>9.7472924187725631</v>
      </c>
      <c r="AR9" s="5" cm="1">
        <f t="array" ref="AR9">INDEX($S$2:$S$481, $V$9+$X9)</f>
        <v>13.661202185792352</v>
      </c>
      <c r="AS9" s="5" cm="1">
        <f t="array" ref="AS9">INDEX($S$2:$S$481, $V$10+$X9)</f>
        <v>13.802083333333334</v>
      </c>
      <c r="AT9" s="5" cm="1">
        <f t="array" ref="AT9">INDEX($S$2:$S$481, $V$11+$X9)</f>
        <v>12.487512487512488</v>
      </c>
    </row>
    <row r="10" spans="1:46">
      <c r="A10" s="1">
        <v>2010</v>
      </c>
      <c r="B10" s="1">
        <v>3</v>
      </c>
      <c r="C10" s="1">
        <v>1</v>
      </c>
      <c r="D10" s="6">
        <v>23.642857142857139</v>
      </c>
      <c r="E10" s="6">
        <v>2.0714285714285721</v>
      </c>
      <c r="F10" s="6">
        <v>25.042857142857141</v>
      </c>
      <c r="G10" s="6">
        <v>3.0714285714285721</v>
      </c>
      <c r="H10" s="6">
        <v>26.028571428571428</v>
      </c>
      <c r="I10" s="6">
        <v>2.4857142857142849</v>
      </c>
      <c r="J10" s="6">
        <v>25.842857142857142</v>
      </c>
      <c r="K10" s="6">
        <v>2.657142857142857</v>
      </c>
      <c r="L10" s="6">
        <v>26.74285714285714</v>
      </c>
      <c r="M10" s="6">
        <v>3.1</v>
      </c>
      <c r="N10" s="6">
        <v>25.46</v>
      </c>
      <c r="O10" s="6">
        <v>2.677142857142857</v>
      </c>
      <c r="P10" s="7">
        <f t="shared" si="0"/>
        <v>26.798571428571428</v>
      </c>
      <c r="Q10" s="2">
        <v>81</v>
      </c>
      <c r="R10" s="2">
        <v>3</v>
      </c>
      <c r="S10" s="4">
        <f t="shared" si="1"/>
        <v>3.7037037037037033</v>
      </c>
      <c r="U10" s="3">
        <v>2018</v>
      </c>
      <c r="V10" s="3">
        <f t="shared" si="2"/>
        <v>386</v>
      </c>
      <c r="W10" s="2"/>
      <c r="X10" s="2">
        <v>7</v>
      </c>
      <c r="Y10" s="6" cm="1">
        <f t="array" ref="Y10">INDEX($P$2:$P$481, V$2+$X10)</f>
        <v>26.798571428571428</v>
      </c>
      <c r="Z10" s="6" cm="1">
        <f t="array" ref="Z10">INDEX($P$2:$P$481, $V$3+$X10)</f>
        <v>26.768571428571423</v>
      </c>
      <c r="AA10" s="6" cm="1">
        <f t="array" ref="AA10">INDEX($P$2:$P$481, $V$4+$X10)</f>
        <v>25.239999999999995</v>
      </c>
      <c r="AB10" s="6" cm="1">
        <f t="array" ref="AB10">INDEX($P$2:$P$481, $V$5+$X10)</f>
        <v>29.245714285714286</v>
      </c>
      <c r="AC10" s="6" cm="1">
        <f t="array" ref="AC10">INDEX($P$2:$P$481, $V$6+$X10)</f>
        <v>27.481428571428573</v>
      </c>
      <c r="AD10" s="6" cm="1">
        <f t="array" ref="AD10">INDEX($P$2:$P$481, $V$7+$X10)</f>
        <v>28.339999999999996</v>
      </c>
      <c r="AE10" s="6" cm="1">
        <f t="array" ref="AE10">INDEX($P$2:$P$481, $V$8+$X10)</f>
        <v>32.427142857142854</v>
      </c>
      <c r="AF10" s="6" cm="1">
        <f t="array" ref="AF10">INDEX($P$2:$P$481, $V$9+$X10)</f>
        <v>29.971428571428579</v>
      </c>
      <c r="AG10" s="6" cm="1">
        <f t="array" ref="AG10">INDEX($P$2:$P$481, $V$10+$X10)</f>
        <v>28.028571428571425</v>
      </c>
      <c r="AH10" s="6" cm="1">
        <f t="array" ref="AH10">INDEX($P$2:$P$481, $V$11+$X10)</f>
        <v>31.092857142857142</v>
      </c>
      <c r="AJ10" s="2">
        <v>7</v>
      </c>
      <c r="AK10" s="5" cm="1">
        <f t="array" ref="AK10">INDEX($S$2:$S$481, $V$2+$X10)</f>
        <v>3.7037037037037033</v>
      </c>
      <c r="AL10" s="5" cm="1">
        <f t="array" ref="AL10">INDEX($S$2:$S$481, $V$3+$X10)</f>
        <v>7.419354838709677</v>
      </c>
      <c r="AM10" s="5" cm="1">
        <f t="array" ref="AM10">INDEX($S$2:$S$481, $V$4+$X10)</f>
        <v>5.4913294797687859</v>
      </c>
      <c r="AN10" s="5" cm="1">
        <f t="array" ref="AN10">INDEX($S$2:$S$481, $V$5+$X10)</f>
        <v>6.1068702290076331</v>
      </c>
      <c r="AO10" s="5" cm="1">
        <f t="array" ref="AO10">INDEX($S$2:$S$481, $V$6+$X10)</f>
        <v>12.222222222222221</v>
      </c>
      <c r="AP10" s="5" cm="1">
        <f t="array" ref="AP10">INDEX($S$2:$S$481, $V$7+$X10)</f>
        <v>8.5836909871244629</v>
      </c>
      <c r="AQ10" s="5" cm="1">
        <f t="array" ref="AQ10">INDEX($S$2:$S$481, $V$8+$X10)</f>
        <v>9.6026490066225172</v>
      </c>
      <c r="AR10" s="5" cm="1">
        <f t="array" ref="AR10">INDEX($S$2:$S$481, $V$9+$X10)</f>
        <v>6.6176470588235299</v>
      </c>
      <c r="AS10" s="5" cm="1">
        <f t="array" ref="AS10">INDEX($S$2:$S$481, $V$10+$X10)</f>
        <v>9.1358024691358022</v>
      </c>
      <c r="AT10" s="5" cm="1">
        <f t="array" ref="AT10">INDEX($S$2:$S$481, $V$11+$X10)</f>
        <v>13.124387855044075</v>
      </c>
    </row>
    <row r="11" spans="1:46">
      <c r="A11" s="1">
        <v>2010</v>
      </c>
      <c r="B11" s="1">
        <v>3</v>
      </c>
      <c r="C11" s="1">
        <v>2</v>
      </c>
      <c r="D11" s="6">
        <v>21.75714285714286</v>
      </c>
      <c r="E11" s="6">
        <v>1.785714285714286</v>
      </c>
      <c r="F11" s="6">
        <v>25.485714285714291</v>
      </c>
      <c r="G11" s="6">
        <v>3.3285714285714292</v>
      </c>
      <c r="H11" s="6">
        <v>22.828571428571429</v>
      </c>
      <c r="I11" s="6">
        <v>2.0714285714285721</v>
      </c>
      <c r="J11" s="6">
        <v>24.9</v>
      </c>
      <c r="K11" s="6">
        <v>3.0428571428571431</v>
      </c>
      <c r="L11" s="6">
        <v>29.414285714285711</v>
      </c>
      <c r="M11" s="6">
        <v>3</v>
      </c>
      <c r="N11" s="6">
        <v>24.877142857142861</v>
      </c>
      <c r="O11" s="6">
        <v>2.6457142857142859</v>
      </c>
      <c r="P11" s="7">
        <f t="shared" si="0"/>
        <v>26.200000000000003</v>
      </c>
      <c r="Q11" s="2">
        <v>82</v>
      </c>
      <c r="R11" s="2">
        <v>1</v>
      </c>
      <c r="S11" s="4">
        <f t="shared" si="1"/>
        <v>1.2195121951219512</v>
      </c>
      <c r="U11" s="3">
        <v>2019</v>
      </c>
      <c r="V11" s="3">
        <f t="shared" si="2"/>
        <v>434</v>
      </c>
      <c r="W11" s="2"/>
      <c r="X11" s="2">
        <v>8</v>
      </c>
      <c r="Y11" s="6" cm="1">
        <f t="array" ref="Y11">INDEX($P$2:$P$481, V$2+$X11)</f>
        <v>26.200000000000003</v>
      </c>
      <c r="Z11" s="6" cm="1">
        <f t="array" ref="Z11">INDEX($P$2:$P$481, $V$3+$X11)</f>
        <v>27.964285714285719</v>
      </c>
      <c r="AA11" s="6" cm="1">
        <f t="array" ref="AA11">INDEX($P$2:$P$481, $V$4+$X11)</f>
        <v>27.244285714285706</v>
      </c>
      <c r="AB11" s="6" cm="1">
        <f t="array" ref="AB11">INDEX($P$2:$P$481, $V$5+$X11)</f>
        <v>30.752857142857138</v>
      </c>
      <c r="AC11" s="6" cm="1">
        <f t="array" ref="AC11">INDEX($P$2:$P$481, $V$6+$X11)</f>
        <v>29.317142857142859</v>
      </c>
      <c r="AD11" s="6" cm="1">
        <f t="array" ref="AD11">INDEX($P$2:$P$481, $V$7+$X11)</f>
        <v>27.879999999999992</v>
      </c>
      <c r="AE11" s="6" cm="1">
        <f t="array" ref="AE11">INDEX($P$2:$P$481, $V$8+$X11)</f>
        <v>30.380000000000003</v>
      </c>
      <c r="AF11" s="6" cm="1">
        <f t="array" ref="AF11">INDEX($P$2:$P$481, $V$9+$X11)</f>
        <v>29.43571428571429</v>
      </c>
      <c r="AG11" s="6" cm="1">
        <f t="array" ref="AG11">INDEX($P$2:$P$481, $V$10+$X11)</f>
        <v>28.644285714285715</v>
      </c>
      <c r="AH11" s="6" cm="1">
        <f t="array" ref="AH11">INDEX($P$2:$P$481, $V$11+$X11)</f>
        <v>28.871428571428574</v>
      </c>
      <c r="AJ11" s="2">
        <v>8</v>
      </c>
      <c r="AK11" s="5" cm="1">
        <f t="array" ref="AK11">INDEX($S$2:$S$481, $V$2+$X11)</f>
        <v>1.2195121951219512</v>
      </c>
      <c r="AL11" s="5" cm="1">
        <f t="array" ref="AL11">INDEX($S$2:$S$481, $V$3+$X11)</f>
        <v>12.274368231046932</v>
      </c>
      <c r="AM11" s="5" cm="1">
        <f t="array" ref="AM11">INDEX($S$2:$S$481, $V$4+$X11)</f>
        <v>4.1420118343195274</v>
      </c>
      <c r="AN11" s="5" cm="1">
        <f t="array" ref="AN11">INDEX($S$2:$S$481, $V$5+$X11)</f>
        <v>5.4545454545454541</v>
      </c>
      <c r="AO11" s="5" cm="1">
        <f t="array" ref="AO11">INDEX($S$2:$S$481, $V$6+$X11)</f>
        <v>12.138728323699421</v>
      </c>
      <c r="AP11" s="5" cm="1">
        <f t="array" ref="AP11">INDEX($S$2:$S$481, $V$7+$X11)</f>
        <v>8.695652173913043</v>
      </c>
      <c r="AQ11" s="5" cm="1">
        <f t="array" ref="AQ11">INDEX($S$2:$S$481, $V$8+$X11)</f>
        <v>9.1549295774647899</v>
      </c>
      <c r="AR11" s="5" cm="1">
        <f t="array" ref="AR11">INDEX($S$2:$S$481, $V$9+$X11)</f>
        <v>5.4945054945054945</v>
      </c>
      <c r="AS11" s="5" cm="1">
        <f t="array" ref="AS11">INDEX($S$2:$S$481, $V$10+$X11)</f>
        <v>7.9012345679012341</v>
      </c>
      <c r="AT11" s="5" cm="1">
        <f t="array" ref="AT11">INDEX($S$2:$S$481, $V$11+$X11)</f>
        <v>10.051813471502591</v>
      </c>
    </row>
    <row r="12" spans="1:46">
      <c r="A12" s="1">
        <v>2010</v>
      </c>
      <c r="B12" s="1">
        <v>3</v>
      </c>
      <c r="C12" s="1">
        <v>3</v>
      </c>
      <c r="D12" s="6">
        <v>27.05714285714286</v>
      </c>
      <c r="E12" s="6">
        <v>2.3285714285714292</v>
      </c>
      <c r="F12" s="6">
        <v>29.428571428571431</v>
      </c>
      <c r="G12" s="6">
        <v>3.1428571428571428</v>
      </c>
      <c r="H12" s="6">
        <v>28.857142857142861</v>
      </c>
      <c r="I12" s="6">
        <v>2.2999999999999998</v>
      </c>
      <c r="J12" s="6">
        <v>30.157142857142858</v>
      </c>
      <c r="K12" s="6">
        <v>3.7285714285714291</v>
      </c>
      <c r="L12" s="6">
        <v>28.25714285714286</v>
      </c>
      <c r="M12" s="6">
        <v>2.971428571428572</v>
      </c>
      <c r="N12" s="6">
        <v>28.751428571428569</v>
      </c>
      <c r="O12" s="6">
        <v>2.8942857142857141</v>
      </c>
      <c r="P12" s="7">
        <f t="shared" si="0"/>
        <v>30.198571428571427</v>
      </c>
      <c r="Q12" s="2">
        <v>71</v>
      </c>
      <c r="R12" s="2">
        <v>1</v>
      </c>
      <c r="S12" s="4">
        <f t="shared" si="1"/>
        <v>1.4084507042253522</v>
      </c>
      <c r="X12" s="2">
        <v>9</v>
      </c>
      <c r="Y12" s="6" cm="1">
        <f t="array" ref="Y12">INDEX($P$2:$P$481, V$2+$X12)</f>
        <v>30.198571428571427</v>
      </c>
      <c r="Z12" s="6" cm="1">
        <f t="array" ref="Z12">INDEX($P$2:$P$481, $V$3+$X12)</f>
        <v>26.398571428571426</v>
      </c>
      <c r="AA12" s="6" cm="1">
        <f t="array" ref="AA12">INDEX($P$2:$P$481, $V$4+$X12)</f>
        <v>26.661428571428573</v>
      </c>
      <c r="AB12" s="6" cm="1">
        <f t="array" ref="AB12">INDEX($P$2:$P$481, $V$5+$X12)</f>
        <v>26.438571428571436</v>
      </c>
      <c r="AC12" s="6" cm="1">
        <f t="array" ref="AC12">INDEX($P$2:$P$481, $V$6+$X12)</f>
        <v>27.935714285714283</v>
      </c>
      <c r="AD12" s="6" cm="1">
        <f t="array" ref="AD12">INDEX($P$2:$P$481, $V$7+$X12)</f>
        <v>28.361428571428572</v>
      </c>
      <c r="AE12" s="6" cm="1">
        <f t="array" ref="AE12">INDEX($P$2:$P$481, $V$8+$X12)</f>
        <v>27.151428571428571</v>
      </c>
      <c r="AF12" s="6" cm="1">
        <f t="array" ref="AF12">INDEX($P$2:$P$481, $V$9+$X12)</f>
        <v>29.722857142857137</v>
      </c>
      <c r="AG12" s="6" cm="1">
        <f t="array" ref="AG12">INDEX($P$2:$P$481, $V$10+$X12)</f>
        <v>28.75</v>
      </c>
      <c r="AH12" s="6" cm="1">
        <f t="array" ref="AH12">INDEX($P$2:$P$481, $V$11+$X12)</f>
        <v>28.168571428571433</v>
      </c>
      <c r="AJ12" s="2">
        <v>9</v>
      </c>
      <c r="AK12" s="5" cm="1">
        <f t="array" ref="AK12">INDEX($S$2:$S$481, $V$2+$X12)</f>
        <v>1.4084507042253522</v>
      </c>
      <c r="AL12" s="5" cm="1">
        <f t="array" ref="AL12">INDEX($S$2:$S$481, $V$3+$X12)</f>
        <v>7.5630252100840334</v>
      </c>
      <c r="AM12" s="5" cm="1">
        <f t="array" ref="AM12">INDEX($S$2:$S$481, $V$4+$X12)</f>
        <v>8.2228116710875341</v>
      </c>
      <c r="AN12" s="5" cm="1">
        <f t="array" ref="AN12">INDEX($S$2:$S$481, $V$5+$X12)</f>
        <v>6.8627450980392162</v>
      </c>
      <c r="AO12" s="5" cm="1">
        <f t="array" ref="AO12">INDEX($S$2:$S$481, $V$6+$X12)</f>
        <v>7.6363636363636367</v>
      </c>
      <c r="AP12" s="5" cm="1">
        <f t="array" ref="AP12">INDEX($S$2:$S$481, $V$7+$X12)</f>
        <v>8.5470085470085468</v>
      </c>
      <c r="AQ12" s="5" cm="1">
        <f t="array" ref="AQ12">INDEX($S$2:$S$481, $V$8+$X12)</f>
        <v>7.6124567474048446</v>
      </c>
      <c r="AR12" s="5" cm="1">
        <f t="array" ref="AR12">INDEX($S$2:$S$481, $V$9+$X12)</f>
        <v>9.3567251461988299</v>
      </c>
      <c r="AS12" s="5" cm="1">
        <f t="array" ref="AS12">INDEX($S$2:$S$481, $V$10+$X12)</f>
        <v>5.9945504087193457</v>
      </c>
      <c r="AT12" s="5" cm="1">
        <f t="array" ref="AT12">INDEX($S$2:$S$481, $V$11+$X12)</f>
        <v>11.155778894472363</v>
      </c>
    </row>
    <row r="13" spans="1:46">
      <c r="A13" s="1">
        <v>2010</v>
      </c>
      <c r="B13" s="1">
        <v>3</v>
      </c>
      <c r="C13" s="1">
        <v>4</v>
      </c>
      <c r="D13" s="6">
        <v>27.042857142857141</v>
      </c>
      <c r="E13" s="6">
        <v>2.7</v>
      </c>
      <c r="F13" s="6">
        <v>28.228571428571431</v>
      </c>
      <c r="G13" s="6">
        <v>3.3285714285714292</v>
      </c>
      <c r="H13" s="6">
        <v>24.87142857142857</v>
      </c>
      <c r="I13" s="6">
        <v>3.714285714285714</v>
      </c>
      <c r="J13" s="6">
        <v>26.828571428571429</v>
      </c>
      <c r="K13" s="6">
        <v>2.8857142857142861</v>
      </c>
      <c r="L13" s="6">
        <v>28.971428571428572</v>
      </c>
      <c r="M13" s="6">
        <v>3.0428571428571431</v>
      </c>
      <c r="N13" s="6">
        <v>27.188571428571429</v>
      </c>
      <c r="O13" s="6">
        <v>3.1342857142857139</v>
      </c>
      <c r="P13" s="7">
        <f t="shared" si="0"/>
        <v>28.755714285714287</v>
      </c>
      <c r="Q13" s="2">
        <v>87</v>
      </c>
      <c r="R13" s="2">
        <v>2</v>
      </c>
      <c r="S13" s="4">
        <f t="shared" si="1"/>
        <v>2.2988505747126435</v>
      </c>
      <c r="X13" s="2">
        <v>10</v>
      </c>
      <c r="Y13" s="6" cm="1">
        <f t="array" ref="Y13">INDEX($P$2:$P$481, V$2+$X13)</f>
        <v>28.755714285714287</v>
      </c>
      <c r="Z13" s="6" cm="1">
        <f t="array" ref="Z13">INDEX($P$2:$P$481, $V$3+$X13)</f>
        <v>25.122857142857136</v>
      </c>
      <c r="AA13" s="6" cm="1">
        <f t="array" ref="AA13">INDEX($P$2:$P$481, $V$4+$X13)</f>
        <v>23.128571428571426</v>
      </c>
      <c r="AB13" s="6" cm="1">
        <f t="array" ref="AB13">INDEX($P$2:$P$481, $V$5+$X13)</f>
        <v>28.85857142857143</v>
      </c>
      <c r="AC13" s="6" cm="1">
        <f t="array" ref="AC13">INDEX($P$2:$P$481, $V$6+$X13)</f>
        <v>25.215714285714292</v>
      </c>
      <c r="AD13" s="6" cm="1">
        <f t="array" ref="AD13">INDEX($P$2:$P$481, $V$7+$X13)</f>
        <v>25.914285714285715</v>
      </c>
      <c r="AE13" s="6" cm="1">
        <f t="array" ref="AE13">INDEX($P$2:$P$481, $V$8+$X13)</f>
        <v>26.562857142857141</v>
      </c>
      <c r="AF13" s="6" cm="1">
        <f t="array" ref="AF13">INDEX($P$2:$P$481, $V$9+$X13)</f>
        <v>28.03285714285715</v>
      </c>
      <c r="AG13" s="6" cm="1">
        <f t="array" ref="AG13">INDEX($P$2:$P$481, $V$10+$X13)</f>
        <v>27.541428571428568</v>
      </c>
      <c r="AH13" s="6" cm="1">
        <f t="array" ref="AH13">INDEX($P$2:$P$481, $V$11+$X13)</f>
        <v>27.854285714285716</v>
      </c>
      <c r="AJ13" s="2">
        <v>10</v>
      </c>
      <c r="AK13" s="5" cm="1">
        <f t="array" ref="AK13">INDEX($S$2:$S$481, $V$2+$X13)</f>
        <v>2.2988505747126435</v>
      </c>
      <c r="AL13" s="5" cm="1">
        <f t="array" ref="AL13">INDEX($S$2:$S$481, $V$3+$X13)</f>
        <v>5.0632911392405067</v>
      </c>
      <c r="AM13" s="5" cm="1">
        <f t="array" ref="AM13">INDEX($S$2:$S$481, $V$4+$X13)</f>
        <v>5.9322033898305087</v>
      </c>
      <c r="AN13" s="5" cm="1">
        <f t="array" ref="AN13">INDEX($S$2:$S$481, $V$5+$X13)</f>
        <v>8.1325301204819276</v>
      </c>
      <c r="AO13" s="5" cm="1">
        <f t="array" ref="AO13">INDEX($S$2:$S$481, $V$6+$X13)</f>
        <v>7.4561403508771926</v>
      </c>
      <c r="AP13" s="5" cm="1">
        <f t="array" ref="AP13">INDEX($S$2:$S$481, $V$7+$X13)</f>
        <v>7.1161048689138573</v>
      </c>
      <c r="AQ13" s="5" cm="1">
        <f t="array" ref="AQ13">INDEX($S$2:$S$481, $V$8+$X13)</f>
        <v>10.408921933085502</v>
      </c>
      <c r="AR13" s="5" cm="1">
        <f t="array" ref="AR13">INDEX($S$2:$S$481, $V$9+$X13)</f>
        <v>6.6055045871559637</v>
      </c>
      <c r="AS13" s="5" cm="1">
        <f t="array" ref="AS13">INDEX($S$2:$S$481, $V$10+$X13)</f>
        <v>4.895104895104895</v>
      </c>
      <c r="AT13" s="5" cm="1">
        <f t="array" ref="AT13">INDEX($S$2:$S$481, $V$11+$X13)</f>
        <v>7.000946073793755</v>
      </c>
    </row>
    <row r="14" spans="1:46">
      <c r="A14" s="1">
        <v>2010</v>
      </c>
      <c r="B14" s="1">
        <v>4</v>
      </c>
      <c r="C14" s="1">
        <v>1</v>
      </c>
      <c r="D14" s="6">
        <v>21.1</v>
      </c>
      <c r="E14" s="6">
        <v>3.4857142857142849</v>
      </c>
      <c r="F14" s="6">
        <v>22.714285714285719</v>
      </c>
      <c r="G14" s="6">
        <v>3.1714285714285708</v>
      </c>
      <c r="H14" s="6">
        <v>24.25714285714286</v>
      </c>
      <c r="I14" s="6">
        <v>2.214285714285714</v>
      </c>
      <c r="J14" s="6">
        <v>26.285714285714281</v>
      </c>
      <c r="K14" s="6">
        <v>2.0714285714285721</v>
      </c>
      <c r="L14" s="6">
        <v>27.31428571428571</v>
      </c>
      <c r="M14" s="6">
        <v>2.9857142857142849</v>
      </c>
      <c r="N14" s="6">
        <v>24.334285714285709</v>
      </c>
      <c r="O14" s="6">
        <v>2.785714285714286</v>
      </c>
      <c r="P14" s="7">
        <f t="shared" si="0"/>
        <v>25.727142857142852</v>
      </c>
      <c r="Q14" s="2">
        <v>70</v>
      </c>
      <c r="R14" s="2">
        <v>0</v>
      </c>
      <c r="S14" s="4">
        <f t="shared" si="1"/>
        <v>0</v>
      </c>
      <c r="X14" s="2">
        <v>11</v>
      </c>
      <c r="Y14" s="6" cm="1">
        <f t="array" ref="Y14">INDEX($P$2:$P$481, V$2+$X14)</f>
        <v>25.727142857142852</v>
      </c>
      <c r="Z14" s="6" cm="1">
        <f t="array" ref="Z14">INDEX($P$2:$P$481, $V$3+$X14)</f>
        <v>24.334285714285716</v>
      </c>
      <c r="AA14" s="6" cm="1">
        <f t="array" ref="AA14">INDEX($P$2:$P$481, $V$4+$X14)</f>
        <v>27.401428571428568</v>
      </c>
      <c r="AB14" s="6" cm="1">
        <f t="array" ref="AB14">INDEX($P$2:$P$481, $V$5+$X14)</f>
        <v>24.785714285714288</v>
      </c>
      <c r="AC14" s="6" cm="1">
        <f t="array" ref="AC14">INDEX($P$2:$P$481, $V$6+$X14)</f>
        <v>26.072857142857139</v>
      </c>
      <c r="AD14" s="6" cm="1">
        <f t="array" ref="AD14">INDEX($P$2:$P$481, $V$7+$X14)</f>
        <v>24.347142857142863</v>
      </c>
      <c r="AE14" s="6" cm="1">
        <f t="array" ref="AE14">INDEX($P$2:$P$481, $V$8+$X14)</f>
        <v>27.081428571428567</v>
      </c>
      <c r="AF14" s="6" cm="1">
        <f t="array" ref="AF14">INDEX($P$2:$P$481, $V$9+$X14)</f>
        <v>24.955714285714286</v>
      </c>
      <c r="AG14" s="6" cm="1">
        <f t="array" ref="AG14">INDEX($P$2:$P$481, $V$10+$X14)</f>
        <v>27.571428571428573</v>
      </c>
      <c r="AH14" s="6" cm="1">
        <f t="array" ref="AH14">INDEX($P$2:$P$481, $V$11+$X14)</f>
        <v>26.348571428571422</v>
      </c>
      <c r="AJ14" s="2">
        <v>11</v>
      </c>
      <c r="AK14" s="5" cm="1">
        <f t="array" ref="AK14">INDEX($S$2:$S$481, $V$2+$X14)</f>
        <v>0</v>
      </c>
      <c r="AL14" s="5" cm="1">
        <f t="array" ref="AL14">INDEX($S$2:$S$481, $V$3+$X14)</f>
        <v>6.4393939393939394</v>
      </c>
      <c r="AM14" s="5" cm="1">
        <f t="array" ref="AM14">INDEX($S$2:$S$481, $V$4+$X14)</f>
        <v>6.395348837209303</v>
      </c>
      <c r="AN14" s="5" cm="1">
        <f t="array" ref="AN14">INDEX($S$2:$S$481, $V$5+$X14)</f>
        <v>3.8461538461538463</v>
      </c>
      <c r="AO14" s="5" cm="1">
        <f t="array" ref="AO14">INDEX($S$2:$S$481, $V$6+$X14)</f>
        <v>7.0484581497797363</v>
      </c>
      <c r="AP14" s="5" cm="1">
        <f t="array" ref="AP14">INDEX($S$2:$S$481, $V$7+$X14)</f>
        <v>10.606060606060606</v>
      </c>
      <c r="AQ14" s="5" cm="1">
        <f t="array" ref="AQ14">INDEX($S$2:$S$481, $V$8+$X14)</f>
        <v>4.2704626334519578</v>
      </c>
      <c r="AR14" s="5" cm="1">
        <f t="array" ref="AR14">INDEX($S$2:$S$481, $V$9+$X14)</f>
        <v>5.7803468208092488</v>
      </c>
      <c r="AS14" s="5" cm="1">
        <f t="array" ref="AS14">INDEX($S$2:$S$481, $V$10+$X14)</f>
        <v>4.7258979206049148</v>
      </c>
      <c r="AT14" s="5" cm="1">
        <f t="array" ref="AT14">INDEX($S$2:$S$481, $V$11+$X14)</f>
        <v>8.3247687564234329</v>
      </c>
    </row>
    <row r="15" spans="1:46">
      <c r="A15" s="1">
        <v>2010</v>
      </c>
      <c r="B15" s="1">
        <v>4</v>
      </c>
      <c r="C15" s="1">
        <v>2</v>
      </c>
      <c r="D15" s="6">
        <v>20.828571428571429</v>
      </c>
      <c r="E15" s="6">
        <v>2.1714285714285708</v>
      </c>
      <c r="F15" s="6">
        <v>25.31428571428572</v>
      </c>
      <c r="G15" s="6">
        <v>2.7571428571428571</v>
      </c>
      <c r="H15" s="6">
        <v>19.44285714285714</v>
      </c>
      <c r="I15" s="6">
        <v>1.857142857142857</v>
      </c>
      <c r="J15" s="6">
        <v>20.428571428571431</v>
      </c>
      <c r="K15" s="6">
        <v>2</v>
      </c>
      <c r="L15" s="6">
        <v>28.55714285714286</v>
      </c>
      <c r="M15" s="6">
        <v>3.3142857142857141</v>
      </c>
      <c r="N15" s="6">
        <v>22.914285714285722</v>
      </c>
      <c r="O15" s="6">
        <v>2.42</v>
      </c>
      <c r="P15" s="7">
        <f t="shared" si="0"/>
        <v>24.124285714285723</v>
      </c>
      <c r="Q15" s="2">
        <v>62</v>
      </c>
      <c r="R15" s="2">
        <v>0</v>
      </c>
      <c r="S15" s="4">
        <f t="shared" si="1"/>
        <v>0</v>
      </c>
      <c r="X15" s="2">
        <v>12</v>
      </c>
      <c r="Y15" s="6" cm="1">
        <f t="array" ref="Y15">INDEX($P$2:$P$481, V$2+$X15)</f>
        <v>24.124285714285723</v>
      </c>
      <c r="Z15" s="6" cm="1">
        <f t="array" ref="Z15">INDEX($P$2:$P$481, $V$3+$X15)</f>
        <v>23.53857142857143</v>
      </c>
      <c r="AA15" s="6" cm="1">
        <f t="array" ref="AA15">INDEX($P$2:$P$481, $V$4+$X15)</f>
        <v>23.161428571428573</v>
      </c>
      <c r="AB15" s="6" cm="1">
        <f t="array" ref="AB15">INDEX($P$2:$P$481, $V$5+$X15)</f>
        <v>26.088571428571427</v>
      </c>
      <c r="AC15" s="6" cm="1">
        <f t="array" ref="AC15">INDEX($P$2:$P$481, $V$6+$X15)</f>
        <v>23.664285714285718</v>
      </c>
      <c r="AD15" s="6" cm="1">
        <f t="array" ref="AD15">INDEX($P$2:$P$481, $V$7+$X15)</f>
        <v>23.912857142857142</v>
      </c>
      <c r="AE15" s="6" cm="1">
        <f t="array" ref="AE15">INDEX($P$2:$P$481, $V$8+$X15)</f>
        <v>25.430000000000007</v>
      </c>
      <c r="AF15" s="6" cm="1">
        <f t="array" ref="AF15">INDEX($P$2:$P$481, $V$9+$X15)</f>
        <v>23.887142857142859</v>
      </c>
      <c r="AG15" s="6" cm="1">
        <f t="array" ref="AG15">INDEX($P$2:$P$481, $V$10+$X15)</f>
        <v>29.669999999999995</v>
      </c>
      <c r="AH15" s="6" cm="1">
        <f t="array" ref="AH15">INDEX($P$2:$P$481, $V$11+$X15)</f>
        <v>24.625714285714292</v>
      </c>
      <c r="AJ15" s="2">
        <v>12</v>
      </c>
      <c r="AK15" s="5" cm="1">
        <f t="array" ref="AK15">INDEX($S$2:$S$481, $V$2+$X15)</f>
        <v>0</v>
      </c>
      <c r="AL15" s="5" cm="1">
        <f t="array" ref="AL15">INDEX($S$2:$S$481, $V$3+$X15)</f>
        <v>2.9914529914529915</v>
      </c>
      <c r="AM15" s="5" cm="1">
        <f t="array" ref="AM15">INDEX($S$2:$S$481, $V$4+$X15)</f>
        <v>3.939393939393939</v>
      </c>
      <c r="AN15" s="5" cm="1">
        <f t="array" ref="AN15">INDEX($S$2:$S$481, $V$5+$X15)</f>
        <v>3.125</v>
      </c>
      <c r="AO15" s="5" cm="1">
        <f t="array" ref="AO15">INDEX($S$2:$S$481, $V$6+$X15)</f>
        <v>6.9767441860465116</v>
      </c>
      <c r="AP15" s="5" cm="1">
        <f t="array" ref="AP15">INDEX($S$2:$S$481, $V$7+$X15)</f>
        <v>12.171052631578947</v>
      </c>
      <c r="AQ15" s="5" cm="1">
        <f t="array" ref="AQ15">INDEX($S$2:$S$481, $V$8+$X15)</f>
        <v>6.5789473684210522</v>
      </c>
      <c r="AR15" s="5" cm="1">
        <f t="array" ref="AR15">INDEX($S$2:$S$481, $V$9+$X15)</f>
        <v>3.4035656401944889</v>
      </c>
      <c r="AS15" s="5" cm="1">
        <f t="array" ref="AS15">INDEX($S$2:$S$481, $V$10+$X15)</f>
        <v>4.6082949308755765</v>
      </c>
      <c r="AT15" s="5" cm="1">
        <f t="array" ref="AT15">INDEX($S$2:$S$481, $V$11+$X15)</f>
        <v>8.2145850796311812</v>
      </c>
    </row>
    <row r="16" spans="1:46">
      <c r="A16" s="1">
        <v>2010</v>
      </c>
      <c r="B16" s="1">
        <v>4</v>
      </c>
      <c r="C16" s="1">
        <v>3</v>
      </c>
      <c r="D16" s="6">
        <v>23.657142857142851</v>
      </c>
      <c r="E16" s="6">
        <v>2.3142857142857141</v>
      </c>
      <c r="F16" s="6">
        <v>24</v>
      </c>
      <c r="G16" s="6">
        <v>2.7285714285714291</v>
      </c>
      <c r="H16" s="6">
        <v>25.62857142857143</v>
      </c>
      <c r="I16" s="6">
        <v>2.128571428571429</v>
      </c>
      <c r="J16" s="6">
        <v>24.857142857142861</v>
      </c>
      <c r="K16" s="6">
        <v>2.1</v>
      </c>
      <c r="L16" s="6">
        <v>26</v>
      </c>
      <c r="M16" s="6">
        <v>3.0714285714285721</v>
      </c>
      <c r="N16" s="6">
        <v>24.828571428571429</v>
      </c>
      <c r="O16" s="6">
        <v>2.468571428571428</v>
      </c>
      <c r="P16" s="7">
        <f t="shared" si="0"/>
        <v>26.062857142857144</v>
      </c>
      <c r="Q16" s="2">
        <v>90</v>
      </c>
      <c r="R16" s="2">
        <v>4</v>
      </c>
      <c r="S16" s="4">
        <f t="shared" si="1"/>
        <v>4.4444444444444446</v>
      </c>
      <c r="X16" s="2">
        <v>13</v>
      </c>
      <c r="Y16" s="6" cm="1">
        <f t="array" ref="Y16">INDEX($P$2:$P$481, V$2+$X16)</f>
        <v>26.062857142857144</v>
      </c>
      <c r="Z16" s="6" cm="1">
        <f t="array" ref="Z16">INDEX($P$2:$P$481, $V$3+$X16)</f>
        <v>23.338571428571434</v>
      </c>
      <c r="AA16" s="6" cm="1">
        <f t="array" ref="AA16">INDEX($P$2:$P$481, $V$4+$X16)</f>
        <v>25.682857142857145</v>
      </c>
      <c r="AB16" s="6" cm="1">
        <f t="array" ref="AB16">INDEX($P$2:$P$481, $V$5+$X16)</f>
        <v>22.52428571428571</v>
      </c>
      <c r="AC16" s="6" cm="1">
        <f t="array" ref="AC16">INDEX($P$2:$P$481, $V$6+$X16)</f>
        <v>23.928571428571423</v>
      </c>
      <c r="AD16" s="6" cm="1">
        <f t="array" ref="AD16">INDEX($P$2:$P$481, $V$7+$X16)</f>
        <v>22.725714285714286</v>
      </c>
      <c r="AE16" s="6" cm="1">
        <f t="array" ref="AE16">INDEX($P$2:$P$481, $V$8+$X16)</f>
        <v>26.127142857142854</v>
      </c>
      <c r="AF16" s="6" cm="1">
        <f t="array" ref="AF16">INDEX($P$2:$P$481, $V$9+$X16)</f>
        <v>25.118571428571428</v>
      </c>
      <c r="AG16" s="6" cm="1">
        <f t="array" ref="AG16">INDEX($P$2:$P$481, $V$10+$X16)</f>
        <v>25.542857142857137</v>
      </c>
      <c r="AH16" s="6" cm="1">
        <f t="array" ref="AH16">INDEX($P$2:$P$481, $V$11+$X16)</f>
        <v>27.691428571428574</v>
      </c>
      <c r="AJ16" s="2">
        <v>13</v>
      </c>
      <c r="AK16" s="5" cm="1">
        <f t="array" ref="AK16">INDEX($S$2:$S$481, $V$2+$X16)</f>
        <v>4.4444444444444446</v>
      </c>
      <c r="AL16" s="5" cm="1">
        <f t="array" ref="AL16">INDEX($S$2:$S$481, $V$3+$X16)</f>
        <v>3.8910505836575875</v>
      </c>
      <c r="AM16" s="5" cm="1">
        <f t="array" ref="AM16">INDEX($S$2:$S$481, $V$4+$X16)</f>
        <v>4.3988269794721413</v>
      </c>
      <c r="AN16" s="5" cm="1">
        <f t="array" ref="AN16">INDEX($S$2:$S$481, $V$5+$X16)</f>
        <v>1.7006802721088436</v>
      </c>
      <c r="AO16" s="5" cm="1">
        <f t="array" ref="AO16">INDEX($S$2:$S$481, $V$6+$X16)</f>
        <v>7.661290322580645</v>
      </c>
      <c r="AP16" s="5" cm="1">
        <f t="array" ref="AP16">INDEX($S$2:$S$481, $V$7+$X16)</f>
        <v>8.870967741935484</v>
      </c>
      <c r="AQ16" s="5" cm="1">
        <f t="array" ref="AQ16">INDEX($S$2:$S$481, $V$8+$X16)</f>
        <v>6.7846607669616521</v>
      </c>
      <c r="AR16" s="5" cm="1">
        <f t="array" ref="AR16">INDEX($S$2:$S$481, $V$9+$X16)</f>
        <v>2.9459901800327333</v>
      </c>
      <c r="AS16" s="5" cm="1">
        <f t="array" ref="AS16">INDEX($S$2:$S$481, $V$10+$X16)</f>
        <v>2.0231213872832372</v>
      </c>
      <c r="AT16" s="5" cm="1">
        <f t="array" ref="AT16">INDEX($S$2:$S$481, $V$11+$X16)</f>
        <v>10.909090909090908</v>
      </c>
    </row>
    <row r="17" spans="1:46">
      <c r="A17" s="1">
        <v>2010</v>
      </c>
      <c r="B17" s="1">
        <v>4</v>
      </c>
      <c r="C17" s="1">
        <v>4</v>
      </c>
      <c r="D17" s="6">
        <v>19.385714285714279</v>
      </c>
      <c r="E17" s="6">
        <v>2.2571428571428571</v>
      </c>
      <c r="F17" s="6">
        <v>25.385714285714279</v>
      </c>
      <c r="G17" s="6">
        <v>3.0428571428571431</v>
      </c>
      <c r="H17" s="6">
        <v>22.4</v>
      </c>
      <c r="I17" s="6">
        <v>1.9142857142857139</v>
      </c>
      <c r="J17" s="6">
        <v>22.05714285714286</v>
      </c>
      <c r="K17" s="6">
        <v>2.2999999999999998</v>
      </c>
      <c r="L17" s="6">
        <v>26.928571428571431</v>
      </c>
      <c r="M17" s="6">
        <v>3.0428571428571431</v>
      </c>
      <c r="N17" s="6">
        <v>23.23142857142857</v>
      </c>
      <c r="O17" s="6">
        <v>2.511428571428572</v>
      </c>
      <c r="P17" s="7">
        <f t="shared" si="0"/>
        <v>24.487142857142857</v>
      </c>
      <c r="Q17" s="2">
        <v>74</v>
      </c>
      <c r="R17" s="2">
        <v>2</v>
      </c>
      <c r="S17" s="4">
        <f t="shared" si="1"/>
        <v>2.7027027027027026</v>
      </c>
      <c r="X17" s="2">
        <v>14</v>
      </c>
      <c r="Y17" s="6" cm="1">
        <f t="array" ref="Y17">INDEX($P$2:$P$481, V$2+$X17)</f>
        <v>24.487142857142857</v>
      </c>
      <c r="Z17" s="6" cm="1">
        <f t="array" ref="Z17">INDEX($P$2:$P$481, $V$3+$X17)</f>
        <v>23.051428571428566</v>
      </c>
      <c r="AA17" s="6" cm="1">
        <f t="array" ref="AA17">INDEX($P$2:$P$481, $V$4+$X17)</f>
        <v>21.244285714285709</v>
      </c>
      <c r="AB17" s="6" cm="1">
        <f t="array" ref="AB17">INDEX($P$2:$P$481, $V$5+$X17)</f>
        <v>24.422857142857136</v>
      </c>
      <c r="AC17" s="6" cm="1">
        <f t="array" ref="AC17">INDEX($P$2:$P$481, $V$6+$X17)</f>
        <v>24.112857142857141</v>
      </c>
      <c r="AD17" s="6" cm="1">
        <f t="array" ref="AD17">INDEX($P$2:$P$481, $V$7+$X17)</f>
        <v>21.254285714285714</v>
      </c>
      <c r="AE17" s="6" cm="1">
        <f t="array" ref="AE17">INDEX($P$2:$P$481, $V$8+$X17)</f>
        <v>25.040000000000003</v>
      </c>
      <c r="AF17" s="6" cm="1">
        <f t="array" ref="AF17">INDEX($P$2:$P$481, $V$9+$X17)</f>
        <v>22.551428571428573</v>
      </c>
      <c r="AG17" s="6" cm="1">
        <f t="array" ref="AG17">INDEX($P$2:$P$481, $V$10+$X17)</f>
        <v>24.657142857142862</v>
      </c>
      <c r="AH17" s="6" cm="1">
        <f t="array" ref="AH17">INDEX($P$2:$P$481, $V$11+$X17)</f>
        <v>23.852857142857143</v>
      </c>
      <c r="AJ17" s="2">
        <v>14</v>
      </c>
      <c r="AK17" s="5" cm="1">
        <f t="array" ref="AK17">INDEX($S$2:$S$481, $V$2+$X17)</f>
        <v>2.7027027027027026</v>
      </c>
      <c r="AL17" s="5" cm="1">
        <f t="array" ref="AL17">INDEX($S$2:$S$481, $V$3+$X17)</f>
        <v>3.9301310043668125</v>
      </c>
      <c r="AM17" s="5" cm="1">
        <f t="array" ref="AM17">INDEX($S$2:$S$481, $V$4+$X17)</f>
        <v>5.025125628140704</v>
      </c>
      <c r="AN17" s="5" cm="1">
        <f t="array" ref="AN17">INDEX($S$2:$S$481, $V$5+$X17)</f>
        <v>1.4492753623188406</v>
      </c>
      <c r="AO17" s="5" cm="1">
        <f t="array" ref="AO17">INDEX($S$2:$S$481, $V$6+$X17)</f>
        <v>6.8273092369477917</v>
      </c>
      <c r="AP17" s="5" cm="1">
        <f t="array" ref="AP17">INDEX($S$2:$S$481, $V$7+$X17)</f>
        <v>8.3612040133779271</v>
      </c>
      <c r="AQ17" s="5" cm="1">
        <f t="array" ref="AQ17">INDEX($S$2:$S$481, $V$8+$X17)</f>
        <v>3.6253776435045322</v>
      </c>
      <c r="AR17" s="5" cm="1">
        <f t="array" ref="AR17">INDEX($S$2:$S$481, $V$9+$X17)</f>
        <v>1.476510067114094</v>
      </c>
      <c r="AS17" s="5" cm="1">
        <f t="array" ref="AS17">INDEX($S$2:$S$481, $V$10+$X17)</f>
        <v>3.1724137931034484</v>
      </c>
      <c r="AT17" s="5" cm="1">
        <f t="array" ref="AT17">INDEX($S$2:$S$481, $V$11+$X17)</f>
        <v>13.618974751338945</v>
      </c>
    </row>
    <row r="18" spans="1:46">
      <c r="A18" s="1">
        <v>2010</v>
      </c>
      <c r="B18" s="1">
        <v>5</v>
      </c>
      <c r="C18" s="1">
        <v>1</v>
      </c>
      <c r="D18" s="6">
        <v>18.642857142857139</v>
      </c>
      <c r="E18" s="6">
        <v>1.8142857142857141</v>
      </c>
      <c r="F18" s="6">
        <v>23.485714285714291</v>
      </c>
      <c r="G18" s="6">
        <v>2.842857142857143</v>
      </c>
      <c r="H18" s="6">
        <v>19.75714285714286</v>
      </c>
      <c r="I18" s="6">
        <v>1.657142857142857</v>
      </c>
      <c r="J18" s="6">
        <v>20.87142857142857</v>
      </c>
      <c r="K18" s="6">
        <v>2.342857142857143</v>
      </c>
      <c r="L18" s="6">
        <v>26.042857142857141</v>
      </c>
      <c r="M18" s="6">
        <v>3.157142857142857</v>
      </c>
      <c r="N18" s="6">
        <v>21.76</v>
      </c>
      <c r="O18" s="6">
        <v>2.362857142857143</v>
      </c>
      <c r="P18" s="7">
        <f t="shared" si="0"/>
        <v>22.941428571428574</v>
      </c>
      <c r="Q18" s="2">
        <v>91</v>
      </c>
      <c r="R18" s="2">
        <v>6</v>
      </c>
      <c r="S18" s="4">
        <f t="shared" si="1"/>
        <v>6.593406593406594</v>
      </c>
      <c r="X18" s="2">
        <v>15</v>
      </c>
      <c r="Y18" s="6" cm="1">
        <f t="array" ref="Y18">INDEX($P$2:$P$481, V$2+$X18)</f>
        <v>22.941428571428574</v>
      </c>
      <c r="Z18" s="6" cm="1">
        <f t="array" ref="Z18">INDEX($P$2:$P$481, $V$3+$X18)</f>
        <v>20.682857142857145</v>
      </c>
      <c r="AA18" s="6" cm="1">
        <f t="array" ref="AA18">INDEX($P$2:$P$481, $V$4+$X18)</f>
        <v>20.278571428571432</v>
      </c>
      <c r="AB18" s="6" cm="1">
        <f t="array" ref="AB18">INDEX($P$2:$P$481, $V$5+$X18)</f>
        <v>22.32</v>
      </c>
      <c r="AC18" s="6" cm="1">
        <f t="array" ref="AC18">INDEX($P$2:$P$481, $V$6+$X18)</f>
        <v>19.582857142857144</v>
      </c>
      <c r="AD18" s="6" cm="1">
        <f t="array" ref="AD18">INDEX($P$2:$P$481, $V$7+$X18)</f>
        <v>22.575714285714287</v>
      </c>
      <c r="AE18" s="6" cm="1">
        <f t="array" ref="AE18">INDEX($P$2:$P$481, $V$8+$X18)</f>
        <v>24.188571428571429</v>
      </c>
      <c r="AF18" s="6" cm="1">
        <f t="array" ref="AF18">INDEX($P$2:$P$481, $V$9+$X18)</f>
        <v>21.650000000000006</v>
      </c>
      <c r="AG18" s="6" cm="1">
        <f t="array" ref="AG18">INDEX($P$2:$P$481, $V$10+$X18)</f>
        <v>23.809999999999995</v>
      </c>
      <c r="AH18" s="6" cm="1">
        <f t="array" ref="AH18">INDEX($P$2:$P$481, $V$11+$X18)</f>
        <v>22.51857142857143</v>
      </c>
      <c r="AJ18" s="2">
        <v>15</v>
      </c>
      <c r="AK18" s="5" cm="1">
        <f t="array" ref="AK18">INDEX($S$2:$S$481, $V$2+$X18)</f>
        <v>6.593406593406594</v>
      </c>
      <c r="AL18" s="5" cm="1">
        <f t="array" ref="AL18">INDEX($S$2:$S$481, $V$3+$X18)</f>
        <v>1.9230769230769231</v>
      </c>
      <c r="AM18" s="5" cm="1">
        <f t="array" ref="AM18">INDEX($S$2:$S$481, $V$4+$X18)</f>
        <v>4.9275362318840585</v>
      </c>
      <c r="AN18" s="5" cm="1">
        <f t="array" ref="AN18">INDEX($S$2:$S$481, $V$5+$X18)</f>
        <v>0.98039215686274506</v>
      </c>
      <c r="AO18" s="5" cm="1">
        <f t="array" ref="AO18">INDEX($S$2:$S$481, $V$6+$X18)</f>
        <v>3.2520325203252036</v>
      </c>
      <c r="AP18" s="5" cm="1">
        <f t="array" ref="AP18">INDEX($S$2:$S$481, $V$7+$X18)</f>
        <v>11.818181818181818</v>
      </c>
      <c r="AQ18" s="5" cm="1">
        <f t="array" ref="AQ18">INDEX($S$2:$S$481, $V$8+$X18)</f>
        <v>3.4700315457413247</v>
      </c>
      <c r="AR18" s="5" cm="1">
        <f t="array" ref="AR18">INDEX($S$2:$S$481, $V$9+$X18)</f>
        <v>2.0319303338171264</v>
      </c>
      <c r="AS18" s="5" cm="1">
        <f t="array" ref="AS18">INDEX($S$2:$S$481, $V$10+$X18)</f>
        <v>2.6200873362445414</v>
      </c>
      <c r="AT18" s="5" cm="1">
        <f t="array" ref="AT18">INDEX($S$2:$S$481, $V$11+$X18)</f>
        <v>14.179608372721134</v>
      </c>
    </row>
    <row r="19" spans="1:46">
      <c r="A19" s="1">
        <v>2010</v>
      </c>
      <c r="B19" s="1">
        <v>5</v>
      </c>
      <c r="C19" s="1">
        <v>2</v>
      </c>
      <c r="D19" s="6">
        <v>17.414285714285711</v>
      </c>
      <c r="E19" s="6">
        <v>1.642857142857143</v>
      </c>
      <c r="F19" s="6">
        <v>22.01428571428572</v>
      </c>
      <c r="G19" s="6">
        <v>2.3285714285714292</v>
      </c>
      <c r="H19" s="6">
        <v>17.028571428571428</v>
      </c>
      <c r="I19" s="6">
        <v>1.271428571428572</v>
      </c>
      <c r="J19" s="6">
        <v>19.785714285714281</v>
      </c>
      <c r="K19" s="6">
        <v>2.028571428571428</v>
      </c>
      <c r="L19" s="6">
        <v>25.571428571428569</v>
      </c>
      <c r="M19" s="6">
        <v>3.157142857142857</v>
      </c>
      <c r="N19" s="6">
        <v>20.362857142857141</v>
      </c>
      <c r="O19" s="6">
        <v>2.0857142857142859</v>
      </c>
      <c r="P19" s="7">
        <f t="shared" si="0"/>
        <v>21.405714285714286</v>
      </c>
      <c r="Q19" s="2">
        <v>79</v>
      </c>
      <c r="R19" s="2">
        <v>1</v>
      </c>
      <c r="S19" s="4">
        <f t="shared" si="1"/>
        <v>1.2658227848101267</v>
      </c>
      <c r="X19" s="2">
        <v>16</v>
      </c>
      <c r="Y19" s="6" cm="1">
        <f t="array" ref="Y19">INDEX($P$2:$P$481, V$2+$X19)</f>
        <v>21.405714285714286</v>
      </c>
      <c r="Z19" s="6" cm="1">
        <f t="array" ref="Z19">INDEX($P$2:$P$481, $V$3+$X19)</f>
        <v>18.421428571428578</v>
      </c>
      <c r="AA19" s="6" cm="1">
        <f t="array" ref="AA19">INDEX($P$2:$P$481, $V$4+$X19)</f>
        <v>21.985714285714288</v>
      </c>
      <c r="AB19" s="6" cm="1">
        <f t="array" ref="AB19">INDEX($P$2:$P$481, $V$5+$X19)</f>
        <v>23.740000000000002</v>
      </c>
      <c r="AC19" s="6" cm="1">
        <f t="array" ref="AC19">INDEX($P$2:$P$481, $V$6+$X19)</f>
        <v>21.751428571428566</v>
      </c>
      <c r="AD19" s="6" cm="1">
        <f t="array" ref="AD19">INDEX($P$2:$P$481, $V$7+$X19)</f>
        <v>19.80857142857143</v>
      </c>
      <c r="AE19" s="6" cm="1">
        <f t="array" ref="AE19">INDEX($P$2:$P$481, $V$8+$X19)</f>
        <v>22.929999999999996</v>
      </c>
      <c r="AF19" s="6" cm="1">
        <f t="array" ref="AF19">INDEX($P$2:$P$481, $V$9+$X19)</f>
        <v>20.515714285714285</v>
      </c>
      <c r="AG19" s="6" cm="1">
        <f t="array" ref="AG19">INDEX($P$2:$P$481, $V$10+$X19)</f>
        <v>20.489999999999995</v>
      </c>
      <c r="AH19" s="6" cm="1">
        <f t="array" ref="AH19">INDEX($P$2:$P$481, $V$11+$X19)</f>
        <v>20.754285714285711</v>
      </c>
      <c r="AJ19" s="2">
        <v>16</v>
      </c>
      <c r="AK19" s="5" cm="1">
        <f t="array" ref="AK19">INDEX($S$2:$S$481, $V$2+$X19)</f>
        <v>1.2658227848101267</v>
      </c>
      <c r="AL19" s="5" cm="1">
        <f t="array" ref="AL19">INDEX($S$2:$S$481, $V$3+$X19)</f>
        <v>3.286384976525822</v>
      </c>
      <c r="AM19" s="5" cm="1">
        <f t="array" ref="AM19">INDEX($S$2:$S$481, $V$4+$X19)</f>
        <v>5.9553349875930524</v>
      </c>
      <c r="AN19" s="5" cm="1">
        <f t="array" ref="AN19">INDEX($S$2:$S$481, $V$5+$X19)</f>
        <v>0.33670033670033667</v>
      </c>
      <c r="AO19" s="5" cm="1">
        <f t="array" ref="AO19">INDEX($S$2:$S$481, $V$6+$X19)</f>
        <v>3.75</v>
      </c>
      <c r="AP19" s="5" cm="1">
        <f t="array" ref="AP19">INDEX($S$2:$S$481, $V$7+$X19)</f>
        <v>13.804713804713806</v>
      </c>
      <c r="AQ19" s="5" cm="1">
        <f t="array" ref="AQ19">INDEX($S$2:$S$481, $V$8+$X19)</f>
        <v>4.9222797927461137</v>
      </c>
      <c r="AR19" s="5" cm="1">
        <f t="array" ref="AR19">INDEX($S$2:$S$481, $V$9+$X19)</f>
        <v>3.6290322580645165</v>
      </c>
      <c r="AS19" s="5" cm="1">
        <f t="array" ref="AS19">INDEX($S$2:$S$481, $V$10+$X19)</f>
        <v>3.974358974358974</v>
      </c>
      <c r="AT19" s="5" cm="1">
        <f t="array" ref="AT19">INDEX($S$2:$S$481, $V$11+$X19)</f>
        <v>14.909335124244461</v>
      </c>
    </row>
    <row r="20" spans="1:46">
      <c r="A20" s="1">
        <v>2010</v>
      </c>
      <c r="B20" s="1">
        <v>5</v>
      </c>
      <c r="C20" s="1">
        <v>3</v>
      </c>
      <c r="D20" s="6">
        <v>16.228571428571421</v>
      </c>
      <c r="E20" s="6">
        <v>0.5</v>
      </c>
      <c r="F20" s="6">
        <v>18.642857142857139</v>
      </c>
      <c r="G20" s="6">
        <v>2.2285714285714291</v>
      </c>
      <c r="H20" s="6">
        <v>16.81428571428571</v>
      </c>
      <c r="I20" s="6">
        <v>1.6</v>
      </c>
      <c r="J20" s="6">
        <v>19.25714285714286</v>
      </c>
      <c r="K20" s="6">
        <v>1.528571428571428</v>
      </c>
      <c r="L20" s="6">
        <v>22.5</v>
      </c>
      <c r="M20" s="6">
        <v>2.471428571428572</v>
      </c>
      <c r="N20" s="6">
        <v>18.688571428571429</v>
      </c>
      <c r="O20" s="6">
        <v>1.6657142857142859</v>
      </c>
      <c r="P20" s="7">
        <f t="shared" si="0"/>
        <v>19.521428571428572</v>
      </c>
      <c r="Q20" s="2">
        <v>88</v>
      </c>
      <c r="R20" s="2">
        <v>3</v>
      </c>
      <c r="S20" s="4">
        <f t="shared" si="1"/>
        <v>3.4090909090909087</v>
      </c>
      <c r="X20" s="2">
        <v>17</v>
      </c>
      <c r="Y20" s="6" cm="1">
        <f t="array" ref="Y20">INDEX($P$2:$P$481, V$2+$X20)</f>
        <v>19.521428571428572</v>
      </c>
      <c r="Z20" s="6" cm="1">
        <f t="array" ref="Z20">INDEX($P$2:$P$481, $V$3+$X20)</f>
        <v>20.718571428571426</v>
      </c>
      <c r="AA20" s="6" cm="1">
        <f t="array" ref="AA20">INDEX($P$2:$P$481, $V$4+$X20)</f>
        <v>20.072857142857142</v>
      </c>
      <c r="AB20" s="6" cm="1">
        <f t="array" ref="AB20">INDEX($P$2:$P$481, $V$5+$X20)</f>
        <v>19.788571428571423</v>
      </c>
      <c r="AC20" s="6" cm="1">
        <f t="array" ref="AC20">INDEX($P$2:$P$481, $V$6+$X20)</f>
        <v>24.108571428571423</v>
      </c>
      <c r="AD20" s="6" cm="1">
        <f t="array" ref="AD20">INDEX($P$2:$P$481, $V$7+$X20)</f>
        <v>20.49285714285714</v>
      </c>
      <c r="AE20" s="6" cm="1">
        <f t="array" ref="AE20">INDEX($P$2:$P$481, $V$8+$X20)</f>
        <v>23.182857142857145</v>
      </c>
      <c r="AF20" s="6" cm="1">
        <f t="array" ref="AF20">INDEX($P$2:$P$481, $V$9+$X20)</f>
        <v>21.517142857142858</v>
      </c>
      <c r="AG20" s="6" cm="1">
        <f t="array" ref="AG20">INDEX($P$2:$P$481, $V$10+$X20)</f>
        <v>20.208571428571428</v>
      </c>
      <c r="AH20" s="6" cm="1">
        <f t="array" ref="AH20">INDEX($P$2:$P$481, $V$11+$X20)</f>
        <v>22.995714285714278</v>
      </c>
      <c r="AJ20" s="2">
        <v>17</v>
      </c>
      <c r="AK20" s="5" cm="1">
        <f t="array" ref="AK20">INDEX($S$2:$S$481, $V$2+$X20)</f>
        <v>3.4090909090909087</v>
      </c>
      <c r="AL20" s="5" cm="1">
        <f t="array" ref="AL20">INDEX($S$2:$S$481, $V$3+$X20)</f>
        <v>0.72992700729927007</v>
      </c>
      <c r="AM20" s="5" cm="1">
        <f t="array" ref="AM20">INDEX($S$2:$S$481, $V$4+$X20)</f>
        <v>4.5023696682464456</v>
      </c>
      <c r="AN20" s="5" cm="1">
        <f t="array" ref="AN20">INDEX($S$2:$S$481, $V$5+$X20)</f>
        <v>1.3888888888888888</v>
      </c>
      <c r="AO20" s="5" cm="1">
        <f t="array" ref="AO20">INDEX($S$2:$S$481, $V$6+$X20)</f>
        <v>5.161290322580645</v>
      </c>
      <c r="AP20" s="5" cm="1">
        <f t="array" ref="AP20">INDEX($S$2:$S$481, $V$7+$X20)</f>
        <v>7.6687116564417179</v>
      </c>
      <c r="AQ20" s="5" cm="1">
        <f t="array" ref="AQ20">INDEX($S$2:$S$481, $V$8+$X20)</f>
        <v>7.3809523809523814</v>
      </c>
      <c r="AR20" s="5" cm="1">
        <f t="array" ref="AR20">INDEX($S$2:$S$481, $V$9+$X20)</f>
        <v>2.5745257452574526</v>
      </c>
      <c r="AS20" s="5" cm="1">
        <f t="array" ref="AS20">INDEX($S$2:$S$481, $V$10+$X20)</f>
        <v>3.778040141676505</v>
      </c>
      <c r="AT20" s="5" cm="1">
        <f t="array" ref="AT20">INDEX($S$2:$S$481, $V$11+$X20)</f>
        <v>16.224747474747474</v>
      </c>
    </row>
    <row r="21" spans="1:46">
      <c r="A21" s="1">
        <v>2010</v>
      </c>
      <c r="B21" s="1">
        <v>5</v>
      </c>
      <c r="C21" s="1">
        <v>4</v>
      </c>
      <c r="D21" s="6">
        <v>15.24285714285714</v>
      </c>
      <c r="E21" s="6">
        <v>1.4</v>
      </c>
      <c r="F21" s="6">
        <v>18.3</v>
      </c>
      <c r="G21" s="6">
        <v>2.4571428571428569</v>
      </c>
      <c r="H21" s="6">
        <v>16.471428571428572</v>
      </c>
      <c r="I21" s="6">
        <v>1.6857142857142859</v>
      </c>
      <c r="J21" s="6">
        <v>18.928571428571431</v>
      </c>
      <c r="K21" s="6">
        <v>2</v>
      </c>
      <c r="L21" s="6">
        <v>22.914285714285711</v>
      </c>
      <c r="M21" s="6">
        <v>2.8857142857142861</v>
      </c>
      <c r="N21" s="6">
        <v>18.37142857142857</v>
      </c>
      <c r="O21" s="6">
        <v>2.0857142857142859</v>
      </c>
      <c r="P21" s="7">
        <f t="shared" si="0"/>
        <v>19.414285714285715</v>
      </c>
      <c r="Q21" s="2">
        <v>124</v>
      </c>
      <c r="R21" s="2">
        <v>4</v>
      </c>
      <c r="S21" s="4">
        <f t="shared" si="1"/>
        <v>3.225806451612903</v>
      </c>
      <c r="X21" s="2">
        <v>18</v>
      </c>
      <c r="Y21" s="6" cm="1">
        <f t="array" ref="Y21">INDEX($P$2:$P$481, V$2+$X21)</f>
        <v>19.414285714285715</v>
      </c>
      <c r="Z21" s="6" cm="1">
        <f t="array" ref="Z21">INDEX($P$2:$P$481, $V$3+$X21)</f>
        <v>18.548571428571428</v>
      </c>
      <c r="AA21" s="6" cm="1">
        <f t="array" ref="AA21">INDEX($P$2:$P$481, $V$4+$X21)</f>
        <v>18.689999999999998</v>
      </c>
      <c r="AB21" s="6" cm="1">
        <f t="array" ref="AB21">INDEX($P$2:$P$481, $V$5+$X21)</f>
        <v>19.134285714285717</v>
      </c>
      <c r="AC21" s="6" cm="1">
        <f t="array" ref="AC21">INDEX($P$2:$P$481, $V$6+$X21)</f>
        <v>23.94</v>
      </c>
      <c r="AD21" s="6" cm="1">
        <f t="array" ref="AD21">INDEX($P$2:$P$481, $V$7+$X21)</f>
        <v>19.811428571428571</v>
      </c>
      <c r="AE21" s="6" cm="1">
        <f t="array" ref="AE21">INDEX($P$2:$P$481, $V$8+$X21)</f>
        <v>20.84714285714286</v>
      </c>
      <c r="AF21" s="6" cm="1">
        <f t="array" ref="AF21">INDEX($P$2:$P$481, $V$9+$X21)</f>
        <v>21.414285714285711</v>
      </c>
      <c r="AG21" s="6" cm="1">
        <f t="array" ref="AG21">INDEX($P$2:$P$481, $V$10+$X21)</f>
        <v>21.292857142857144</v>
      </c>
      <c r="AH21" s="6" cm="1">
        <f t="array" ref="AH21">INDEX($P$2:$P$481, $V$11+$X21)</f>
        <v>21.424285714285716</v>
      </c>
      <c r="AJ21" s="2">
        <v>18</v>
      </c>
      <c r="AK21" s="5" cm="1">
        <f t="array" ref="AK21">INDEX($S$2:$S$481, $V$2+$X21)</f>
        <v>3.225806451612903</v>
      </c>
      <c r="AL21" s="5" cm="1">
        <f t="array" ref="AL21">INDEX($S$2:$S$481, $V$3+$X21)</f>
        <v>1.9379844961240309</v>
      </c>
      <c r="AM21" s="5" cm="1">
        <f t="array" ref="AM21">INDEX($S$2:$S$481, $V$4+$X21)</f>
        <v>5.3149606299212602</v>
      </c>
      <c r="AN21" s="5" cm="1">
        <f t="array" ref="AN21">INDEX($S$2:$S$481, $V$5+$X21)</f>
        <v>2.422145328719723</v>
      </c>
      <c r="AO21" s="5" cm="1">
        <f t="array" ref="AO21">INDEX($S$2:$S$481, $V$6+$X21)</f>
        <v>6.5972222222222223</v>
      </c>
      <c r="AP21" s="5" cm="1">
        <f t="array" ref="AP21">INDEX($S$2:$S$481, $V$7+$X21)</f>
        <v>12.462908011869436</v>
      </c>
      <c r="AQ21" s="5" cm="1">
        <f t="array" ref="AQ21">INDEX($S$2:$S$481, $V$8+$X21)</f>
        <v>9.799554565701559</v>
      </c>
      <c r="AR21" s="5" cm="1">
        <f t="array" ref="AR21">INDEX($S$2:$S$481, $V$9+$X21)</f>
        <v>4.2272126816380453</v>
      </c>
      <c r="AS21" s="5" cm="1">
        <f t="array" ref="AS21">INDEX($S$2:$S$481, $V$10+$X21)</f>
        <v>3.4161490683229814</v>
      </c>
      <c r="AT21" s="5" cm="1">
        <f t="array" ref="AT21">INDEX($S$2:$S$481, $V$11+$X21)</f>
        <v>19.835136527563112</v>
      </c>
    </row>
    <row r="22" spans="1:46">
      <c r="A22" s="1">
        <v>2010</v>
      </c>
      <c r="B22" s="1">
        <v>6</v>
      </c>
      <c r="C22" s="1">
        <v>1</v>
      </c>
      <c r="D22" s="6">
        <v>14.885714285714281</v>
      </c>
      <c r="E22" s="6">
        <v>1.785714285714286</v>
      </c>
      <c r="F22" s="6">
        <v>17.785714285714281</v>
      </c>
      <c r="G22" s="6">
        <v>2.8571428571428572</v>
      </c>
      <c r="H22" s="6">
        <v>14.34285714285714</v>
      </c>
      <c r="I22" s="6">
        <v>2.214285714285714</v>
      </c>
      <c r="J22" s="6">
        <v>16.171428571428571</v>
      </c>
      <c r="K22" s="6">
        <v>3.028571428571428</v>
      </c>
      <c r="L22" s="6">
        <v>22.55714285714286</v>
      </c>
      <c r="M22" s="6">
        <v>3.0428571428571431</v>
      </c>
      <c r="N22" s="6">
        <v>17.148571428571429</v>
      </c>
      <c r="O22" s="6">
        <v>2.5857142857142859</v>
      </c>
      <c r="P22" s="7">
        <f t="shared" si="0"/>
        <v>18.441428571428574</v>
      </c>
      <c r="Q22" s="2">
        <v>139</v>
      </c>
      <c r="R22" s="2">
        <v>4</v>
      </c>
      <c r="S22" s="4">
        <f t="shared" si="1"/>
        <v>2.877697841726619</v>
      </c>
      <c r="X22" s="2">
        <v>19</v>
      </c>
      <c r="Y22" s="6" cm="1">
        <f t="array" ref="Y22">INDEX($P$2:$P$481, V$2+$X22)</f>
        <v>18.441428571428574</v>
      </c>
      <c r="Z22" s="6" cm="1">
        <f t="array" ref="Z22">INDEX($P$2:$P$481, $V$3+$X22)</f>
        <v>18.764285714285712</v>
      </c>
      <c r="AA22" s="6" cm="1">
        <f t="array" ref="AA22">INDEX($P$2:$P$481, $V$4+$X22)</f>
        <v>17.352857142857147</v>
      </c>
      <c r="AB22" s="6" cm="1">
        <f t="array" ref="AB22">INDEX($P$2:$P$481, $V$5+$X22)</f>
        <v>19.164285714285711</v>
      </c>
      <c r="AC22" s="6" cm="1">
        <f t="array" ref="AC22">INDEX($P$2:$P$481, $V$6+$X22)</f>
        <v>19.758571428571429</v>
      </c>
      <c r="AD22" s="6" cm="1">
        <f t="array" ref="AD22">INDEX($P$2:$P$481, $V$7+$X22)</f>
        <v>17.651428571428571</v>
      </c>
      <c r="AE22" s="6" cm="1">
        <f t="array" ref="AE22">INDEX($P$2:$P$481, $V$8+$X22)</f>
        <v>18.607142857142858</v>
      </c>
      <c r="AF22" s="6" cm="1">
        <f t="array" ref="AF22">INDEX($P$2:$P$481, $V$9+$X22)</f>
        <v>18.092857142857145</v>
      </c>
      <c r="AG22" s="6" cm="1">
        <f t="array" ref="AG22">INDEX($P$2:$P$481, $V$10+$X22)</f>
        <v>18.787142857142857</v>
      </c>
      <c r="AH22" s="6" cm="1">
        <f t="array" ref="AH22">INDEX($P$2:$P$481, $V$11+$X22)</f>
        <v>17.804285714285719</v>
      </c>
      <c r="AJ22" s="2">
        <v>19</v>
      </c>
      <c r="AK22" s="5" cm="1">
        <f t="array" ref="AK22">INDEX($S$2:$S$481, $V$2+$X22)</f>
        <v>2.877697841726619</v>
      </c>
      <c r="AL22" s="5" cm="1">
        <f t="array" ref="AL22">INDEX($S$2:$S$481, $V$3+$X22)</f>
        <v>1.7699115044247788</v>
      </c>
      <c r="AM22" s="5" cm="1">
        <f t="array" ref="AM22">INDEX($S$2:$S$481, $V$4+$X22)</f>
        <v>6.7615658362989333</v>
      </c>
      <c r="AN22" s="5" cm="1">
        <f t="array" ref="AN22">INDEX($S$2:$S$481, $V$5+$X22)</f>
        <v>2.5773195876288657</v>
      </c>
      <c r="AO22" s="5" cm="1">
        <f t="array" ref="AO22">INDEX($S$2:$S$481, $V$6+$X22)</f>
        <v>5.7750759878419453</v>
      </c>
      <c r="AP22" s="5" cm="1">
        <f t="array" ref="AP22">INDEX($S$2:$S$481, $V$7+$X22)</f>
        <v>12.46684350132626</v>
      </c>
      <c r="AQ22" s="5" cm="1">
        <f t="array" ref="AQ22">INDEX($S$2:$S$481, $V$8+$X22)</f>
        <v>3.6954087346024638</v>
      </c>
      <c r="AR22" s="5" cm="1">
        <f t="array" ref="AR22">INDEX($S$2:$S$481, $V$9+$X22)</f>
        <v>4.9397590361445785</v>
      </c>
      <c r="AS22" s="5" cm="1">
        <f t="array" ref="AS22">INDEX($S$2:$S$481, $V$10+$X22)</f>
        <v>2.3904382470119523</v>
      </c>
      <c r="AT22" s="5" cm="1">
        <f t="array" ref="AT22">INDEX($S$2:$S$481, $V$11+$X22)</f>
        <v>25.155848918225153</v>
      </c>
    </row>
    <row r="23" spans="1:46">
      <c r="A23" s="1">
        <v>2010</v>
      </c>
      <c r="B23" s="1">
        <v>6</v>
      </c>
      <c r="C23" s="1">
        <v>2</v>
      </c>
      <c r="D23" s="6">
        <v>11.71428571428571</v>
      </c>
      <c r="E23" s="6">
        <v>1.785714285714286</v>
      </c>
      <c r="F23" s="6">
        <v>16.914285714285711</v>
      </c>
      <c r="G23" s="6">
        <v>3.157142857142857</v>
      </c>
      <c r="H23" s="6">
        <v>13.38571428571429</v>
      </c>
      <c r="I23" s="6">
        <v>2.528571428571428</v>
      </c>
      <c r="J23" s="6">
        <v>15.11428571428571</v>
      </c>
      <c r="K23" s="6">
        <v>3.8857142857142861</v>
      </c>
      <c r="L23" s="6">
        <v>21.514285714285709</v>
      </c>
      <c r="M23" s="6">
        <v>3.2</v>
      </c>
      <c r="N23" s="6">
        <v>15.72857142857143</v>
      </c>
      <c r="O23" s="6">
        <v>2.911428571428571</v>
      </c>
      <c r="P23" s="7">
        <f t="shared" si="0"/>
        <v>17.184285714285714</v>
      </c>
      <c r="Q23" s="2">
        <v>132</v>
      </c>
      <c r="R23" s="2">
        <v>3</v>
      </c>
      <c r="S23" s="4">
        <f t="shared" si="1"/>
        <v>2.2727272727272729</v>
      </c>
      <c r="X23" s="2">
        <v>20</v>
      </c>
      <c r="Y23" s="6" cm="1">
        <f t="array" ref="Y23">INDEX($P$2:$P$481, V$2+$X23)</f>
        <v>17.184285714285714</v>
      </c>
      <c r="Z23" s="6" cm="1">
        <f t="array" ref="Z23">INDEX($P$2:$P$481, $V$3+$X23)</f>
        <v>16.359999999999996</v>
      </c>
      <c r="AA23" s="6" cm="1">
        <f t="array" ref="AA23">INDEX($P$2:$P$481, $V$4+$X23)</f>
        <v>17.509999999999998</v>
      </c>
      <c r="AB23" s="6" cm="1">
        <f t="array" ref="AB23">INDEX($P$2:$P$481, $V$5+$X23)</f>
        <v>18.592857142857142</v>
      </c>
      <c r="AC23" s="6" cm="1">
        <f t="array" ref="AC23">INDEX($P$2:$P$481, $V$6+$X23)</f>
        <v>18.998571428571427</v>
      </c>
      <c r="AD23" s="6" cm="1">
        <f t="array" ref="AD23">INDEX($P$2:$P$481, $V$7+$X23)</f>
        <v>19.39142857142857</v>
      </c>
      <c r="AE23" s="6" cm="1">
        <f t="array" ref="AE23">INDEX($P$2:$P$481, $V$8+$X23)</f>
        <v>19.385714285714286</v>
      </c>
      <c r="AF23" s="6" cm="1">
        <f t="array" ref="AF23">INDEX($P$2:$P$481, $V$9+$X23)</f>
        <v>18.63571428571429</v>
      </c>
      <c r="AG23" s="6" cm="1">
        <f t="array" ref="AG23">INDEX($P$2:$P$481, $V$10+$X23)</f>
        <v>18.861428571428572</v>
      </c>
      <c r="AH23" s="6" cm="1">
        <f t="array" ref="AH23">INDEX($P$2:$P$481, $V$11+$X23)</f>
        <v>20.550000000000004</v>
      </c>
      <c r="AJ23" s="2">
        <v>20</v>
      </c>
      <c r="AK23" s="5" cm="1">
        <f t="array" ref="AK23">INDEX($S$2:$S$481, $V$2+$X23)</f>
        <v>2.2727272727272729</v>
      </c>
      <c r="AL23" s="5" cm="1">
        <f t="array" ref="AL23">INDEX($S$2:$S$481, $V$3+$X23)</f>
        <v>0.57471264367816088</v>
      </c>
      <c r="AM23" s="5" cm="1">
        <f t="array" ref="AM23">INDEX($S$2:$S$481, $V$4+$X23)</f>
        <v>6.0471976401179939</v>
      </c>
      <c r="AN23" s="5" cm="1">
        <f t="array" ref="AN23">INDEX($S$2:$S$481, $V$5+$X23)</f>
        <v>1.4534883720930232</v>
      </c>
      <c r="AO23" s="5" cm="1">
        <f t="array" ref="AO23">INDEX($S$2:$S$481, $V$6+$X23)</f>
        <v>4.3343653250773997</v>
      </c>
      <c r="AP23" s="5" cm="1">
        <f t="array" ref="AP23">INDEX($S$2:$S$481, $V$7+$X23)</f>
        <v>10.512820512820513</v>
      </c>
      <c r="AQ23" s="5" cm="1">
        <f t="array" ref="AQ23">INDEX($S$2:$S$481, $V$8+$X23)</f>
        <v>5.516431924882629</v>
      </c>
      <c r="AR23" s="5" cm="1">
        <f t="array" ref="AR23">INDEX($S$2:$S$481, $V$9+$X23)</f>
        <v>2.8969957081545061</v>
      </c>
      <c r="AS23" s="5" cm="1">
        <f t="array" ref="AS23">INDEX($S$2:$S$481, $V$10+$X23)</f>
        <v>2.4767801857585141</v>
      </c>
      <c r="AT23" s="5" cm="1">
        <f t="array" ref="AT23">INDEX($S$2:$S$481, $V$11+$X23)</f>
        <v>24.506065857885613</v>
      </c>
    </row>
    <row r="24" spans="1:46">
      <c r="A24" s="1">
        <v>2010</v>
      </c>
      <c r="B24" s="1">
        <v>6</v>
      </c>
      <c r="C24" s="1">
        <v>3</v>
      </c>
      <c r="D24" s="6">
        <v>13.77142857142857</v>
      </c>
      <c r="E24" s="6">
        <v>3.3857142857142861</v>
      </c>
      <c r="F24" s="6">
        <v>18.614285714285721</v>
      </c>
      <c r="G24" s="6">
        <v>3.6857142857142859</v>
      </c>
      <c r="H24" s="6">
        <v>14.2</v>
      </c>
      <c r="I24" s="6">
        <v>2.3285714285714292</v>
      </c>
      <c r="J24" s="6">
        <v>16.071428571428569</v>
      </c>
      <c r="K24" s="6">
        <v>2.5857142857142859</v>
      </c>
      <c r="L24" s="6">
        <v>21.94285714285714</v>
      </c>
      <c r="M24" s="6">
        <v>3.0428571428571431</v>
      </c>
      <c r="N24" s="6">
        <v>16.920000000000002</v>
      </c>
      <c r="O24" s="6">
        <v>3.0057142857142858</v>
      </c>
      <c r="P24" s="7">
        <f t="shared" si="0"/>
        <v>18.422857142857143</v>
      </c>
      <c r="Q24" s="2">
        <v>95</v>
      </c>
      <c r="R24" s="2">
        <v>1</v>
      </c>
      <c r="S24" s="4">
        <f t="shared" si="1"/>
        <v>1.0526315789473684</v>
      </c>
      <c r="X24" s="2">
        <v>21</v>
      </c>
      <c r="Y24" s="6" cm="1">
        <f t="array" ref="Y24">INDEX($P$2:$P$481, V$2+$X24)</f>
        <v>18.422857142857143</v>
      </c>
      <c r="Z24" s="6" cm="1">
        <f t="array" ref="Z24">INDEX($P$2:$P$481, $V$3+$X24)</f>
        <v>18.101428571428571</v>
      </c>
      <c r="AA24" s="6" cm="1">
        <f t="array" ref="AA24">INDEX($P$2:$P$481, $V$4+$X24)</f>
        <v>18.152857142857137</v>
      </c>
      <c r="AB24" s="6" cm="1">
        <f t="array" ref="AB24">INDEX($P$2:$P$481, $V$5+$X24)</f>
        <v>16.679999999999996</v>
      </c>
      <c r="AC24" s="6" cm="1">
        <f t="array" ref="AC24">INDEX($P$2:$P$481, $V$6+$X24)</f>
        <v>18.642857142857135</v>
      </c>
      <c r="AD24" s="6" cm="1">
        <f t="array" ref="AD24">INDEX($P$2:$P$481, $V$7+$X24)</f>
        <v>17.375714285714288</v>
      </c>
      <c r="AE24" s="6" cm="1">
        <f t="array" ref="AE24">INDEX($P$2:$P$481, $V$8+$X24)</f>
        <v>18.801428571428573</v>
      </c>
      <c r="AF24" s="6" cm="1">
        <f t="array" ref="AF24">INDEX($P$2:$P$481, $V$9+$X24)</f>
        <v>19.068571428571428</v>
      </c>
      <c r="AG24" s="6" cm="1">
        <f t="array" ref="AG24">INDEX($P$2:$P$481, $V$10+$X24)</f>
        <v>16.947142857142865</v>
      </c>
      <c r="AH24" s="6" cm="1">
        <f t="array" ref="AH24">INDEX($P$2:$P$481, $V$11+$X24)</f>
        <v>17.882857142857148</v>
      </c>
      <c r="AJ24" s="2">
        <v>21</v>
      </c>
      <c r="AK24" s="5" cm="1">
        <f t="array" ref="AK24">INDEX($S$2:$S$481, $V$2+$X24)</f>
        <v>1.0526315789473684</v>
      </c>
      <c r="AL24" s="5" cm="1">
        <f t="array" ref="AL24">INDEX($S$2:$S$481, $V$3+$X24)</f>
        <v>1.9305019305019304</v>
      </c>
      <c r="AM24" s="5" cm="1">
        <f t="array" ref="AM24">INDEX($S$2:$S$481, $V$4+$X24)</f>
        <v>12.69296740994854</v>
      </c>
      <c r="AN24" s="5" cm="1">
        <f t="array" ref="AN24">INDEX($S$2:$S$481, $V$5+$X24)</f>
        <v>2.7607361963190185</v>
      </c>
      <c r="AO24" s="5" cm="1">
        <f t="array" ref="AO24">INDEX($S$2:$S$481, $V$6+$X24)</f>
        <v>4.7619047619047619</v>
      </c>
      <c r="AP24" s="5" cm="1">
        <f t="array" ref="AP24">INDEX($S$2:$S$481, $V$7+$X24)</f>
        <v>15.291262135922329</v>
      </c>
      <c r="AQ24" s="5" cm="1">
        <f t="array" ref="AQ24">INDEX($S$2:$S$481, $V$8+$X24)</f>
        <v>6.0453400503778338</v>
      </c>
      <c r="AR24" s="5" cm="1">
        <f t="array" ref="AR24">INDEX($S$2:$S$481, $V$9+$X24)</f>
        <v>3.8177339901477834</v>
      </c>
      <c r="AS24" s="5" cm="1">
        <f t="array" ref="AS24">INDEX($S$2:$S$481, $V$10+$X24)</f>
        <v>2.2341376228775691</v>
      </c>
      <c r="AT24" s="5" cm="1">
        <f t="array" ref="AT24">INDEX($S$2:$S$481, $V$11+$X24)</f>
        <v>29.240141070856048</v>
      </c>
    </row>
    <row r="25" spans="1:46">
      <c r="A25" s="1">
        <v>2010</v>
      </c>
      <c r="B25" s="1">
        <v>6</v>
      </c>
      <c r="C25" s="1">
        <v>4</v>
      </c>
      <c r="D25" s="6">
        <v>12.585714285714291</v>
      </c>
      <c r="E25" s="6">
        <v>1.628571428571429</v>
      </c>
      <c r="F25" s="6">
        <v>17.31428571428571</v>
      </c>
      <c r="G25" s="6">
        <v>2.5857142857142859</v>
      </c>
      <c r="H25" s="6">
        <v>13.65714285714286</v>
      </c>
      <c r="I25" s="6">
        <v>1.371428571428571</v>
      </c>
      <c r="J25" s="6">
        <v>15.914285714285709</v>
      </c>
      <c r="K25" s="6">
        <v>2.028571428571428</v>
      </c>
      <c r="L25" s="6">
        <v>21.51428571428572</v>
      </c>
      <c r="M25" s="6">
        <v>3.1142857142857139</v>
      </c>
      <c r="N25" s="6">
        <v>16.197142857142861</v>
      </c>
      <c r="O25" s="6">
        <v>2.145714285714285</v>
      </c>
      <c r="P25" s="7">
        <f t="shared" si="0"/>
        <v>17.270000000000003</v>
      </c>
      <c r="Q25" s="2">
        <v>128</v>
      </c>
      <c r="R25" s="2">
        <v>5</v>
      </c>
      <c r="S25" s="4">
        <f t="shared" si="1"/>
        <v>3.90625</v>
      </c>
      <c r="X25" s="2">
        <v>22</v>
      </c>
      <c r="Y25" s="6" cm="1">
        <f t="array" ref="Y25">INDEX($P$2:$P$481, V$2+$X25)</f>
        <v>17.270000000000003</v>
      </c>
      <c r="Z25" s="6" cm="1">
        <f t="array" ref="Z25">INDEX($P$2:$P$481, $V$3+$X25)</f>
        <v>18.522857142857141</v>
      </c>
      <c r="AA25" s="6" cm="1">
        <f t="array" ref="AA25">INDEX($P$2:$P$481, $V$4+$X25)</f>
        <v>16.49285714285714</v>
      </c>
      <c r="AB25" s="6" cm="1">
        <f t="array" ref="AB25">INDEX($P$2:$P$481, $V$5+$X25)</f>
        <v>17.58285714285714</v>
      </c>
      <c r="AC25" s="6" cm="1">
        <f t="array" ref="AC25">INDEX($P$2:$P$481, $V$6+$X25)</f>
        <v>18.288571428571434</v>
      </c>
      <c r="AD25" s="6" cm="1">
        <f t="array" ref="AD25">INDEX($P$2:$P$481, $V$7+$X25)</f>
        <v>18.211428571428566</v>
      </c>
      <c r="AE25" s="6" cm="1">
        <f t="array" ref="AE25">INDEX($P$2:$P$481, $V$8+$X25)</f>
        <v>15.971428571428568</v>
      </c>
      <c r="AF25" s="6" cm="1">
        <f t="array" ref="AF25">INDEX($P$2:$P$481, $V$9+$X25)</f>
        <v>18.38428571428571</v>
      </c>
      <c r="AG25" s="6" cm="1">
        <f t="array" ref="AG25">INDEX($P$2:$P$481, $V$10+$X25)</f>
        <v>17.455714285714279</v>
      </c>
      <c r="AH25" s="6" cm="1">
        <f t="array" ref="AH25">INDEX($P$2:$P$481, $V$11+$X25)</f>
        <v>18.472857142857144</v>
      </c>
      <c r="AJ25" s="2">
        <v>22</v>
      </c>
      <c r="AK25" s="5" cm="1">
        <f t="array" ref="AK25">INDEX($S$2:$S$481, $V$2+$X25)</f>
        <v>3.90625</v>
      </c>
      <c r="AL25" s="5" cm="1">
        <f t="array" ref="AL25">INDEX($S$2:$S$481, $V$3+$X25)</f>
        <v>2.0449897750511248</v>
      </c>
      <c r="AM25" s="5" cm="1">
        <f t="array" ref="AM25">INDEX($S$2:$S$481, $V$4+$X25)</f>
        <v>18.730158730158731</v>
      </c>
      <c r="AN25" s="5" cm="1">
        <f t="array" ref="AN25">INDEX($S$2:$S$481, $V$5+$X25)</f>
        <v>1.7500000000000002</v>
      </c>
      <c r="AO25" s="5" cm="1">
        <f t="array" ref="AO25">INDEX($S$2:$S$481, $V$6+$X25)</f>
        <v>5.4597701149425291</v>
      </c>
      <c r="AP25" s="5" cm="1">
        <f t="array" ref="AP25">INDEX($S$2:$S$481, $V$7+$X25)</f>
        <v>15.990990990990991</v>
      </c>
      <c r="AQ25" s="5" cm="1">
        <f t="array" ref="AQ25">INDEX($S$2:$S$481, $V$8+$X25)</f>
        <v>7.511737089201878</v>
      </c>
      <c r="AR25" s="5" cm="1">
        <f t="array" ref="AR25">INDEX($S$2:$S$481, $V$9+$X25)</f>
        <v>5.7110862262038076</v>
      </c>
      <c r="AS25" s="5" cm="1">
        <f t="array" ref="AS25">INDEX($S$2:$S$481, $V$10+$X25)</f>
        <v>3.8972542072630643</v>
      </c>
      <c r="AT25" s="5" cm="1">
        <f t="array" ref="AT25">INDEX($S$2:$S$481, $V$11+$X25)</f>
        <v>25.361445783132531</v>
      </c>
    </row>
    <row r="26" spans="1:46">
      <c r="A26" s="1">
        <v>2010</v>
      </c>
      <c r="B26" s="1">
        <v>7</v>
      </c>
      <c r="C26" s="1">
        <v>1</v>
      </c>
      <c r="D26" s="6">
        <v>11.357142857142859</v>
      </c>
      <c r="E26" s="6">
        <v>1.8</v>
      </c>
      <c r="F26" s="6">
        <v>15.27142857142857</v>
      </c>
      <c r="G26" s="6">
        <v>2.8</v>
      </c>
      <c r="H26" s="6">
        <v>12.52857142857143</v>
      </c>
      <c r="I26" s="6">
        <v>1.7428571428571431</v>
      </c>
      <c r="J26" s="6">
        <v>14.2</v>
      </c>
      <c r="K26" s="6">
        <v>2.0714285714285721</v>
      </c>
      <c r="L26" s="6">
        <v>19.62857142857143</v>
      </c>
      <c r="M26" s="6">
        <v>3.0714285714285721</v>
      </c>
      <c r="N26" s="6">
        <v>14.59714285714286</v>
      </c>
      <c r="O26" s="6">
        <v>2.2971428571428572</v>
      </c>
      <c r="P26" s="7">
        <f t="shared" si="0"/>
        <v>15.745714285714289</v>
      </c>
      <c r="Q26" s="2">
        <v>174</v>
      </c>
      <c r="R26" s="2">
        <v>12</v>
      </c>
      <c r="S26" s="4">
        <f t="shared" si="1"/>
        <v>6.8965517241379306</v>
      </c>
      <c r="X26" s="2">
        <v>23</v>
      </c>
      <c r="Y26" s="6" cm="1">
        <f t="array" ref="Y26">INDEX($P$2:$P$481, V$2+$X26)</f>
        <v>15.745714285714289</v>
      </c>
      <c r="Z26" s="6" cm="1">
        <f t="array" ref="Z26">INDEX($P$2:$P$481, $V$3+$X26)</f>
        <v>17.655714285714282</v>
      </c>
      <c r="AA26" s="6" cm="1">
        <f t="array" ref="AA26">INDEX($P$2:$P$481, $V$4+$X26)</f>
        <v>16.145714285714281</v>
      </c>
      <c r="AB26" s="6" cm="1">
        <f t="array" ref="AB26">INDEX($P$2:$P$481, $V$5+$X26)</f>
        <v>18.552857142857142</v>
      </c>
      <c r="AC26" s="6" cm="1">
        <f t="array" ref="AC26">INDEX($P$2:$P$481, $V$6+$X26)</f>
        <v>17.265714285714285</v>
      </c>
      <c r="AD26" s="6" cm="1">
        <f t="array" ref="AD26">INDEX($P$2:$P$481, $V$7+$X26)</f>
        <v>16.534285714285712</v>
      </c>
      <c r="AE26" s="6" cm="1">
        <f t="array" ref="AE26">INDEX($P$2:$P$481, $V$8+$X26)</f>
        <v>16.757142857142856</v>
      </c>
      <c r="AF26" s="6" cm="1">
        <f t="array" ref="AF26">INDEX($P$2:$P$481, $V$9+$X26)</f>
        <v>18.075714285714284</v>
      </c>
      <c r="AG26" s="6" cm="1">
        <f t="array" ref="AG26">INDEX($P$2:$P$481, $V$10+$X26)</f>
        <v>19.305714285714281</v>
      </c>
      <c r="AH26" s="6" cm="1">
        <f t="array" ref="AH26">INDEX($P$2:$P$481, $V$11+$X26)</f>
        <v>19.471428571428568</v>
      </c>
      <c r="AJ26" s="2">
        <v>23</v>
      </c>
      <c r="AK26" s="5" cm="1">
        <f t="array" ref="AK26">INDEX($S$2:$S$481, $V$2+$X26)</f>
        <v>6.8965517241379306</v>
      </c>
      <c r="AL26" s="5" cm="1">
        <f t="array" ref="AL26">INDEX($S$2:$S$481, $V$3+$X26)</f>
        <v>5.8000000000000007</v>
      </c>
      <c r="AM26" s="5" cm="1">
        <f t="array" ref="AM26">INDEX($S$2:$S$481, $V$4+$X26)</f>
        <v>15.13317191283293</v>
      </c>
      <c r="AN26" s="5" cm="1">
        <f t="array" ref="AN26">INDEX($S$2:$S$481, $V$5+$X26)</f>
        <v>1.4925373134328357</v>
      </c>
      <c r="AO26" s="5" cm="1">
        <f t="array" ref="AO26">INDEX($S$2:$S$481, $V$6+$X26)</f>
        <v>6.7846607669616521</v>
      </c>
      <c r="AP26" s="5" cm="1">
        <f t="array" ref="AP26">INDEX($S$2:$S$481, $V$7+$X26)</f>
        <v>14.604462474645031</v>
      </c>
      <c r="AQ26" s="5" cm="1">
        <f t="array" ref="AQ26">INDEX($S$2:$S$481, $V$8+$X26)</f>
        <v>7.9055441478439432</v>
      </c>
      <c r="AR26" s="5" cm="1">
        <f t="array" ref="AR26">INDEX($S$2:$S$481, $V$9+$X26)</f>
        <v>8.1708449396471678</v>
      </c>
      <c r="AS26" s="5" cm="1">
        <f t="array" ref="AS26">INDEX($S$2:$S$481, $V$10+$X26)</f>
        <v>3.3360455655004069</v>
      </c>
      <c r="AT26" s="5" cm="1">
        <f t="array" ref="AT26">INDEX($S$2:$S$481, $V$11+$X26)</f>
        <v>26.805054151624546</v>
      </c>
    </row>
    <row r="27" spans="1:46">
      <c r="A27" s="1">
        <v>2010</v>
      </c>
      <c r="B27" s="1">
        <v>7</v>
      </c>
      <c r="C27" s="1">
        <v>2</v>
      </c>
      <c r="D27" s="6">
        <v>13.24285714285714</v>
      </c>
      <c r="E27" s="6">
        <v>2.3285714285714292</v>
      </c>
      <c r="F27" s="6">
        <v>17.74285714285714</v>
      </c>
      <c r="G27" s="6">
        <v>3.1714285714285708</v>
      </c>
      <c r="H27" s="6">
        <v>14.485714285714289</v>
      </c>
      <c r="I27" s="6">
        <v>1.6</v>
      </c>
      <c r="J27" s="6">
        <v>16.171428571428571</v>
      </c>
      <c r="K27" s="6">
        <v>2.5142857142857151</v>
      </c>
      <c r="L27" s="6">
        <v>22.5</v>
      </c>
      <c r="M27" s="6">
        <v>3.2</v>
      </c>
      <c r="N27" s="6">
        <v>16.828571428571429</v>
      </c>
      <c r="O27" s="6">
        <v>2.5628571428571432</v>
      </c>
      <c r="P27" s="7">
        <f t="shared" si="0"/>
        <v>18.11</v>
      </c>
      <c r="Q27" s="2">
        <v>191</v>
      </c>
      <c r="R27" s="2">
        <v>18</v>
      </c>
      <c r="S27" s="4">
        <f t="shared" si="1"/>
        <v>9.4240837696335085</v>
      </c>
      <c r="X27" s="2">
        <v>24</v>
      </c>
      <c r="Y27" s="6" cm="1">
        <f t="array" ref="Y27">INDEX($P$2:$P$481, V$2+$X27)</f>
        <v>18.11</v>
      </c>
      <c r="Z27" s="6" cm="1">
        <f t="array" ref="Z27">INDEX($P$2:$P$481, $V$3+$X27)</f>
        <v>16.388571428571424</v>
      </c>
      <c r="AA27" s="6" cm="1">
        <f t="array" ref="AA27">INDEX($P$2:$P$481, $V$4+$X27)</f>
        <v>18.400000000000002</v>
      </c>
      <c r="AB27" s="6" cm="1">
        <f t="array" ref="AB27">INDEX($P$2:$P$481, $V$5+$X27)</f>
        <v>18.068571428571428</v>
      </c>
      <c r="AC27" s="6" cm="1">
        <f t="array" ref="AC27">INDEX($P$2:$P$481, $V$6+$X27)</f>
        <v>16.548571428571428</v>
      </c>
      <c r="AD27" s="6" cm="1">
        <f t="array" ref="AD27">INDEX($P$2:$P$481, $V$7+$X27)</f>
        <v>16.36</v>
      </c>
      <c r="AE27" s="6" cm="1">
        <f t="array" ref="AE27">INDEX($P$2:$P$481, $V$8+$X27)</f>
        <v>17.23</v>
      </c>
      <c r="AF27" s="6" cm="1">
        <f t="array" ref="AF27">INDEX($P$2:$P$481, $V$9+$X27)</f>
        <v>17.945714285714285</v>
      </c>
      <c r="AG27" s="6" cm="1">
        <f t="array" ref="AG27">INDEX($P$2:$P$481, $V$10+$X27)</f>
        <v>17.200000000000003</v>
      </c>
      <c r="AH27" s="6" cm="1">
        <f t="array" ref="AH27">INDEX($P$2:$P$481, $V$11+$X27)</f>
        <v>18.154285714285709</v>
      </c>
      <c r="AJ27" s="2">
        <v>24</v>
      </c>
      <c r="AK27" s="5" cm="1">
        <f t="array" ref="AK27">INDEX($S$2:$S$481, $V$2+$X27)</f>
        <v>9.4240837696335085</v>
      </c>
      <c r="AL27" s="5" cm="1">
        <f t="array" ref="AL27">INDEX($S$2:$S$481, $V$3+$X27)</f>
        <v>4.4145873320537428</v>
      </c>
      <c r="AM27" s="5" cm="1">
        <f t="array" ref="AM27">INDEX($S$2:$S$481, $V$4+$X27)</f>
        <v>28.285077951002229</v>
      </c>
      <c r="AN27" s="5" cm="1">
        <f t="array" ref="AN27">INDEX($S$2:$S$481, $V$5+$X27)</f>
        <v>2.6315789473684208</v>
      </c>
      <c r="AO27" s="5" cm="1">
        <f t="array" ref="AO27">INDEX($S$2:$S$481, $V$6+$X27)</f>
        <v>13.076923076923078</v>
      </c>
      <c r="AP27" s="5" cm="1">
        <f t="array" ref="AP27">INDEX($S$2:$S$481, $V$7+$X27)</f>
        <v>16.907216494845361</v>
      </c>
      <c r="AQ27" s="5" cm="1">
        <f t="array" ref="AQ27">INDEX($S$2:$S$481, $V$8+$X27)</f>
        <v>10.881801125703564</v>
      </c>
      <c r="AR27" s="5" cm="1">
        <f t="array" ref="AR27">INDEX($S$2:$S$481, $V$9+$X27)</f>
        <v>7.9689018464528667</v>
      </c>
      <c r="AS27" s="5" cm="1">
        <f t="array" ref="AS27">INDEX($S$2:$S$481, $V$10+$X27)</f>
        <v>5.8299595141700404</v>
      </c>
      <c r="AT27" s="5" cm="1">
        <f t="array" ref="AT27">INDEX($S$2:$S$481, $V$11+$X27)</f>
        <v>28.106591865357643</v>
      </c>
    </row>
    <row r="28" spans="1:46">
      <c r="A28" s="1">
        <v>2010</v>
      </c>
      <c r="B28" s="1">
        <v>7</v>
      </c>
      <c r="C28" s="1">
        <v>3</v>
      </c>
      <c r="D28" s="6">
        <v>11.6</v>
      </c>
      <c r="E28" s="6">
        <v>2.2428571428571429</v>
      </c>
      <c r="F28" s="6">
        <v>16.51428571428572</v>
      </c>
      <c r="G28" s="6">
        <v>3.2</v>
      </c>
      <c r="H28" s="6">
        <v>13.014285714285711</v>
      </c>
      <c r="I28" s="6">
        <v>2.2000000000000002</v>
      </c>
      <c r="J28" s="6">
        <v>14.485714285714289</v>
      </c>
      <c r="K28" s="6">
        <v>2.5857142857142859</v>
      </c>
      <c r="L28" s="6">
        <v>21.55714285714286</v>
      </c>
      <c r="M28" s="6">
        <v>3.128571428571429</v>
      </c>
      <c r="N28" s="6">
        <v>15.434285714285719</v>
      </c>
      <c r="O28" s="6">
        <v>2.6714285714285722</v>
      </c>
      <c r="P28" s="7">
        <f t="shared" si="0"/>
        <v>16.770000000000007</v>
      </c>
      <c r="Q28" s="2">
        <v>171</v>
      </c>
      <c r="R28" s="2">
        <v>14</v>
      </c>
      <c r="S28" s="4">
        <f t="shared" si="1"/>
        <v>8.1871345029239766</v>
      </c>
      <c r="X28" s="2">
        <v>25</v>
      </c>
      <c r="Y28" s="6" cm="1">
        <f t="array" ref="Y28">INDEX($P$2:$P$481, V$2+$X28)</f>
        <v>16.770000000000007</v>
      </c>
      <c r="Z28" s="6" cm="1">
        <f t="array" ref="Z28">INDEX($P$2:$P$481, $V$3+$X28)</f>
        <v>16.614285714285714</v>
      </c>
      <c r="AA28" s="6" cm="1">
        <f t="array" ref="AA28">INDEX($P$2:$P$481, $V$4+$X28)</f>
        <v>17.901428571428568</v>
      </c>
      <c r="AB28" s="6" cm="1">
        <f t="array" ref="AB28">INDEX($P$2:$P$481, $V$5+$X28)</f>
        <v>18.862857142857145</v>
      </c>
      <c r="AC28" s="6" cm="1">
        <f t="array" ref="AC28">INDEX($P$2:$P$481, $V$6+$X28)</f>
        <v>16.545714285714286</v>
      </c>
      <c r="AD28" s="6" cm="1">
        <f t="array" ref="AD28">INDEX($P$2:$P$481, $V$7+$X28)</f>
        <v>15.537142857142856</v>
      </c>
      <c r="AE28" s="6" cm="1">
        <f t="array" ref="AE28">INDEX($P$2:$P$481, $V$8+$X28)</f>
        <v>19.942857142857143</v>
      </c>
      <c r="AF28" s="6" cm="1">
        <f t="array" ref="AF28">INDEX($P$2:$P$481, $V$9+$X28)</f>
        <v>17.98571428571428</v>
      </c>
      <c r="AG28" s="6" cm="1">
        <f t="array" ref="AG28">INDEX($P$2:$P$481, $V$10+$X28)</f>
        <v>18.588571428571431</v>
      </c>
      <c r="AH28" s="6" cm="1">
        <f t="array" ref="AH28">INDEX($P$2:$P$481, $V$11+$X28)</f>
        <v>18.861428571428569</v>
      </c>
      <c r="AJ28" s="2">
        <v>25</v>
      </c>
      <c r="AK28" s="5" cm="1">
        <f t="array" ref="AK28">INDEX($S$2:$S$481, $V$2+$X28)</f>
        <v>8.1871345029239766</v>
      </c>
      <c r="AL28" s="5" cm="1">
        <f t="array" ref="AL28">INDEX($S$2:$S$481, $V$3+$X28)</f>
        <v>6.8592057761732859</v>
      </c>
      <c r="AM28" s="5" cm="1">
        <f t="array" ref="AM28">INDEX($S$2:$S$481, $V$4+$X28)</f>
        <v>34.402332361516038</v>
      </c>
      <c r="AN28" s="5" cm="1">
        <f t="array" ref="AN28">INDEX($S$2:$S$481, $V$5+$X28)</f>
        <v>6.3876651982378849</v>
      </c>
      <c r="AO28" s="5" cm="1">
        <f t="array" ref="AO28">INDEX($S$2:$S$481, $V$6+$X28)</f>
        <v>19.56989247311828</v>
      </c>
      <c r="AP28" s="5" cm="1">
        <f t="array" ref="AP28">INDEX($S$2:$S$481, $V$7+$X28)</f>
        <v>24.252491694352159</v>
      </c>
      <c r="AQ28" s="5" cm="1">
        <f t="array" ref="AQ28">INDEX($S$2:$S$481, $V$8+$X28)</f>
        <v>11.148648648648649</v>
      </c>
      <c r="AR28" s="5" cm="1">
        <f t="array" ref="AR28">INDEX($S$2:$S$481, $V$9+$X28)</f>
        <v>13.239875389408098</v>
      </c>
      <c r="AS28" s="5" cm="1">
        <f t="array" ref="AS28">INDEX($S$2:$S$481, $V$10+$X28)</f>
        <v>5.110602593440122</v>
      </c>
      <c r="AT28" s="5" cm="1">
        <f t="array" ref="AT28">INDEX($S$2:$S$481, $V$11+$X28)</f>
        <v>24.505370265686828</v>
      </c>
    </row>
    <row r="29" spans="1:46">
      <c r="A29" s="1">
        <v>2010</v>
      </c>
      <c r="B29" s="1">
        <v>7</v>
      </c>
      <c r="C29" s="1">
        <v>4</v>
      </c>
      <c r="D29" s="6">
        <v>14.18571428571429</v>
      </c>
      <c r="E29" s="6">
        <v>2.6</v>
      </c>
      <c r="F29" s="6">
        <v>15.94285714285714</v>
      </c>
      <c r="G29" s="6">
        <v>3.1428571428571428</v>
      </c>
      <c r="H29" s="6">
        <v>13.01428571428572</v>
      </c>
      <c r="I29" s="6">
        <v>1.8857142857142859</v>
      </c>
      <c r="J29" s="6">
        <v>14.74285714285714</v>
      </c>
      <c r="K29" s="6">
        <v>2.5428571428571431</v>
      </c>
      <c r="L29" s="6">
        <v>21.3</v>
      </c>
      <c r="M29" s="6">
        <v>3.4428571428571431</v>
      </c>
      <c r="N29" s="6">
        <v>15.83714285714286</v>
      </c>
      <c r="O29" s="6">
        <v>2.7228571428571429</v>
      </c>
      <c r="P29" s="7">
        <f t="shared" si="0"/>
        <v>17.19857142857143</v>
      </c>
      <c r="Q29" s="2">
        <v>177</v>
      </c>
      <c r="R29" s="2">
        <v>15</v>
      </c>
      <c r="S29" s="4">
        <f t="shared" si="1"/>
        <v>8.4745762711864394</v>
      </c>
      <c r="X29" s="2">
        <v>26</v>
      </c>
      <c r="Y29" s="6" cm="1">
        <f t="array" ref="Y29">INDEX($P$2:$P$481, V$2+$X29)</f>
        <v>17.19857142857143</v>
      </c>
      <c r="Z29" s="6" cm="1">
        <f t="array" ref="Z29">INDEX($P$2:$P$481, $V$3+$X29)</f>
        <v>17.549999999999997</v>
      </c>
      <c r="AA29" s="6" cm="1">
        <f t="array" ref="AA29">INDEX($P$2:$P$481, $V$4+$X29)</f>
        <v>17.87</v>
      </c>
      <c r="AB29" s="6" cm="1">
        <f t="array" ref="AB29">INDEX($P$2:$P$481, $V$5+$X29)</f>
        <v>18</v>
      </c>
      <c r="AC29" s="6" cm="1">
        <f t="array" ref="AC29">INDEX($P$2:$P$481, $V$6+$X29)</f>
        <v>18.621428571428574</v>
      </c>
      <c r="AD29" s="6" cm="1">
        <f t="array" ref="AD29">INDEX($P$2:$P$481, $V$7+$X29)</f>
        <v>17.502857142857138</v>
      </c>
      <c r="AE29" s="6" cm="1">
        <f t="array" ref="AE29">INDEX($P$2:$P$481, $V$8+$X29)</f>
        <v>17.740000000000002</v>
      </c>
      <c r="AF29" s="6" cm="1">
        <f t="array" ref="AF29">INDEX($P$2:$P$481, $V$9+$X29)</f>
        <v>19.421428571428571</v>
      </c>
      <c r="AG29" s="6" cm="1">
        <f t="array" ref="AG29">INDEX($P$2:$P$481, $V$10+$X29)</f>
        <v>20.309999999999995</v>
      </c>
      <c r="AH29" s="6" cm="1">
        <f t="array" ref="AH29">INDEX($P$2:$P$481, $V$11+$X29)</f>
        <v>19.76857142857143</v>
      </c>
      <c r="AJ29" s="2">
        <v>26</v>
      </c>
      <c r="AK29" s="5" cm="1">
        <f t="array" ref="AK29">INDEX($S$2:$S$481, $V$2+$X29)</f>
        <v>8.4745762711864394</v>
      </c>
      <c r="AL29" s="5" cm="1">
        <f t="array" ref="AL29">INDEX($S$2:$S$481, $V$3+$X29)</f>
        <v>10.570469798657719</v>
      </c>
      <c r="AM29" s="5" cm="1">
        <f t="array" ref="AM29">INDEX($S$2:$S$481, $V$4+$X29)</f>
        <v>31.628242074927954</v>
      </c>
      <c r="AN29" s="5" cm="1">
        <f t="array" ref="AN29">INDEX($S$2:$S$481, $V$5+$X29)</f>
        <v>7.8431372549019605</v>
      </c>
      <c r="AO29" s="5" cm="1">
        <f t="array" ref="AO29">INDEX($S$2:$S$481, $V$6+$X29)</f>
        <v>22.321428571428573</v>
      </c>
      <c r="AP29" s="5" cm="1">
        <f t="array" ref="AP29">INDEX($S$2:$S$481, $V$7+$X29)</f>
        <v>21.138211382113823</v>
      </c>
      <c r="AQ29" s="5" cm="1">
        <f t="array" ref="AQ29">INDEX($S$2:$S$481, $V$8+$X29)</f>
        <v>14.068745003996803</v>
      </c>
      <c r="AR29" s="5" cm="1">
        <f t="array" ref="AR29">INDEX($S$2:$S$481, $V$9+$X29)</f>
        <v>18.659658344283837</v>
      </c>
      <c r="AS29" s="5" cm="1">
        <f t="array" ref="AS29">INDEX($S$2:$S$481, $V$10+$X29)</f>
        <v>6.3033486539724226</v>
      </c>
      <c r="AT29" s="5" cm="1">
        <f t="array" ref="AT29">INDEX($S$2:$S$481, $V$11+$X29)</f>
        <v>19.620628334321282</v>
      </c>
    </row>
    <row r="30" spans="1:46">
      <c r="A30" s="1">
        <v>2010</v>
      </c>
      <c r="B30" s="1">
        <v>8</v>
      </c>
      <c r="C30" s="1">
        <v>1</v>
      </c>
      <c r="D30" s="6">
        <v>11.61428571428571</v>
      </c>
      <c r="E30" s="6">
        <v>2.4428571428571431</v>
      </c>
      <c r="F30" s="6">
        <v>16.957142857142859</v>
      </c>
      <c r="G30" s="6">
        <v>3.128571428571429</v>
      </c>
      <c r="H30" s="6">
        <v>13.2</v>
      </c>
      <c r="I30" s="6">
        <v>2.285714285714286</v>
      </c>
      <c r="J30" s="6">
        <v>13.642857142857141</v>
      </c>
      <c r="K30" s="6">
        <v>2.2000000000000002</v>
      </c>
      <c r="L30" s="6">
        <v>21.828571428571429</v>
      </c>
      <c r="M30" s="6">
        <v>3.1428571428571428</v>
      </c>
      <c r="N30" s="6">
        <v>15.44857142857143</v>
      </c>
      <c r="O30" s="6">
        <v>2.64</v>
      </c>
      <c r="P30" s="7">
        <f t="shared" si="0"/>
        <v>16.76857142857143</v>
      </c>
      <c r="Q30" s="2">
        <v>201</v>
      </c>
      <c r="R30" s="2">
        <v>15</v>
      </c>
      <c r="S30" s="4">
        <f t="shared" si="1"/>
        <v>7.4626865671641784</v>
      </c>
      <c r="X30" s="2">
        <v>27</v>
      </c>
      <c r="Y30" s="6" cm="1">
        <f t="array" ref="Y30">INDEX($P$2:$P$481, V$2+$X30)</f>
        <v>16.76857142857143</v>
      </c>
      <c r="Z30" s="6" cm="1">
        <f t="array" ref="Z30">INDEX($P$2:$P$481, $V$3+$X30)</f>
        <v>21.608571428571423</v>
      </c>
      <c r="AA30" s="6" cm="1">
        <f t="array" ref="AA30">INDEX($P$2:$P$481, $V$4+$X30)</f>
        <v>18.237142857142853</v>
      </c>
      <c r="AB30" s="6" cm="1">
        <f t="array" ref="AB30">INDEX($P$2:$P$481, $V$5+$X30)</f>
        <v>18.474285714285713</v>
      </c>
      <c r="AC30" s="6" cm="1">
        <f t="array" ref="AC30">INDEX($P$2:$P$481, $V$6+$X30)</f>
        <v>17.408571428571431</v>
      </c>
      <c r="AD30" s="6" cm="1">
        <f t="array" ref="AD30">INDEX($P$2:$P$481, $V$7+$X30)</f>
        <v>16.945714285714288</v>
      </c>
      <c r="AE30" s="6" cm="1">
        <f t="array" ref="AE30">INDEX($P$2:$P$481, $V$8+$X30)</f>
        <v>17.127142857142861</v>
      </c>
      <c r="AF30" s="6" cm="1">
        <f t="array" ref="AF30">INDEX($P$2:$P$481, $V$9+$X30)</f>
        <v>17.499999999999996</v>
      </c>
      <c r="AG30" s="6" cm="1">
        <f t="array" ref="AG30">INDEX($P$2:$P$481, $V$10+$X30)</f>
        <v>19.294285714285714</v>
      </c>
      <c r="AH30" s="6" cm="1">
        <f t="array" ref="AH30">INDEX($P$2:$P$481, $V$11+$X30)</f>
        <v>18.390000000000004</v>
      </c>
      <c r="AJ30" s="2">
        <v>27</v>
      </c>
      <c r="AK30" s="5" cm="1">
        <f t="array" ref="AK30">INDEX($S$2:$S$481, $V$2+$X30)</f>
        <v>7.4626865671641784</v>
      </c>
      <c r="AL30" s="5" cm="1">
        <f t="array" ref="AL30">INDEX($S$2:$S$481, $V$3+$X30)</f>
        <v>10.966810966810966</v>
      </c>
      <c r="AM30" s="5" cm="1">
        <f t="array" ref="AM30">INDEX($S$2:$S$481, $V$4+$X30)</f>
        <v>30.216383307573413</v>
      </c>
      <c r="AN30" s="5" cm="1">
        <f t="array" ref="AN30">INDEX($S$2:$S$481, $V$5+$X30)</f>
        <v>13.359528487229863</v>
      </c>
      <c r="AO30" s="5" cm="1">
        <f t="array" ref="AO30">INDEX($S$2:$S$481, $V$6+$X30)</f>
        <v>27.669172932330827</v>
      </c>
      <c r="AP30" s="5" cm="1">
        <f t="array" ref="AP30">INDEX($S$2:$S$481, $V$7+$X30)</f>
        <v>20.820189274447952</v>
      </c>
      <c r="AQ30" s="5" cm="1">
        <f t="array" ref="AQ30">INDEX($S$2:$S$481, $V$8+$X30)</f>
        <v>20.664206642066421</v>
      </c>
      <c r="AR30" s="5" cm="1">
        <f t="array" ref="AR30">INDEX($S$2:$S$481, $V$9+$X30)</f>
        <v>27.536231884057973</v>
      </c>
      <c r="AS30" s="5" cm="1">
        <f t="array" ref="AS30">INDEX($S$2:$S$481, $V$10+$X30)</f>
        <v>4.8829431438127093</v>
      </c>
      <c r="AT30" s="5" cm="1">
        <f t="array" ref="AT30">INDEX($S$2:$S$481, $V$11+$X30)</f>
        <v>19.088050314465409</v>
      </c>
    </row>
    <row r="31" spans="1:46">
      <c r="A31" s="1">
        <v>2010</v>
      </c>
      <c r="B31" s="1">
        <v>8</v>
      </c>
      <c r="C31" s="1">
        <v>2</v>
      </c>
      <c r="D31" s="6">
        <v>12.65714285714286</v>
      </c>
      <c r="E31" s="6">
        <v>2.0571428571428569</v>
      </c>
      <c r="F31" s="6">
        <v>18.042857142857141</v>
      </c>
      <c r="G31" s="6">
        <v>3.1857142857142859</v>
      </c>
      <c r="H31" s="6">
        <v>13.042857142857139</v>
      </c>
      <c r="I31" s="6">
        <v>2.0428571428571431</v>
      </c>
      <c r="J31" s="6">
        <v>14.87142857142857</v>
      </c>
      <c r="K31" s="6">
        <v>2.6142857142857139</v>
      </c>
      <c r="L31" s="6">
        <v>20.9</v>
      </c>
      <c r="M31" s="6">
        <v>3.1428571428571428</v>
      </c>
      <c r="N31" s="6">
        <v>15.90285714285714</v>
      </c>
      <c r="O31" s="6">
        <v>2.608571428571429</v>
      </c>
      <c r="P31" s="7">
        <f t="shared" si="0"/>
        <v>17.207142857142856</v>
      </c>
      <c r="Q31" s="2">
        <v>247</v>
      </c>
      <c r="R31" s="2">
        <v>31</v>
      </c>
      <c r="S31" s="4">
        <f t="shared" si="1"/>
        <v>12.550607287449392</v>
      </c>
      <c r="X31" s="2">
        <v>28</v>
      </c>
      <c r="Y31" s="6" cm="1">
        <f t="array" ref="Y31">INDEX($P$2:$P$481, V$2+$X31)</f>
        <v>17.207142857142856</v>
      </c>
      <c r="Z31" s="6" cm="1">
        <f t="array" ref="Z31">INDEX($P$2:$P$481, $V$3+$X31)</f>
        <v>18.189999999999994</v>
      </c>
      <c r="AA31" s="6" cm="1">
        <f t="array" ref="AA31">INDEX($P$2:$P$481, $V$4+$X31)</f>
        <v>17.444285714285712</v>
      </c>
      <c r="AB31" s="6" cm="1">
        <f t="array" ref="AB31">INDEX($P$2:$P$481, $V$5+$X31)</f>
        <v>19.61428571428571</v>
      </c>
      <c r="AC31" s="6" cm="1">
        <f t="array" ref="AC31">INDEX($P$2:$P$481, $V$6+$X31)</f>
        <v>17.802857142857135</v>
      </c>
      <c r="AD31" s="6" cm="1">
        <f t="array" ref="AD31">INDEX($P$2:$P$481, $V$7+$X31)</f>
        <v>18.311428571428571</v>
      </c>
      <c r="AE31" s="6" cm="1">
        <f t="array" ref="AE31">INDEX($P$2:$P$481, $V$8+$X31)</f>
        <v>19.277142857142859</v>
      </c>
      <c r="AF31" s="6" cm="1">
        <f t="array" ref="AF31">INDEX($P$2:$P$481, $V$9+$X31)</f>
        <v>21.074285714285718</v>
      </c>
      <c r="AG31" s="6" cm="1">
        <f t="array" ref="AG31">INDEX($P$2:$P$481, $V$10+$X31)</f>
        <v>19.114285714285721</v>
      </c>
      <c r="AH31" s="6" cm="1">
        <f t="array" ref="AH31">INDEX($P$2:$P$481, $V$11+$X31)</f>
        <v>16.894285714285711</v>
      </c>
      <c r="AJ31" s="2">
        <v>28</v>
      </c>
      <c r="AK31" s="5" cm="1">
        <f t="array" ref="AK31">INDEX($S$2:$S$481, $V$2+$X31)</f>
        <v>12.550607287449392</v>
      </c>
      <c r="AL31" s="5" cm="1">
        <f t="array" ref="AL31">INDEX($S$2:$S$481, $V$3+$X31)</f>
        <v>12.91248206599713</v>
      </c>
      <c r="AM31" s="5" cm="1">
        <f t="array" ref="AM31">INDEX($S$2:$S$481, $V$4+$X31)</f>
        <v>35.844370860927157</v>
      </c>
      <c r="AN31" s="5" cm="1">
        <f t="array" ref="AN31">INDEX($S$2:$S$481, $V$5+$X31)</f>
        <v>8.720930232558139</v>
      </c>
      <c r="AO31" s="5" cm="1">
        <f t="array" ref="AO31">INDEX($S$2:$S$481, $V$6+$X31)</f>
        <v>29.42097026604069</v>
      </c>
      <c r="AP31" s="5" cm="1">
        <f t="array" ref="AP31">INDEX($S$2:$S$481, $V$7+$X31)</f>
        <v>22.238163558106169</v>
      </c>
      <c r="AQ31" s="5" cm="1">
        <f t="array" ref="AQ31">INDEX($S$2:$S$481, $V$8+$X31)</f>
        <v>21.6</v>
      </c>
      <c r="AR31" s="5" cm="1">
        <f t="array" ref="AR31">INDEX($S$2:$S$481, $V$9+$X31)</f>
        <v>25.014611338398595</v>
      </c>
      <c r="AS31" s="5" cm="1">
        <f t="array" ref="AS31">INDEX($S$2:$S$481, $V$10+$X31)</f>
        <v>5.8823529411764701</v>
      </c>
      <c r="AT31" s="5" cm="1">
        <f t="array" ref="AT31">INDEX($S$2:$S$481, $V$11+$X31)</f>
        <v>16.715010877447426</v>
      </c>
    </row>
    <row r="32" spans="1:46">
      <c r="A32" s="1">
        <v>2010</v>
      </c>
      <c r="B32" s="1">
        <v>8</v>
      </c>
      <c r="C32" s="1">
        <v>3</v>
      </c>
      <c r="D32" s="6">
        <v>12.44285714285714</v>
      </c>
      <c r="E32" s="6">
        <v>2.471428571428572</v>
      </c>
      <c r="F32" s="6">
        <v>20.014285714285709</v>
      </c>
      <c r="G32" s="6">
        <v>3</v>
      </c>
      <c r="H32" s="6">
        <v>13.671428571428571</v>
      </c>
      <c r="I32" s="6">
        <v>2.9571428571428569</v>
      </c>
      <c r="J32" s="6">
        <v>15.02857142857143</v>
      </c>
      <c r="K32" s="6">
        <v>2.9571428571428569</v>
      </c>
      <c r="L32" s="6">
        <v>23.24285714285714</v>
      </c>
      <c r="M32" s="6">
        <v>3.1428571428571428</v>
      </c>
      <c r="N32" s="6">
        <v>16.88</v>
      </c>
      <c r="O32" s="6">
        <v>2.9057142857142861</v>
      </c>
      <c r="P32" s="7">
        <f t="shared" si="0"/>
        <v>18.332857142857144</v>
      </c>
      <c r="Q32" s="2">
        <v>295</v>
      </c>
      <c r="R32" s="2">
        <v>39</v>
      </c>
      <c r="S32" s="4">
        <f t="shared" si="1"/>
        <v>13.220338983050848</v>
      </c>
      <c r="X32" s="2">
        <v>29</v>
      </c>
      <c r="Y32" s="6" cm="1">
        <f t="array" ref="Y32">INDEX($P$2:$P$481, V$2+$X32)</f>
        <v>18.332857142857144</v>
      </c>
      <c r="Z32" s="6" cm="1">
        <f t="array" ref="Z32">INDEX($P$2:$P$481, $V$3+$X32)</f>
        <v>18.990000000000002</v>
      </c>
      <c r="AA32" s="6" cm="1">
        <f t="array" ref="AA32">INDEX($P$2:$P$481, $V$4+$X32)</f>
        <v>18.242857142857137</v>
      </c>
      <c r="AB32" s="6" cm="1">
        <f t="array" ref="AB32">INDEX($P$2:$P$481, $V$5+$X32)</f>
        <v>18.56428571428572</v>
      </c>
      <c r="AC32" s="6" cm="1">
        <f t="array" ref="AC32">INDEX($P$2:$P$481, $V$6+$X32)</f>
        <v>18.001428571428569</v>
      </c>
      <c r="AD32" s="6" cm="1">
        <f t="array" ref="AD32">INDEX($P$2:$P$481, $V$7+$X32)</f>
        <v>18.758571428571422</v>
      </c>
      <c r="AE32" s="6" cm="1">
        <f t="array" ref="AE32">INDEX($P$2:$P$481, $V$8+$X32)</f>
        <v>20.52428571428571</v>
      </c>
      <c r="AF32" s="6" cm="1">
        <f t="array" ref="AF32">INDEX($P$2:$P$481, $V$9+$X32)</f>
        <v>18.805714285714288</v>
      </c>
      <c r="AG32" s="6" cm="1">
        <f t="array" ref="AG32">INDEX($P$2:$P$481, $V$10+$X32)</f>
        <v>18.572857142857139</v>
      </c>
      <c r="AH32" s="6" cm="1">
        <f t="array" ref="AH32">INDEX($P$2:$P$481, $V$11+$X32)</f>
        <v>20.160000000000007</v>
      </c>
      <c r="AJ32" s="2">
        <v>29</v>
      </c>
      <c r="AK32" s="5" cm="1">
        <f t="array" ref="AK32">INDEX($S$2:$S$481, $V$2+$X32)</f>
        <v>13.220338983050848</v>
      </c>
      <c r="AL32" s="5" cm="1">
        <f t="array" ref="AL32">INDEX($S$2:$S$481, $V$3+$X32)</f>
        <v>12.182061579651942</v>
      </c>
      <c r="AM32" s="5" cm="1">
        <f t="array" ref="AM32">INDEX($S$2:$S$481, $V$4+$X32)</f>
        <v>33.231474407944994</v>
      </c>
      <c r="AN32" s="5" cm="1">
        <f t="array" ref="AN32">INDEX($S$2:$S$481, $V$5+$X32)</f>
        <v>15</v>
      </c>
      <c r="AO32" s="5" cm="1">
        <f t="array" ref="AO32">INDEX($S$2:$S$481, $V$6+$X32)</f>
        <v>29.931034482758623</v>
      </c>
      <c r="AP32" s="5" cm="1">
        <f t="array" ref="AP32">INDEX($S$2:$S$481, $V$7+$X32)</f>
        <v>20.64343163538874</v>
      </c>
      <c r="AQ32" s="5" cm="1">
        <f t="array" ref="AQ32">INDEX($S$2:$S$481, $V$8+$X32)</f>
        <v>22.131147540983605</v>
      </c>
      <c r="AR32" s="5" cm="1">
        <f t="array" ref="AR32">INDEX($S$2:$S$481, $V$9+$X32)</f>
        <v>35.250569476082006</v>
      </c>
      <c r="AS32" s="5" cm="1">
        <f t="array" ref="AS32">INDEX($S$2:$S$481, $V$10+$X32)</f>
        <v>4.8299319727891161</v>
      </c>
      <c r="AT32" s="5" cm="1">
        <f t="array" ref="AT32">INDEX($S$2:$S$481, $V$11+$X32)</f>
        <v>14.508758568164509</v>
      </c>
    </row>
    <row r="33" spans="1:46">
      <c r="A33" s="1">
        <v>2010</v>
      </c>
      <c r="B33" s="1">
        <v>8</v>
      </c>
      <c r="C33" s="1">
        <v>4</v>
      </c>
      <c r="D33" s="6">
        <v>11.72857142857143</v>
      </c>
      <c r="E33" s="6">
        <v>2.842857142857143</v>
      </c>
      <c r="F33" s="6">
        <v>18.042857142857141</v>
      </c>
      <c r="G33" s="6">
        <v>3.1857142857142859</v>
      </c>
      <c r="H33" s="6">
        <v>13.75714285714286</v>
      </c>
      <c r="I33" s="6">
        <v>3.5</v>
      </c>
      <c r="J33" s="6">
        <v>14.88571428571429</v>
      </c>
      <c r="K33" s="6">
        <v>3.128571428571429</v>
      </c>
      <c r="L33" s="6">
        <v>21.285714285714281</v>
      </c>
      <c r="M33" s="6">
        <v>3.0714285714285721</v>
      </c>
      <c r="N33" s="6">
        <v>15.94</v>
      </c>
      <c r="O33" s="6">
        <v>3.145714285714285</v>
      </c>
      <c r="P33" s="7">
        <f t="shared" si="0"/>
        <v>17.512857142857143</v>
      </c>
      <c r="Q33" s="2">
        <v>265</v>
      </c>
      <c r="R33" s="2">
        <v>44</v>
      </c>
      <c r="S33" s="4">
        <f t="shared" si="1"/>
        <v>16.60377358490566</v>
      </c>
      <c r="X33" s="2">
        <v>30</v>
      </c>
      <c r="Y33" s="6" cm="1">
        <f t="array" ref="Y33">INDEX($P$2:$P$481, V$2+$X33)</f>
        <v>17.512857142857143</v>
      </c>
      <c r="Z33" s="6" cm="1">
        <f t="array" ref="Z33">INDEX($P$2:$P$481, $V$3+$X33)</f>
        <v>20.915714285714291</v>
      </c>
      <c r="AA33" s="6" cm="1">
        <f t="array" ref="AA33">INDEX($P$2:$P$481, $V$4+$X33)</f>
        <v>19.751428571428576</v>
      </c>
      <c r="AB33" s="6" cm="1">
        <f t="array" ref="AB33">INDEX($P$2:$P$481, $V$5+$X33)</f>
        <v>20.528571428571425</v>
      </c>
      <c r="AC33" s="6" cm="1">
        <f t="array" ref="AC33">INDEX($P$2:$P$481, $V$6+$X33)</f>
        <v>19.55857142857143</v>
      </c>
      <c r="AD33" s="6" cm="1">
        <f t="array" ref="AD33">INDEX($P$2:$P$481, $V$7+$X33)</f>
        <v>19.554285714285712</v>
      </c>
      <c r="AE33" s="6" cm="1">
        <f t="array" ref="AE33">INDEX($P$2:$P$481, $V$8+$X33)</f>
        <v>17.997142857142855</v>
      </c>
      <c r="AF33" s="6" cm="1">
        <f t="array" ref="AF33">INDEX($P$2:$P$481, $V$9+$X33)</f>
        <v>18.377142857142854</v>
      </c>
      <c r="AG33" s="6" cm="1">
        <f t="array" ref="AG33">INDEX($P$2:$P$481, $V$10+$X33)</f>
        <v>18.72428571428571</v>
      </c>
      <c r="AH33" s="6" cm="1">
        <f t="array" ref="AH33">INDEX($P$2:$P$481, $V$11+$X33)</f>
        <v>19.300000000000004</v>
      </c>
      <c r="AJ33" s="2">
        <v>30</v>
      </c>
      <c r="AK33" s="5" cm="1">
        <f t="array" ref="AK33">INDEX($S$2:$S$481, $V$2+$X33)</f>
        <v>16.60377358490566</v>
      </c>
      <c r="AL33" s="5" cm="1">
        <f t="array" ref="AL33">INDEX($S$2:$S$481, $V$3+$X33)</f>
        <v>15.639810426540285</v>
      </c>
      <c r="AM33" s="5" cm="1">
        <f t="array" ref="AM33">INDEX($S$2:$S$481, $V$4+$X33)</f>
        <v>31.493506493506494</v>
      </c>
      <c r="AN33" s="5" cm="1">
        <f t="array" ref="AN33">INDEX($S$2:$S$481, $V$5+$X33)</f>
        <v>18.150087260034901</v>
      </c>
      <c r="AO33" s="5" cm="1">
        <f t="array" ref="AO33">INDEX($S$2:$S$481, $V$6+$X33)</f>
        <v>34.452736318407965</v>
      </c>
      <c r="AP33" s="5" cm="1">
        <f t="array" ref="AP33">INDEX($S$2:$S$481, $V$7+$X33)</f>
        <v>26.99468085106383</v>
      </c>
      <c r="AQ33" s="5" cm="1">
        <f t="array" ref="AQ33">INDEX($S$2:$S$481, $V$8+$X33)</f>
        <v>26.08433734939759</v>
      </c>
      <c r="AR33" s="5" cm="1">
        <f t="array" ref="AR33">INDEX($S$2:$S$481, $V$9+$X33)</f>
        <v>42.887139107611546</v>
      </c>
      <c r="AS33" s="5" cm="1">
        <f t="array" ref="AS33">INDEX($S$2:$S$481, $V$10+$X33)</f>
        <v>8.1506849315068486</v>
      </c>
      <c r="AT33" s="5" cm="1">
        <f t="array" ref="AT33">INDEX($S$2:$S$481, $V$11+$X33)</f>
        <v>15.50644567219153</v>
      </c>
    </row>
    <row r="34" spans="1:46">
      <c r="A34" s="1">
        <v>2010</v>
      </c>
      <c r="B34" s="1">
        <v>9</v>
      </c>
      <c r="C34" s="1">
        <v>1</v>
      </c>
      <c r="D34" s="6">
        <v>14.72857142857143</v>
      </c>
      <c r="E34" s="6">
        <v>2.871428571428571</v>
      </c>
      <c r="F34" s="6">
        <v>20.5</v>
      </c>
      <c r="G34" s="6">
        <v>3.2428571428571429</v>
      </c>
      <c r="H34" s="6">
        <v>14.98571428571428</v>
      </c>
      <c r="I34" s="6">
        <v>2.342857142857143</v>
      </c>
      <c r="J34" s="6">
        <v>15.44285714285714</v>
      </c>
      <c r="K34" s="6">
        <v>2.2285714285714291</v>
      </c>
      <c r="L34" s="6">
        <v>25.728571428571431</v>
      </c>
      <c r="M34" s="6">
        <v>3.1142857142857139</v>
      </c>
      <c r="N34" s="6">
        <v>18.277142857142859</v>
      </c>
      <c r="O34" s="6">
        <v>2.7599999999999989</v>
      </c>
      <c r="P34" s="7">
        <f t="shared" si="0"/>
        <v>19.657142857142858</v>
      </c>
      <c r="Q34" s="2">
        <v>273</v>
      </c>
      <c r="R34" s="2">
        <v>60</v>
      </c>
      <c r="S34" s="4">
        <f t="shared" si="1"/>
        <v>21.978021978021978</v>
      </c>
      <c r="X34" s="2">
        <v>31</v>
      </c>
      <c r="Y34" s="6" cm="1">
        <f t="array" ref="Y34">INDEX($P$2:$P$481, V$2+$X34)</f>
        <v>19.657142857142858</v>
      </c>
      <c r="Z34" s="6" cm="1">
        <f t="array" ref="Z34">INDEX($P$2:$P$481, $V$3+$X34)</f>
        <v>21.752857142857145</v>
      </c>
      <c r="AA34" s="6" cm="1">
        <f t="array" ref="AA34">INDEX($P$2:$P$481, $V$4+$X34)</f>
        <v>21.867142857142859</v>
      </c>
      <c r="AB34" s="6" cm="1">
        <f t="array" ref="AB34">INDEX($P$2:$P$481, $V$5+$X34)</f>
        <v>24.237142857142853</v>
      </c>
      <c r="AC34" s="6" cm="1">
        <f t="array" ref="AC34">INDEX($P$2:$P$481, $V$6+$X34)</f>
        <v>19.312857142857148</v>
      </c>
      <c r="AD34" s="6" cm="1">
        <f t="array" ref="AD34">INDEX($P$2:$P$481, $V$7+$X34)</f>
        <v>19.205714285714279</v>
      </c>
      <c r="AE34" s="6" cm="1">
        <f t="array" ref="AE34">INDEX($P$2:$P$481, $V$8+$X34)</f>
        <v>20.542857142857148</v>
      </c>
      <c r="AF34" s="6" cm="1">
        <f t="array" ref="AF34">INDEX($P$2:$P$481, $V$9+$X34)</f>
        <v>20.449999999999996</v>
      </c>
      <c r="AG34" s="6" cm="1">
        <f t="array" ref="AG34">INDEX($P$2:$P$481, $V$10+$X34)</f>
        <v>19.357142857142858</v>
      </c>
      <c r="AH34" s="6" cm="1">
        <f t="array" ref="AH34">INDEX($P$2:$P$481, $V$11+$X34)</f>
        <v>23.174285714285716</v>
      </c>
      <c r="AJ34" s="2">
        <v>31</v>
      </c>
      <c r="AK34" s="5" cm="1">
        <f t="array" ref="AK34">INDEX($S$2:$S$481, $V$2+$X34)</f>
        <v>21.978021978021978</v>
      </c>
      <c r="AL34" s="5" cm="1">
        <f t="array" ref="AL34">INDEX($S$2:$S$481, $V$3+$X34)</f>
        <v>11.84939091915836</v>
      </c>
      <c r="AM34" s="5" cm="1">
        <f t="array" ref="AM34">INDEX($S$2:$S$481, $V$4+$X34)</f>
        <v>32.962328767123289</v>
      </c>
      <c r="AN34" s="5" cm="1">
        <f t="array" ref="AN34">INDEX($S$2:$S$481, $V$5+$X34)</f>
        <v>16.336633663366339</v>
      </c>
      <c r="AO34" s="5" cm="1">
        <f t="array" ref="AO34">INDEX($S$2:$S$481, $V$6+$X34)</f>
        <v>29.810901001112345</v>
      </c>
      <c r="AP34" s="5" cm="1">
        <f t="array" ref="AP34">INDEX($S$2:$S$481, $V$7+$X34)</f>
        <v>22.040302267002517</v>
      </c>
      <c r="AQ34" s="5" cm="1">
        <f t="array" ref="AQ34">INDEX($S$2:$S$481, $V$8+$X34)</f>
        <v>28.098765432098766</v>
      </c>
      <c r="AR34" s="5" cm="1">
        <f t="array" ref="AR34">INDEX($S$2:$S$481, $V$9+$X34)</f>
        <v>35.277995301487863</v>
      </c>
      <c r="AS34" s="5" cm="1">
        <f t="array" ref="AS34">INDEX($S$2:$S$481, $V$10+$X34)</f>
        <v>9.4478527607361951</v>
      </c>
      <c r="AT34" s="5" cm="1">
        <f t="array" ref="AT34">INDEX($S$2:$S$481, $V$11+$X34)</f>
        <v>15.406767458603312</v>
      </c>
    </row>
    <row r="35" spans="1:46">
      <c r="A35" s="1">
        <v>2010</v>
      </c>
      <c r="B35" s="1">
        <v>9</v>
      </c>
      <c r="C35" s="1">
        <v>2</v>
      </c>
      <c r="D35" s="6">
        <v>15.75714285714286</v>
      </c>
      <c r="E35" s="6">
        <v>2.371428571428571</v>
      </c>
      <c r="F35" s="6">
        <v>20.3</v>
      </c>
      <c r="G35" s="6">
        <v>2.9285714285714279</v>
      </c>
      <c r="H35" s="6">
        <v>15.6</v>
      </c>
      <c r="I35" s="6">
        <v>2</v>
      </c>
      <c r="J35" s="6">
        <v>17.31428571428571</v>
      </c>
      <c r="K35" s="6">
        <v>2.028571428571428</v>
      </c>
      <c r="L35" s="6">
        <v>24.74285714285714</v>
      </c>
      <c r="M35" s="6">
        <v>3.5142857142857151</v>
      </c>
      <c r="N35" s="6">
        <v>18.74285714285714</v>
      </c>
      <c r="O35" s="6">
        <v>2.5685714285714289</v>
      </c>
      <c r="P35" s="7">
        <f t="shared" si="0"/>
        <v>20.027142857142856</v>
      </c>
      <c r="Q35" s="2">
        <v>297</v>
      </c>
      <c r="R35" s="2">
        <v>64</v>
      </c>
      <c r="S35" s="4">
        <f t="shared" si="1"/>
        <v>21.548821548821547</v>
      </c>
      <c r="X35" s="2">
        <v>32</v>
      </c>
      <c r="Y35" s="6" cm="1">
        <f t="array" ref="Y35">INDEX($P$2:$P$481, V$2+$X35)</f>
        <v>20.027142857142856</v>
      </c>
      <c r="Z35" s="6" cm="1">
        <f t="array" ref="Z35">INDEX($P$2:$P$481, $V$3+$X35)</f>
        <v>19.432857142857145</v>
      </c>
      <c r="AA35" s="6" cm="1">
        <f t="array" ref="AA35">INDEX($P$2:$P$481, $V$4+$X35)</f>
        <v>20.895714285714284</v>
      </c>
      <c r="AB35" s="6" cm="1">
        <f t="array" ref="AB35">INDEX($P$2:$P$481, $V$5+$X35)</f>
        <v>22.562857142857141</v>
      </c>
      <c r="AC35" s="6" cm="1">
        <f t="array" ref="AC35">INDEX($P$2:$P$481, $V$6+$X35)</f>
        <v>21.814285714285717</v>
      </c>
      <c r="AD35" s="6" cm="1">
        <f t="array" ref="AD35">INDEX($P$2:$P$481, $V$7+$X35)</f>
        <v>22.359999999999996</v>
      </c>
      <c r="AE35" s="6" cm="1">
        <f t="array" ref="AE35">INDEX($P$2:$P$481, $V$8+$X35)</f>
        <v>20.238571428571433</v>
      </c>
      <c r="AF35" s="6" cm="1">
        <f t="array" ref="AF35">INDEX($P$2:$P$481, $V$9+$X35)</f>
        <v>21.664285714285707</v>
      </c>
      <c r="AG35" s="6" cm="1">
        <f t="array" ref="AG35">INDEX($P$2:$P$481, $V$10+$X35)</f>
        <v>22.708571428571435</v>
      </c>
      <c r="AH35" s="6" cm="1">
        <f t="array" ref="AH35">INDEX($P$2:$P$481, $V$11+$X35)</f>
        <v>21.53857142857143</v>
      </c>
      <c r="AJ35" s="2">
        <v>32</v>
      </c>
      <c r="AK35" s="5" cm="1">
        <f t="array" ref="AK35">INDEX($S$2:$S$481, $V$2+$X35)</f>
        <v>21.548821548821547</v>
      </c>
      <c r="AL35" s="5" cm="1">
        <f t="array" ref="AL35">INDEX($S$2:$S$481, $V$3+$X35)</f>
        <v>16.834170854271356</v>
      </c>
      <c r="AM35" s="5" cm="1">
        <f t="array" ref="AM35">INDEX($S$2:$S$481, $V$4+$X35)</f>
        <v>24.239864864864867</v>
      </c>
      <c r="AN35" s="5" cm="1">
        <f t="array" ref="AN35">INDEX($S$2:$S$481, $V$5+$X35)</f>
        <v>18.443804034582133</v>
      </c>
      <c r="AO35" s="5" cm="1">
        <f t="array" ref="AO35">INDEX($S$2:$S$481, $V$6+$X35)</f>
        <v>33.333333333333329</v>
      </c>
      <c r="AP35" s="5" cm="1">
        <f t="array" ref="AP35">INDEX($S$2:$S$481, $V$7+$X35)</f>
        <v>28.685714285714287</v>
      </c>
      <c r="AQ35" s="5" cm="1">
        <f t="array" ref="AQ35">INDEX($S$2:$S$481, $V$8+$X35)</f>
        <v>28.83914627798022</v>
      </c>
      <c r="AR35" s="5" cm="1">
        <f t="array" ref="AR35">INDEX($S$2:$S$481, $V$9+$X35)</f>
        <v>33.169254070427868</v>
      </c>
      <c r="AS35" s="5" cm="1">
        <f t="array" ref="AS35">INDEX($S$2:$S$481, $V$10+$X35)</f>
        <v>12.070006035003017</v>
      </c>
      <c r="AT35" s="5" cm="1">
        <f t="array" ref="AT35">INDEX($S$2:$S$481, $V$11+$X35)</f>
        <v>17.532228360957642</v>
      </c>
    </row>
    <row r="36" spans="1:46">
      <c r="A36" s="1">
        <v>2010</v>
      </c>
      <c r="B36" s="1">
        <v>9</v>
      </c>
      <c r="C36" s="1">
        <v>3</v>
      </c>
      <c r="D36" s="6">
        <v>16.328571428571429</v>
      </c>
      <c r="E36" s="6">
        <v>2.3571428571428572</v>
      </c>
      <c r="F36" s="6">
        <v>20.285714285714281</v>
      </c>
      <c r="G36" s="6">
        <v>2.9</v>
      </c>
      <c r="H36" s="6">
        <v>14.88571428571429</v>
      </c>
      <c r="I36" s="6">
        <v>1.8</v>
      </c>
      <c r="J36" s="6">
        <v>15.12857142857143</v>
      </c>
      <c r="K36" s="6">
        <v>1.842857142857143</v>
      </c>
      <c r="L36" s="6">
        <v>23.014285714285709</v>
      </c>
      <c r="M36" s="6">
        <v>3.1857142857142859</v>
      </c>
      <c r="N36" s="6">
        <v>17.928571428571431</v>
      </c>
      <c r="O36" s="6">
        <v>2.4171428571428568</v>
      </c>
      <c r="P36" s="7">
        <f t="shared" si="0"/>
        <v>19.137142857142859</v>
      </c>
      <c r="Q36" s="2">
        <v>294</v>
      </c>
      <c r="R36" s="2">
        <v>78</v>
      </c>
      <c r="S36" s="4">
        <f t="shared" si="1"/>
        <v>26.530612244897959</v>
      </c>
      <c r="X36" s="2">
        <v>33</v>
      </c>
      <c r="Y36" s="6" cm="1">
        <f t="array" ref="Y36">INDEX($P$2:$P$481, V$2+$X36)</f>
        <v>19.137142857142859</v>
      </c>
      <c r="Z36" s="6" cm="1">
        <f t="array" ref="Z36">INDEX($P$2:$P$481, $V$3+$X36)</f>
        <v>25.22571428571429</v>
      </c>
      <c r="AA36" s="6" cm="1">
        <f t="array" ref="AA36">INDEX($P$2:$P$481, $V$4+$X36)</f>
        <v>21.42285714285714</v>
      </c>
      <c r="AB36" s="6" cm="1">
        <f t="array" ref="AB36">INDEX($P$2:$P$481, $V$5+$X36)</f>
        <v>22.035714285714292</v>
      </c>
      <c r="AC36" s="6" cm="1">
        <f t="array" ref="AC36">INDEX($P$2:$P$481, $V$6+$X36)</f>
        <v>20.629999999999995</v>
      </c>
      <c r="AD36" s="6" cm="1">
        <f t="array" ref="AD36">INDEX($P$2:$P$481, $V$7+$X36)</f>
        <v>21.074285714285715</v>
      </c>
      <c r="AE36" s="6" cm="1">
        <f t="array" ref="AE36">INDEX($P$2:$P$481, $V$8+$X36)</f>
        <v>19.738571428571429</v>
      </c>
      <c r="AF36" s="6" cm="1">
        <f t="array" ref="AF36">INDEX($P$2:$P$481, $V$9+$X36)</f>
        <v>21.794285714285721</v>
      </c>
      <c r="AG36" s="6" cm="1">
        <f t="array" ref="AG36">INDEX($P$2:$P$481, $V$10+$X36)</f>
        <v>21.352857142857147</v>
      </c>
      <c r="AH36" s="6" cm="1">
        <f t="array" ref="AH36">INDEX($P$2:$P$481, $V$11+$X36)</f>
        <v>23.031428571428574</v>
      </c>
      <c r="AJ36" s="2">
        <v>33</v>
      </c>
      <c r="AK36" s="5" cm="1">
        <f t="array" ref="AK36">INDEX($S$2:$S$481, $V$2+$X36)</f>
        <v>26.530612244897959</v>
      </c>
      <c r="AL36" s="5" cm="1">
        <f t="array" ref="AL36">INDEX($S$2:$S$481, $V$3+$X36)</f>
        <v>12.823275862068966</v>
      </c>
      <c r="AM36" s="5" cm="1">
        <f t="array" ref="AM36">INDEX($S$2:$S$481, $V$4+$X36)</f>
        <v>26.70940170940171</v>
      </c>
      <c r="AN36" s="5" cm="1">
        <f t="array" ref="AN36">INDEX($S$2:$S$481, $V$5+$X36)</f>
        <v>22.083333333333332</v>
      </c>
      <c r="AO36" s="5" cm="1">
        <f t="array" ref="AO36">INDEX($S$2:$S$481, $V$6+$X36)</f>
        <v>33.089133089133085</v>
      </c>
      <c r="AP36" s="5" cm="1">
        <f t="array" ref="AP36">INDEX($S$2:$S$481, $V$7+$X36)</f>
        <v>22.924411400247831</v>
      </c>
      <c r="AQ36" s="5" cm="1">
        <f t="array" ref="AQ36">INDEX($S$2:$S$481, $V$8+$X36)</f>
        <v>27.98900595510765</v>
      </c>
      <c r="AR36" s="5" cm="1">
        <f t="array" ref="AR36">INDEX($S$2:$S$481, $V$9+$X36)</f>
        <v>30.923076923076927</v>
      </c>
      <c r="AS36" s="5" cm="1">
        <f t="array" ref="AS36">INDEX($S$2:$S$481, $V$10+$X36)</f>
        <v>12.727272727272727</v>
      </c>
      <c r="AT36" s="5" cm="1">
        <f t="array" ref="AT36">INDEX($S$2:$S$481, $V$11+$X36)</f>
        <v>13.775901765157329</v>
      </c>
    </row>
    <row r="37" spans="1:46">
      <c r="A37" s="1">
        <v>2010</v>
      </c>
      <c r="B37" s="1">
        <v>9</v>
      </c>
      <c r="C37" s="1">
        <v>4</v>
      </c>
      <c r="D37" s="6">
        <v>18.81428571428572</v>
      </c>
      <c r="E37" s="6">
        <v>2.785714285714286</v>
      </c>
      <c r="F37" s="6">
        <v>24.31428571428571</v>
      </c>
      <c r="G37" s="6">
        <v>3.0142857142857151</v>
      </c>
      <c r="H37" s="6">
        <v>16.5</v>
      </c>
      <c r="I37" s="6">
        <v>2.285714285714286</v>
      </c>
      <c r="J37" s="6">
        <v>16.44285714285714</v>
      </c>
      <c r="K37" s="6">
        <v>3.1</v>
      </c>
      <c r="L37" s="6">
        <v>25.614285714285721</v>
      </c>
      <c r="M37" s="6">
        <v>3.1428571428571428</v>
      </c>
      <c r="N37" s="6">
        <v>20.337142857142862</v>
      </c>
      <c r="O37" s="6">
        <v>2.8657142857142861</v>
      </c>
      <c r="P37" s="7">
        <f t="shared" si="0"/>
        <v>21.770000000000003</v>
      </c>
      <c r="Q37" s="2">
        <v>344</v>
      </c>
      <c r="R37" s="2">
        <v>77</v>
      </c>
      <c r="S37" s="4">
        <f t="shared" si="1"/>
        <v>22.38372093023256</v>
      </c>
      <c r="X37" s="2">
        <v>34</v>
      </c>
      <c r="Y37" s="6" cm="1">
        <f t="array" ref="Y37">INDEX($P$2:$P$481, V$2+$X37)</f>
        <v>21.770000000000003</v>
      </c>
      <c r="Z37" s="6" cm="1">
        <f t="array" ref="Z37">INDEX($P$2:$P$481, $V$3+$X37)</f>
        <v>22.321428571428569</v>
      </c>
      <c r="AA37" s="6" cm="1">
        <f t="array" ref="AA37">INDEX($P$2:$P$481, $V$4+$X37)</f>
        <v>23.770000000000007</v>
      </c>
      <c r="AB37" s="6" cm="1">
        <f t="array" ref="AB37">INDEX($P$2:$P$481, $V$5+$X37)</f>
        <v>25.248571428571431</v>
      </c>
      <c r="AC37" s="6" cm="1">
        <f t="array" ref="AC37">INDEX($P$2:$P$481, $V$6+$X37)</f>
        <v>23.894285714285722</v>
      </c>
      <c r="AD37" s="6" cm="1">
        <f t="array" ref="AD37">INDEX($P$2:$P$481, $V$7+$X37)</f>
        <v>20.092857142857142</v>
      </c>
      <c r="AE37" s="6" cm="1">
        <f t="array" ref="AE37">INDEX($P$2:$P$481, $V$8+$X37)</f>
        <v>20.832857142857144</v>
      </c>
      <c r="AF37" s="6" cm="1">
        <f t="array" ref="AF37">INDEX($P$2:$P$481, $V$9+$X37)</f>
        <v>25.761428571428571</v>
      </c>
      <c r="AG37" s="6" cm="1">
        <f t="array" ref="AG37">INDEX($P$2:$P$481, $V$10+$X37)</f>
        <v>21.80714285714286</v>
      </c>
      <c r="AH37" s="6" cm="1">
        <f t="array" ref="AH37">INDEX($P$2:$P$481, $V$11+$X37)</f>
        <v>21.695714285714288</v>
      </c>
      <c r="AJ37" s="2">
        <v>34</v>
      </c>
      <c r="AK37" s="5" cm="1">
        <f t="array" ref="AK37">INDEX($S$2:$S$481, $V$2+$X37)</f>
        <v>22.38372093023256</v>
      </c>
      <c r="AL37" s="5" cm="1">
        <f t="array" ref="AL37">INDEX($S$2:$S$481, $V$3+$X37)</f>
        <v>15.294117647058824</v>
      </c>
      <c r="AM37" s="5" cm="1">
        <f t="array" ref="AM37">INDEX($S$2:$S$481, $V$4+$X37)</f>
        <v>14.600840336134455</v>
      </c>
      <c r="AN37" s="5" cm="1">
        <f t="array" ref="AN37">INDEX($S$2:$S$481, $V$5+$X37)</f>
        <v>15.955983493810177</v>
      </c>
      <c r="AO37" s="5" cm="1">
        <f t="array" ref="AO37">INDEX($S$2:$S$481, $V$6+$X37)</f>
        <v>28.971962616822427</v>
      </c>
      <c r="AP37" s="5" cm="1">
        <f t="array" ref="AP37">INDEX($S$2:$S$481, $V$7+$X37)</f>
        <v>23.192360163710777</v>
      </c>
      <c r="AQ37" s="5" cm="1">
        <f t="array" ref="AQ37">INDEX($S$2:$S$481, $V$8+$X37)</f>
        <v>27.501142074006395</v>
      </c>
      <c r="AR37" s="5" cm="1">
        <f t="array" ref="AR37">INDEX($S$2:$S$481, $V$9+$X37)</f>
        <v>34.383954154727789</v>
      </c>
      <c r="AS37" s="5" cm="1">
        <f t="array" ref="AS37">INDEX($S$2:$S$481, $V$10+$X37)</f>
        <v>9.1917591125198097</v>
      </c>
      <c r="AT37" s="5" cm="1">
        <f t="array" ref="AT37">INDEX($S$2:$S$481, $V$11+$X37)</f>
        <v>11.778846153846153</v>
      </c>
    </row>
    <row r="38" spans="1:46">
      <c r="A38" s="1">
        <v>2010</v>
      </c>
      <c r="B38" s="1">
        <v>10</v>
      </c>
      <c r="C38" s="1">
        <v>1</v>
      </c>
      <c r="D38" s="6">
        <v>19.471428571428572</v>
      </c>
      <c r="E38" s="6">
        <v>1.785714285714286</v>
      </c>
      <c r="F38" s="6">
        <v>21.214285714285719</v>
      </c>
      <c r="G38" s="6">
        <v>3.2</v>
      </c>
      <c r="H38" s="6">
        <v>20.75714285714286</v>
      </c>
      <c r="I38" s="6">
        <v>2.4571428571428569</v>
      </c>
      <c r="J38" s="6">
        <v>20.357142857142861</v>
      </c>
      <c r="K38" s="6">
        <v>3.657142857142857</v>
      </c>
      <c r="L38" s="6">
        <v>26.028571428571428</v>
      </c>
      <c r="M38" s="6">
        <v>3.0428571428571431</v>
      </c>
      <c r="N38" s="6">
        <v>21.565714285714289</v>
      </c>
      <c r="O38" s="6">
        <v>2.8285714285714292</v>
      </c>
      <c r="P38" s="7">
        <f t="shared" si="0"/>
        <v>22.980000000000004</v>
      </c>
      <c r="Q38" s="2">
        <v>318</v>
      </c>
      <c r="R38" s="2">
        <v>56</v>
      </c>
      <c r="S38" s="4">
        <f t="shared" si="1"/>
        <v>17.610062893081761</v>
      </c>
      <c r="X38" s="2">
        <v>35</v>
      </c>
      <c r="Y38" s="6" cm="1">
        <f t="array" ref="Y38">INDEX($P$2:$P$481, V$2+$X38)</f>
        <v>22.980000000000004</v>
      </c>
      <c r="Z38" s="6" cm="1">
        <f t="array" ref="Z38">INDEX($P$2:$P$481, $V$3+$X38)</f>
        <v>20.362857142857145</v>
      </c>
      <c r="AA38" s="6" cm="1">
        <f t="array" ref="AA38">INDEX($P$2:$P$481, $V$4+$X38)</f>
        <v>24.081428571428575</v>
      </c>
      <c r="AB38" s="6" cm="1">
        <f t="array" ref="AB38">INDEX($P$2:$P$481, $V$5+$X38)</f>
        <v>24.087142857142851</v>
      </c>
      <c r="AC38" s="6" cm="1">
        <f t="array" ref="AC38">INDEX($P$2:$P$481, $V$6+$X38)</f>
        <v>24.952857142857141</v>
      </c>
      <c r="AD38" s="6" cm="1">
        <f t="array" ref="AD38">INDEX($P$2:$P$481, $V$7+$X38)</f>
        <v>29.364285714285714</v>
      </c>
      <c r="AE38" s="6" cm="1">
        <f t="array" ref="AE38">INDEX($P$2:$P$481, $V$8+$X38)</f>
        <v>23.464285714285719</v>
      </c>
      <c r="AF38" s="6" cm="1">
        <f t="array" ref="AF38">INDEX($P$2:$P$481, $V$9+$X38)</f>
        <v>24.664285714285711</v>
      </c>
      <c r="AG38" s="6" cm="1">
        <f t="array" ref="AG38">INDEX($P$2:$P$481, $V$10+$X38)</f>
        <v>23.361428571428572</v>
      </c>
      <c r="AH38" s="6" cm="1">
        <f t="array" ref="AH38">INDEX($P$2:$P$481, $V$11+$X38)</f>
        <v>26.342857142857138</v>
      </c>
      <c r="AJ38" s="2">
        <v>35</v>
      </c>
      <c r="AK38" s="5" cm="1">
        <f t="array" ref="AK38">INDEX($S$2:$S$481, $V$2+$X38)</f>
        <v>17.610062893081761</v>
      </c>
      <c r="AL38" s="5" cm="1">
        <f t="array" ref="AL38">INDEX($S$2:$S$481, $V$3+$X38)</f>
        <v>13.967861557478367</v>
      </c>
      <c r="AM38" s="5" cm="1">
        <f t="array" ref="AM38">INDEX($S$2:$S$481, $V$4+$X38)</f>
        <v>13.357843137254902</v>
      </c>
      <c r="AN38" s="5" cm="1">
        <f t="array" ref="AN38">INDEX($S$2:$S$481, $V$5+$X38)</f>
        <v>21.571648690292758</v>
      </c>
      <c r="AO38" s="5" cm="1">
        <f t="array" ref="AO38">INDEX($S$2:$S$481, $V$6+$X38)</f>
        <v>25.686813186813183</v>
      </c>
      <c r="AP38" s="5" cm="1">
        <f t="array" ref="AP38">INDEX($S$2:$S$481, $V$7+$X38)</f>
        <v>22.114047287899862</v>
      </c>
      <c r="AQ38" s="5" cm="1">
        <f t="array" ref="AQ38">INDEX($S$2:$S$481, $V$8+$X38)</f>
        <v>23.57103973870441</v>
      </c>
      <c r="AR38" s="5" cm="1">
        <f t="array" ref="AR38">INDEX($S$2:$S$481, $V$9+$X38)</f>
        <v>31.080114449213163</v>
      </c>
      <c r="AS38" s="5" cm="1">
        <f t="array" ref="AS38">INDEX($S$2:$S$481, $V$10+$X38)</f>
        <v>15.144230769230768</v>
      </c>
      <c r="AT38" s="5" cm="1">
        <f t="array" ref="AT38">INDEX($S$2:$S$481, $V$11+$X38)</f>
        <v>10.63627730294397</v>
      </c>
    </row>
    <row r="39" spans="1:46">
      <c r="A39" s="1">
        <v>2010</v>
      </c>
      <c r="B39" s="1">
        <v>10</v>
      </c>
      <c r="C39" s="1">
        <v>2</v>
      </c>
      <c r="D39" s="6">
        <v>19.5</v>
      </c>
      <c r="E39" s="6">
        <v>2.4571428571428569</v>
      </c>
      <c r="F39" s="6">
        <v>23.05714285714285</v>
      </c>
      <c r="G39" s="6">
        <v>3.1142857142857139</v>
      </c>
      <c r="H39" s="6">
        <v>20</v>
      </c>
      <c r="I39" s="6">
        <v>2.657142857142857</v>
      </c>
      <c r="J39" s="6">
        <v>21.671428571428571</v>
      </c>
      <c r="K39" s="6">
        <v>3.342857142857143</v>
      </c>
      <c r="L39" s="6">
        <v>22.3</v>
      </c>
      <c r="M39" s="6">
        <v>3.0571428571428569</v>
      </c>
      <c r="N39" s="6">
        <v>21.305714285714281</v>
      </c>
      <c r="O39" s="6">
        <v>2.9257142857142848</v>
      </c>
      <c r="P39" s="7">
        <f t="shared" si="0"/>
        <v>22.768571428571423</v>
      </c>
      <c r="Q39" s="2">
        <v>409</v>
      </c>
      <c r="R39" s="2">
        <v>105</v>
      </c>
      <c r="S39" s="4">
        <f t="shared" si="1"/>
        <v>25.672371638141811</v>
      </c>
      <c r="X39" s="2">
        <v>36</v>
      </c>
      <c r="Y39" s="6" cm="1">
        <f t="array" ref="Y39">INDEX($P$2:$P$481, V$2+$X39)</f>
        <v>22.768571428571423</v>
      </c>
      <c r="Z39" s="6" cm="1">
        <f t="array" ref="Z39">INDEX($P$2:$P$481, $V$3+$X39)</f>
        <v>21.979999999999997</v>
      </c>
      <c r="AA39" s="6" cm="1">
        <f t="array" ref="AA39">INDEX($P$2:$P$481, $V$4+$X39)</f>
        <v>20.349999999999994</v>
      </c>
      <c r="AB39" s="6" cm="1">
        <f t="array" ref="AB39">INDEX($P$2:$P$481, $V$5+$X39)</f>
        <v>25.435714285714287</v>
      </c>
      <c r="AC39" s="6" cm="1">
        <f t="array" ref="AC39">INDEX($P$2:$P$481, $V$6+$X39)</f>
        <v>24.175714285714285</v>
      </c>
      <c r="AD39" s="6" cm="1">
        <f t="array" ref="AD39">INDEX($P$2:$P$481, $V$7+$X39)</f>
        <v>26.22428571428571</v>
      </c>
      <c r="AE39" s="6" cm="1">
        <f t="array" ref="AE39">INDEX($P$2:$P$481, $V$8+$X39)</f>
        <v>22.152857142857151</v>
      </c>
      <c r="AF39" s="6" cm="1">
        <f t="array" ref="AF39">INDEX($P$2:$P$481, $V$9+$X39)</f>
        <v>25.22571428571429</v>
      </c>
      <c r="AG39" s="6" cm="1">
        <f t="array" ref="AG39">INDEX($P$2:$P$481, $V$10+$X39)</f>
        <v>23.65285714285714</v>
      </c>
      <c r="AH39" s="6" cm="1">
        <f t="array" ref="AH39">INDEX($P$2:$P$481, $V$11+$X39)</f>
        <v>21.718571428571426</v>
      </c>
      <c r="AJ39" s="2">
        <v>36</v>
      </c>
      <c r="AK39" s="5" cm="1">
        <f t="array" ref="AK39">INDEX($S$2:$S$481, $V$2+$X39)</f>
        <v>25.672371638141811</v>
      </c>
      <c r="AL39" s="5" cm="1">
        <f t="array" ref="AL39">INDEX($S$2:$S$481, $V$3+$X39)</f>
        <v>13.851761846901582</v>
      </c>
      <c r="AM39" s="5" cm="1">
        <f t="array" ref="AM39">INDEX($S$2:$S$481, $V$4+$X39)</f>
        <v>12.413793103448276</v>
      </c>
      <c r="AN39" s="5" cm="1">
        <f t="array" ref="AN39">INDEX($S$2:$S$481, $V$5+$X39)</f>
        <v>17.580872011251756</v>
      </c>
      <c r="AO39" s="5" cm="1">
        <f t="array" ref="AO39">INDEX($S$2:$S$481, $V$6+$X39)</f>
        <v>21.994134897360702</v>
      </c>
      <c r="AP39" s="5" cm="1">
        <f t="array" ref="AP39">INDEX($S$2:$S$481, $V$7+$X39)</f>
        <v>24.794520547945208</v>
      </c>
      <c r="AQ39" s="5" cm="1">
        <f t="array" ref="AQ39">INDEX($S$2:$S$481, $V$8+$X39)</f>
        <v>21.196868008948545</v>
      </c>
      <c r="AR39" s="5" cm="1">
        <f t="array" ref="AR39">INDEX($S$2:$S$481, $V$9+$X39)</f>
        <v>28.408195429472027</v>
      </c>
      <c r="AS39" s="5" cm="1">
        <f t="array" ref="AS39">INDEX($S$2:$S$481, $V$10+$X39)</f>
        <v>14.043300175541251</v>
      </c>
      <c r="AT39" s="5" cm="1">
        <f t="array" ref="AT39">INDEX($S$2:$S$481, $V$11+$X39)</f>
        <v>8.257299270072993</v>
      </c>
    </row>
    <row r="40" spans="1:46">
      <c r="A40" s="1">
        <v>2010</v>
      </c>
      <c r="B40" s="1">
        <v>10</v>
      </c>
      <c r="C40" s="1">
        <v>3</v>
      </c>
      <c r="D40" s="6">
        <v>17.55714285714286</v>
      </c>
      <c r="E40" s="6">
        <v>2.285714285714286</v>
      </c>
      <c r="F40" s="6">
        <v>22.12857142857143</v>
      </c>
      <c r="G40" s="6">
        <v>3.1142857142857139</v>
      </c>
      <c r="H40" s="6">
        <v>16.642857142857139</v>
      </c>
      <c r="I40" s="6">
        <v>2.7571428571428571</v>
      </c>
      <c r="J40" s="6">
        <v>18.414285714285711</v>
      </c>
      <c r="K40" s="6">
        <v>3.1857142857142859</v>
      </c>
      <c r="L40" s="6">
        <v>23.357142857142861</v>
      </c>
      <c r="M40" s="6">
        <v>3.0571428571428569</v>
      </c>
      <c r="N40" s="6">
        <v>19.62</v>
      </c>
      <c r="O40" s="6">
        <v>2.88</v>
      </c>
      <c r="P40" s="7">
        <f t="shared" si="0"/>
        <v>21.060000000000002</v>
      </c>
      <c r="Q40" s="2">
        <v>413</v>
      </c>
      <c r="R40" s="2">
        <v>92</v>
      </c>
      <c r="S40" s="4">
        <f t="shared" si="1"/>
        <v>22.276029055690071</v>
      </c>
      <c r="X40" s="2">
        <v>37</v>
      </c>
      <c r="Y40" s="6" cm="1">
        <f t="array" ref="Y40">INDEX($P$2:$P$481, V$2+$X40)</f>
        <v>21.060000000000002</v>
      </c>
      <c r="Z40" s="6" cm="1">
        <f t="array" ref="Z40">INDEX($P$2:$P$481, $V$3+$X40)</f>
        <v>25.248571428571431</v>
      </c>
      <c r="AA40" s="6" cm="1">
        <f t="array" ref="AA40">INDEX($P$2:$P$481, $V$4+$X40)</f>
        <v>25.848571428571432</v>
      </c>
      <c r="AB40" s="6" cm="1">
        <f t="array" ref="AB40">INDEX($P$2:$P$481, $V$5+$X40)</f>
        <v>26.597142857142863</v>
      </c>
      <c r="AC40" s="6" cm="1">
        <f t="array" ref="AC40">INDEX($P$2:$P$481, $V$6+$X40)</f>
        <v>24.304285714285715</v>
      </c>
      <c r="AD40" s="6" cm="1">
        <f t="array" ref="AD40">INDEX($P$2:$P$481, $V$7+$X40)</f>
        <v>27.941428571428577</v>
      </c>
      <c r="AE40" s="6" cm="1">
        <f t="array" ref="AE40">INDEX($P$2:$P$481, $V$8+$X40)</f>
        <v>23.375714285714288</v>
      </c>
      <c r="AF40" s="6" cm="1">
        <f t="array" ref="AF40">INDEX($P$2:$P$481, $V$9+$X40)</f>
        <v>25.701428571428572</v>
      </c>
      <c r="AG40" s="6" cm="1">
        <f t="array" ref="AG40">INDEX($P$2:$P$481, $V$10+$X40)</f>
        <v>25.182857142857145</v>
      </c>
      <c r="AH40" s="6" cm="1">
        <f t="array" ref="AH40">INDEX($P$2:$P$481, $V$11+$X40)</f>
        <v>23.659999999999993</v>
      </c>
      <c r="AJ40" s="2">
        <v>37</v>
      </c>
      <c r="AK40" s="5" cm="1">
        <f t="array" ref="AK40">INDEX($S$2:$S$481, $V$2+$X40)</f>
        <v>22.276029055690071</v>
      </c>
      <c r="AL40" s="5" cm="1">
        <f t="array" ref="AL40">INDEX($S$2:$S$481, $V$3+$X40)</f>
        <v>13.486005089058525</v>
      </c>
      <c r="AM40" s="5" cm="1">
        <f t="array" ref="AM40">INDEX($S$2:$S$481, $V$4+$X40)</f>
        <v>5.755395683453238</v>
      </c>
      <c r="AN40" s="5" cm="1">
        <f t="array" ref="AN40">INDEX($S$2:$S$481, $V$5+$X40)</f>
        <v>18.545994065281899</v>
      </c>
      <c r="AO40" s="5" cm="1">
        <f t="array" ref="AO40">INDEX($S$2:$S$481, $V$6+$X40)</f>
        <v>17.350157728706623</v>
      </c>
      <c r="AP40" s="5" cm="1">
        <f t="array" ref="AP40">INDEX($S$2:$S$481, $V$7+$X40)</f>
        <v>27.794117647058826</v>
      </c>
      <c r="AQ40" s="5" cm="1">
        <f t="array" ref="AQ40">INDEX($S$2:$S$481, $V$8+$X40)</f>
        <v>17.866492146596858</v>
      </c>
      <c r="AR40" s="5" cm="1">
        <f t="array" ref="AR40">INDEX($S$2:$S$481, $V$9+$X40)</f>
        <v>23.828828828828829</v>
      </c>
      <c r="AS40" s="5" cm="1">
        <f t="array" ref="AS40">INDEX($S$2:$S$481, $V$10+$X40)</f>
        <v>11.318242343541945</v>
      </c>
      <c r="AT40" s="5" cm="1">
        <f t="array" ref="AT40">INDEX($S$2:$S$481, $V$11+$X40)</f>
        <v>7.6368876080691637</v>
      </c>
    </row>
    <row r="41" spans="1:46">
      <c r="A41" s="1">
        <v>2010</v>
      </c>
      <c r="B41" s="1">
        <v>10</v>
      </c>
      <c r="C41" s="1">
        <v>4</v>
      </c>
      <c r="D41" s="6">
        <v>20.399999999999999</v>
      </c>
      <c r="E41" s="6">
        <v>2.9</v>
      </c>
      <c r="F41" s="6">
        <v>22.74285714285714</v>
      </c>
      <c r="G41" s="6">
        <v>3.371428571428571</v>
      </c>
      <c r="H41" s="6">
        <v>20.414285714285711</v>
      </c>
      <c r="I41" s="6">
        <v>2.6142857142857139</v>
      </c>
      <c r="J41" s="6">
        <v>22.328571428571429</v>
      </c>
      <c r="K41" s="6">
        <v>2.528571428571428</v>
      </c>
      <c r="L41" s="6">
        <v>26.7</v>
      </c>
      <c r="M41" s="6">
        <v>3</v>
      </c>
      <c r="N41" s="6">
        <v>22.517142857142861</v>
      </c>
      <c r="O41" s="6">
        <v>2.882857142857143</v>
      </c>
      <c r="P41" s="7">
        <f t="shared" si="0"/>
        <v>23.958571428571432</v>
      </c>
      <c r="Q41" s="2">
        <v>384</v>
      </c>
      <c r="R41" s="2">
        <v>97</v>
      </c>
      <c r="S41" s="4">
        <f t="shared" si="1"/>
        <v>25.260416666666668</v>
      </c>
      <c r="X41" s="2">
        <v>38</v>
      </c>
      <c r="Y41" s="6" cm="1">
        <f t="array" ref="Y41">INDEX($P$2:$P$481, V$2+$X41)</f>
        <v>23.958571428571432</v>
      </c>
      <c r="Z41" s="6" cm="1">
        <f t="array" ref="Z41">INDEX($P$2:$P$481, $V$3+$X41)</f>
        <v>24.668571428571429</v>
      </c>
      <c r="AA41" s="6" cm="1">
        <f t="array" ref="AA41">INDEX($P$2:$P$481, $V$4+$X41)</f>
        <v>23.591428571428576</v>
      </c>
      <c r="AB41" s="6" cm="1">
        <f t="array" ref="AB41">INDEX($P$2:$P$481, $V$5+$X41)</f>
        <v>23.407142857142855</v>
      </c>
      <c r="AC41" s="6" cm="1">
        <f t="array" ref="AC41">INDEX($P$2:$P$481, $V$6+$X41)</f>
        <v>27.872857142857143</v>
      </c>
      <c r="AD41" s="6" cm="1">
        <f t="array" ref="AD41">INDEX($P$2:$P$481, $V$7+$X41)</f>
        <v>24.55142857142857</v>
      </c>
      <c r="AE41" s="6" cm="1">
        <f t="array" ref="AE41">INDEX($P$2:$P$481, $V$8+$X41)</f>
        <v>22.272857142857138</v>
      </c>
      <c r="AF41" s="6" cm="1">
        <f t="array" ref="AF41">INDEX($P$2:$P$481, $V$9+$X41)</f>
        <v>25.405714285714289</v>
      </c>
      <c r="AG41" s="6" cm="1">
        <f t="array" ref="AG41">INDEX($P$2:$P$481, $V$10+$X41)</f>
        <v>25.245714285714286</v>
      </c>
      <c r="AH41" s="6" cm="1">
        <f t="array" ref="AH41">INDEX($P$2:$P$481, $V$11+$X41)</f>
        <v>27.151428571428575</v>
      </c>
      <c r="AJ41" s="2">
        <v>38</v>
      </c>
      <c r="AK41" s="5" cm="1">
        <f t="array" ref="AK41">INDEX($S$2:$S$481, $V$2+$X41)</f>
        <v>25.260416666666668</v>
      </c>
      <c r="AL41" s="5" cm="1">
        <f t="array" ref="AL41">INDEX($S$2:$S$481, $V$3+$X41)</f>
        <v>11.257309941520468</v>
      </c>
      <c r="AM41" s="5" cm="1">
        <f t="array" ref="AM41">INDEX($S$2:$S$481, $V$4+$X41)</f>
        <v>5.0632911392405067</v>
      </c>
      <c r="AN41" s="5" cm="1">
        <f t="array" ref="AN41">INDEX($S$2:$S$481, $V$5+$X41)</f>
        <v>13.670411985018728</v>
      </c>
      <c r="AO41" s="5" cm="1">
        <f t="array" ref="AO41">INDEX($S$2:$S$481, $V$6+$X41)</f>
        <v>15.319148936170212</v>
      </c>
      <c r="AP41" s="5" cm="1">
        <f t="array" ref="AP41">INDEX($S$2:$S$481, $V$7+$X41)</f>
        <v>22.690763052208833</v>
      </c>
      <c r="AQ41" s="5" cm="1">
        <f t="array" ref="AQ41">INDEX($S$2:$S$481, $V$8+$X41)</f>
        <v>15.311653116531165</v>
      </c>
      <c r="AR41" s="5" cm="1">
        <f t="array" ref="AR41">INDEX($S$2:$S$481, $V$9+$X41)</f>
        <v>18.91008174386921</v>
      </c>
      <c r="AS41" s="5" cm="1">
        <f t="array" ref="AS41">INDEX($S$2:$S$481, $V$10+$X41)</f>
        <v>11.8600129617628</v>
      </c>
      <c r="AT41" s="5" cm="1">
        <f t="array" ref="AT41">INDEX($S$2:$S$481, $V$11+$X41)</f>
        <v>5.7097118463180365</v>
      </c>
    </row>
    <row r="42" spans="1:46">
      <c r="A42" s="1">
        <v>2010</v>
      </c>
      <c r="B42" s="1">
        <v>11</v>
      </c>
      <c r="C42" s="1">
        <v>1</v>
      </c>
      <c r="D42" s="6">
        <v>17.414285714285711</v>
      </c>
      <c r="E42" s="6">
        <v>2.4</v>
      </c>
      <c r="F42" s="6">
        <v>19.62857142857143</v>
      </c>
      <c r="G42" s="6">
        <v>3.0714285714285721</v>
      </c>
      <c r="H42" s="6">
        <v>18.7</v>
      </c>
      <c r="I42" s="6">
        <v>2.371428571428571</v>
      </c>
      <c r="J42" s="6">
        <v>19.87142857142857</v>
      </c>
      <c r="K42" s="6">
        <v>2.1428571428571428</v>
      </c>
      <c r="L42" s="6">
        <v>25.228571428571431</v>
      </c>
      <c r="M42" s="6">
        <v>3.0857142857142859</v>
      </c>
      <c r="N42" s="6">
        <v>20.168571428571429</v>
      </c>
      <c r="O42" s="6">
        <v>2.6142857142857139</v>
      </c>
      <c r="P42" s="7">
        <f t="shared" si="0"/>
        <v>21.475714285714286</v>
      </c>
      <c r="Q42" s="2">
        <v>337</v>
      </c>
      <c r="R42" s="2">
        <v>52</v>
      </c>
      <c r="S42" s="4">
        <f t="shared" si="1"/>
        <v>15.43026706231454</v>
      </c>
      <c r="X42" s="2">
        <v>39</v>
      </c>
      <c r="Y42" s="6" cm="1">
        <f t="array" ref="Y42">INDEX($P$2:$P$481, V$2+$X42)</f>
        <v>21.475714285714286</v>
      </c>
      <c r="Z42" s="6" cm="1">
        <f t="array" ref="Z42">INDEX($P$2:$P$481, $V$3+$X42)</f>
        <v>26.045714285714293</v>
      </c>
      <c r="AA42" s="6" cm="1">
        <f t="array" ref="AA42">INDEX($P$2:$P$481, $V$4+$X42)</f>
        <v>25.885714285714283</v>
      </c>
      <c r="AB42" s="6" cm="1">
        <f t="array" ref="AB42">INDEX($P$2:$P$481, $V$5+$X42)</f>
        <v>26.822857142857146</v>
      </c>
      <c r="AC42" s="6" cm="1">
        <f t="array" ref="AC42">INDEX($P$2:$P$481, $V$6+$X42)</f>
        <v>26.447142857142861</v>
      </c>
      <c r="AD42" s="6" cm="1">
        <f t="array" ref="AD42">INDEX($P$2:$P$481, $V$7+$X42)</f>
        <v>25.814285714285713</v>
      </c>
      <c r="AE42" s="6" cm="1">
        <f t="array" ref="AE42">INDEX($P$2:$P$481, $V$8+$X42)</f>
        <v>25.438571428571425</v>
      </c>
      <c r="AF42" s="6" cm="1">
        <f t="array" ref="AF42">INDEX($P$2:$P$481, $V$9+$X42)</f>
        <v>22.888571428571431</v>
      </c>
      <c r="AG42" s="6" cm="1">
        <f t="array" ref="AG42">INDEX($P$2:$P$481, $V$10+$X42)</f>
        <v>28.938571428571436</v>
      </c>
      <c r="AH42" s="6" cm="1">
        <f t="array" ref="AH42">INDEX($P$2:$P$481, $V$11+$X42)</f>
        <v>26.021428571428572</v>
      </c>
      <c r="AJ42" s="2">
        <v>39</v>
      </c>
      <c r="AK42" s="5" cm="1">
        <f t="array" ref="AK42">INDEX($S$2:$S$481, $V$2+$X42)</f>
        <v>15.43026706231454</v>
      </c>
      <c r="AL42" s="5" cm="1">
        <f t="array" ref="AL42">INDEX($S$2:$S$481, $V$3+$X42)</f>
        <v>11.129568106312291</v>
      </c>
      <c r="AM42" s="5" cm="1">
        <f t="array" ref="AM42">INDEX($S$2:$S$481, $V$4+$X42)</f>
        <v>3.7777777777777777</v>
      </c>
      <c r="AN42" s="5" cm="1">
        <f t="array" ref="AN42">INDEX($S$2:$S$481, $V$5+$X42)</f>
        <v>16.015625</v>
      </c>
      <c r="AO42" s="5" cm="1">
        <f t="array" ref="AO42">INDEX($S$2:$S$481, $V$6+$X42)</f>
        <v>12.033195020746888</v>
      </c>
      <c r="AP42" s="5" cm="1">
        <f t="array" ref="AP42">INDEX($S$2:$S$481, $V$7+$X42)</f>
        <v>18.008474576271187</v>
      </c>
      <c r="AQ42" s="5" cm="1">
        <f t="array" ref="AQ42">INDEX($S$2:$S$481, $V$8+$X42)</f>
        <v>11.760242792109256</v>
      </c>
      <c r="AR42" s="5" cm="1">
        <f t="array" ref="AR42">INDEX($S$2:$S$481, $V$9+$X42)</f>
        <v>14.205607476635516</v>
      </c>
      <c r="AS42" s="5" cm="1">
        <f t="array" ref="AS42">INDEX($S$2:$S$481, $V$10+$X42)</f>
        <v>8.7278106508875748</v>
      </c>
      <c r="AT42" s="5" cm="1">
        <f t="array" ref="AT42">INDEX($S$2:$S$481, $V$11+$X42)</f>
        <v>5.4794520547945202</v>
      </c>
    </row>
    <row r="43" spans="1:46">
      <c r="A43" s="1">
        <v>2010</v>
      </c>
      <c r="B43" s="1">
        <v>11</v>
      </c>
      <c r="C43" s="1">
        <v>2</v>
      </c>
      <c r="D43" s="6">
        <v>25.62857142857143</v>
      </c>
      <c r="E43" s="6">
        <v>2.4</v>
      </c>
      <c r="F43" s="6">
        <v>28.87142857142857</v>
      </c>
      <c r="G43" s="6">
        <v>3.128571428571429</v>
      </c>
      <c r="H43" s="6">
        <v>24.31428571428572</v>
      </c>
      <c r="I43" s="6">
        <v>2.4</v>
      </c>
      <c r="J43" s="6">
        <v>23.51428571428572</v>
      </c>
      <c r="K43" s="6">
        <v>2.6142857142857139</v>
      </c>
      <c r="L43" s="6">
        <v>27.1</v>
      </c>
      <c r="M43" s="6">
        <v>3.371428571428571</v>
      </c>
      <c r="N43" s="6">
        <v>25.88571428571429</v>
      </c>
      <c r="O43" s="6">
        <v>2.7828571428571429</v>
      </c>
      <c r="P43" s="7">
        <f t="shared" si="0"/>
        <v>27.277142857142863</v>
      </c>
      <c r="Q43" s="2">
        <v>300</v>
      </c>
      <c r="R43" s="2">
        <v>50</v>
      </c>
      <c r="S43" s="4">
        <f t="shared" si="1"/>
        <v>16.666666666666664</v>
      </c>
      <c r="X43" s="2">
        <v>40</v>
      </c>
      <c r="Y43" s="6" cm="1">
        <f t="array" ref="Y43">INDEX($P$2:$P$481, V$2+$X43)</f>
        <v>27.277142857142863</v>
      </c>
      <c r="Z43" s="6" cm="1">
        <f t="array" ref="Z43">INDEX($P$2:$P$481, $V$3+$X43)</f>
        <v>28.372857142857143</v>
      </c>
      <c r="AA43" s="6" cm="1">
        <f t="array" ref="AA43">INDEX($P$2:$P$481, $V$4+$X43)</f>
        <v>24.804285714285712</v>
      </c>
      <c r="AB43" s="6" cm="1">
        <f t="array" ref="AB43">INDEX($P$2:$P$481, $V$5+$X43)</f>
        <v>23.81</v>
      </c>
      <c r="AC43" s="6" cm="1">
        <f t="array" ref="AC43">INDEX($P$2:$P$481, $V$6+$X43)</f>
        <v>28.771428571428576</v>
      </c>
      <c r="AD43" s="6" cm="1">
        <f t="array" ref="AD43">INDEX($P$2:$P$481, $V$7+$X43)</f>
        <v>25.970000000000002</v>
      </c>
      <c r="AE43" s="6" cm="1">
        <f t="array" ref="AE43">INDEX($P$2:$P$481, $V$8+$X43)</f>
        <v>25.924285714285709</v>
      </c>
      <c r="AF43" s="6" cm="1">
        <f t="array" ref="AF43">INDEX($P$2:$P$481, $V$9+$X43)</f>
        <v>27.317142857142859</v>
      </c>
      <c r="AG43" s="6" cm="1">
        <f t="array" ref="AG43">INDEX($P$2:$P$481, $V$10+$X43)</f>
        <v>25.878571428571426</v>
      </c>
      <c r="AH43" s="6" cm="1">
        <f t="array" ref="AH43">INDEX($P$2:$P$481, $V$11+$X43)</f>
        <v>25.334285714285713</v>
      </c>
      <c r="AJ43" s="2">
        <v>40</v>
      </c>
      <c r="AK43" s="5" cm="1">
        <f t="array" ref="AK43">INDEX($S$2:$S$481, $V$2+$X43)</f>
        <v>16.666666666666664</v>
      </c>
      <c r="AL43" s="5" cm="1">
        <f t="array" ref="AL43">INDEX($S$2:$S$481, $V$3+$X43)</f>
        <v>6.6132264529058116</v>
      </c>
      <c r="AM43" s="5" cm="1">
        <f t="array" ref="AM43">INDEX($S$2:$S$481, $V$4+$X43)</f>
        <v>3.3482142857142856</v>
      </c>
      <c r="AN43" s="5" cm="1">
        <f t="array" ref="AN43">INDEX($S$2:$S$481, $V$5+$X43)</f>
        <v>10.192307692307692</v>
      </c>
      <c r="AO43" s="5" cm="1">
        <f t="array" ref="AO43">INDEX($S$2:$S$481, $V$6+$X43)</f>
        <v>7.5129533678756477</v>
      </c>
      <c r="AP43" s="5" cm="1">
        <f t="array" ref="AP43">INDEX($S$2:$S$481, $V$7+$X43)</f>
        <v>16.748768472906402</v>
      </c>
      <c r="AQ43" s="5" cm="1">
        <f t="array" ref="AQ43">INDEX($S$2:$S$481, $V$8+$X43)</f>
        <v>7.4613284804367606</v>
      </c>
      <c r="AR43" s="5" cm="1">
        <f t="array" ref="AR43">INDEX($S$2:$S$481, $V$9+$X43)</f>
        <v>10.534979423868313</v>
      </c>
      <c r="AS43" s="5" cm="1">
        <f t="array" ref="AS43">INDEX($S$2:$S$481, $V$10+$X43)</f>
        <v>7.1613459879206216</v>
      </c>
      <c r="AT43" s="5" cm="1">
        <f t="array" ref="AT43">INDEX($S$2:$S$481, $V$11+$X43)</f>
        <v>3.5578144853875475</v>
      </c>
    </row>
    <row r="44" spans="1:46">
      <c r="A44" s="1">
        <v>2010</v>
      </c>
      <c r="B44" s="1">
        <v>11</v>
      </c>
      <c r="C44" s="1">
        <v>3</v>
      </c>
      <c r="D44" s="6">
        <v>22.785714285714281</v>
      </c>
      <c r="E44" s="6">
        <v>2.3142857142857141</v>
      </c>
      <c r="F44" s="6">
        <v>22.171428571428571</v>
      </c>
      <c r="G44" s="6">
        <v>2.9</v>
      </c>
      <c r="H44" s="6">
        <v>19.25714285714286</v>
      </c>
      <c r="I44" s="6">
        <v>2.6142857142857139</v>
      </c>
      <c r="J44" s="6">
        <v>22.571428571428569</v>
      </c>
      <c r="K44" s="6">
        <v>2.5857142857142859</v>
      </c>
      <c r="L44" s="6">
        <v>26.971428571428572</v>
      </c>
      <c r="M44" s="6">
        <v>3.528571428571428</v>
      </c>
      <c r="N44" s="6">
        <v>22.751428571428569</v>
      </c>
      <c r="O44" s="6">
        <v>2.7885714285714278</v>
      </c>
      <c r="P44" s="7">
        <f t="shared" si="0"/>
        <v>24.145714285714284</v>
      </c>
      <c r="Q44" s="2">
        <v>342</v>
      </c>
      <c r="R44" s="2">
        <v>54</v>
      </c>
      <c r="S44" s="4">
        <f t="shared" si="1"/>
        <v>15.789473684210526</v>
      </c>
      <c r="X44" s="2">
        <v>41</v>
      </c>
      <c r="Y44" s="6" cm="1">
        <f t="array" ref="Y44">INDEX($P$2:$P$481, V$2+$X44)</f>
        <v>24.145714285714284</v>
      </c>
      <c r="Z44" s="6" cm="1">
        <f t="array" ref="Z44">INDEX($P$2:$P$481, $V$3+$X44)</f>
        <v>27.797142857142859</v>
      </c>
      <c r="AA44" s="6" cm="1">
        <f t="array" ref="AA44">INDEX($P$2:$P$481, $V$4+$X44)</f>
        <v>25.429999999999993</v>
      </c>
      <c r="AB44" s="6" cm="1">
        <f t="array" ref="AB44">INDEX($P$2:$P$481, $V$5+$X44)</f>
        <v>25.782857142857139</v>
      </c>
      <c r="AC44" s="6" cm="1">
        <f t="array" ref="AC44">INDEX($P$2:$P$481, $V$6+$X44)</f>
        <v>27.984285714285715</v>
      </c>
      <c r="AD44" s="6" cm="1">
        <f t="array" ref="AD44">INDEX($P$2:$P$481, $V$7+$X44)</f>
        <v>29.81428571428572</v>
      </c>
      <c r="AE44" s="6" cm="1">
        <f t="array" ref="AE44">INDEX($P$2:$P$481, $V$8+$X44)</f>
        <v>28.472857142857141</v>
      </c>
      <c r="AF44" s="6" cm="1">
        <f t="array" ref="AF44">INDEX($P$2:$P$481, $V$9+$X44)</f>
        <v>27.222857142857137</v>
      </c>
      <c r="AG44" s="6" cm="1">
        <f t="array" ref="AG44">INDEX($P$2:$P$481, $V$10+$X44)</f>
        <v>26.4</v>
      </c>
      <c r="AH44" s="6" cm="1">
        <f t="array" ref="AH44">INDEX($P$2:$P$481, $V$11+$X44)</f>
        <v>29.317142857142859</v>
      </c>
      <c r="AJ44" s="2">
        <v>41</v>
      </c>
      <c r="AK44" s="5" cm="1">
        <f t="array" ref="AK44">INDEX($S$2:$S$481, $V$2+$X44)</f>
        <v>15.789473684210526</v>
      </c>
      <c r="AL44" s="5" cm="1">
        <f t="array" ref="AL44">INDEX($S$2:$S$481, $V$3+$X44)</f>
        <v>2.7777777777777777</v>
      </c>
      <c r="AM44" s="5" cm="1">
        <f t="array" ref="AM44">INDEX($S$2:$S$481, $V$4+$X44)</f>
        <v>1.8716577540106951</v>
      </c>
      <c r="AN44" s="5" cm="1">
        <f t="array" ref="AN44">INDEX($S$2:$S$481, $V$5+$X44)</f>
        <v>11.570247933884298</v>
      </c>
      <c r="AO44" s="5" cm="1">
        <f t="array" ref="AO44">INDEX($S$2:$S$481, $V$6+$X44)</f>
        <v>6.9651741293532341</v>
      </c>
      <c r="AP44" s="5" cm="1">
        <f t="array" ref="AP44">INDEX($S$2:$S$481, $V$7+$X44)</f>
        <v>11.325966850828729</v>
      </c>
      <c r="AQ44" s="5" cm="1">
        <f t="array" ref="AQ44">INDEX($S$2:$S$481, $V$8+$X44)</f>
        <v>6.0098522167487687</v>
      </c>
      <c r="AR44" s="5" cm="1">
        <f t="array" ref="AR44">INDEX($S$2:$S$481, $V$9+$X44)</f>
        <v>6.8661971830985919</v>
      </c>
      <c r="AS44" s="5" cm="1">
        <f t="array" ref="AS44">INDEX($S$2:$S$481, $V$10+$X44)</f>
        <v>5.8999999999999995</v>
      </c>
      <c r="AT44" s="5" cm="1">
        <f t="array" ref="AT44">INDEX($S$2:$S$481, $V$11+$X44)</f>
        <v>2.7985074626865671</v>
      </c>
    </row>
    <row r="45" spans="1:46">
      <c r="A45" s="1">
        <v>2010</v>
      </c>
      <c r="B45" s="1">
        <v>11</v>
      </c>
      <c r="C45" s="1">
        <v>4</v>
      </c>
      <c r="D45" s="6">
        <v>25.6</v>
      </c>
      <c r="E45" s="6">
        <v>2.1857142857142859</v>
      </c>
      <c r="F45" s="6">
        <v>26.8</v>
      </c>
      <c r="G45" s="6">
        <v>2.9857142857142849</v>
      </c>
      <c r="H45" s="6">
        <v>25.585714285714289</v>
      </c>
      <c r="I45" s="6">
        <v>2.1428571428571428</v>
      </c>
      <c r="J45" s="6">
        <v>26.771428571428569</v>
      </c>
      <c r="K45" s="6">
        <v>2.3857142857142861</v>
      </c>
      <c r="L45" s="6">
        <v>26.585714285714289</v>
      </c>
      <c r="M45" s="6">
        <v>3.471428571428572</v>
      </c>
      <c r="N45" s="6">
        <v>26.26857142857143</v>
      </c>
      <c r="O45" s="6">
        <v>2.6342857142857139</v>
      </c>
      <c r="P45" s="7">
        <f t="shared" si="0"/>
        <v>27.585714285714289</v>
      </c>
      <c r="Q45" s="2">
        <v>253</v>
      </c>
      <c r="R45" s="2">
        <v>47</v>
      </c>
      <c r="S45" s="4">
        <f t="shared" si="1"/>
        <v>18.57707509881423</v>
      </c>
      <c r="X45" s="2">
        <v>42</v>
      </c>
      <c r="Y45" s="6" cm="1">
        <f t="array" ref="Y45">INDEX($P$2:$P$481, V$2+$X45)</f>
        <v>27.585714285714289</v>
      </c>
      <c r="Z45" s="6" cm="1">
        <f t="array" ref="Z45">INDEX($P$2:$P$481, $V$3+$X45)</f>
        <v>25.592857142857138</v>
      </c>
      <c r="AA45" s="6" cm="1">
        <f t="array" ref="AA45">INDEX($P$2:$P$481, $V$4+$X45)</f>
        <v>28.97571428571429</v>
      </c>
      <c r="AB45" s="6" cm="1">
        <f t="array" ref="AB45">INDEX($P$2:$P$481, $V$5+$X45)</f>
        <v>26.619999999999994</v>
      </c>
      <c r="AC45" s="6" cm="1">
        <f t="array" ref="AC45">INDEX($P$2:$P$481, $V$6+$X45)</f>
        <v>27.977142857142855</v>
      </c>
      <c r="AD45" s="6" cm="1">
        <f t="array" ref="AD45">INDEX($P$2:$P$481, $V$7+$X45)</f>
        <v>27.394285714285715</v>
      </c>
      <c r="AE45" s="6" cm="1">
        <f t="array" ref="AE45">INDEX($P$2:$P$481, $V$8+$X45)</f>
        <v>25.357142857142851</v>
      </c>
      <c r="AF45" s="6" cm="1">
        <f t="array" ref="AF45">INDEX($P$2:$P$481, $V$9+$X45)</f>
        <v>29.688571428571429</v>
      </c>
      <c r="AG45" s="6" cm="1">
        <f t="array" ref="AG45">INDEX($P$2:$P$481, $V$10+$X45)</f>
        <v>24.232857142857146</v>
      </c>
      <c r="AH45" s="6" cm="1">
        <f t="array" ref="AH45">INDEX($P$2:$P$481, $V$11+$X45)</f>
        <v>28.029999999999998</v>
      </c>
      <c r="AJ45" s="2">
        <v>42</v>
      </c>
      <c r="AK45" s="5" cm="1">
        <f t="array" ref="AK45">INDEX($S$2:$S$481, $V$2+$X45)</f>
        <v>18.57707509881423</v>
      </c>
      <c r="AL45" s="5" cm="1">
        <f t="array" ref="AL45">INDEX($S$2:$S$481, $V$3+$X45)</f>
        <v>3.7610619469026552</v>
      </c>
      <c r="AM45" s="5" cm="1">
        <f t="array" ref="AM45">INDEX($S$2:$S$481, $V$4+$X45)</f>
        <v>0.61349693251533743</v>
      </c>
      <c r="AN45" s="5" cm="1">
        <f t="array" ref="AN45">INDEX($S$2:$S$481, $V$5+$X45)</f>
        <v>12.737127371273713</v>
      </c>
      <c r="AO45" s="5" cm="1">
        <f t="array" ref="AO45">INDEX($S$2:$S$481, $V$6+$X45)</f>
        <v>6.3492063492063489</v>
      </c>
      <c r="AP45" s="5" cm="1">
        <f t="array" ref="AP45">INDEX($S$2:$S$481, $V$7+$X45)</f>
        <v>7.7142857142857135</v>
      </c>
      <c r="AQ45" s="5" cm="1">
        <f t="array" ref="AQ45">INDEX($S$2:$S$481, $V$8+$X45)</f>
        <v>6.4034151547491991</v>
      </c>
      <c r="AR45" s="5" cm="1">
        <f t="array" ref="AR45">INDEX($S$2:$S$481, $V$9+$X45)</f>
        <v>6.8840579710144931</v>
      </c>
      <c r="AS45" s="5" cm="1">
        <f t="array" ref="AS45">INDEX($S$2:$S$481, $V$10+$X45)</f>
        <v>4.3922369765066396</v>
      </c>
      <c r="AT45" s="5" cm="1">
        <f t="array" ref="AT45">INDEX($S$2:$S$481, $V$11+$X45)</f>
        <v>2.426837972876517</v>
      </c>
    </row>
    <row r="46" spans="1:46">
      <c r="A46" s="1">
        <v>2010</v>
      </c>
      <c r="B46" s="1">
        <v>12</v>
      </c>
      <c r="C46" s="1">
        <v>1</v>
      </c>
      <c r="D46" s="6">
        <v>24.4</v>
      </c>
      <c r="E46" s="6">
        <v>1.7</v>
      </c>
      <c r="F46" s="6">
        <v>25.342857142857149</v>
      </c>
      <c r="G46" s="6">
        <v>2.657142857142857</v>
      </c>
      <c r="H46" s="6">
        <v>28.214285714285712</v>
      </c>
      <c r="I46" s="6">
        <v>2.028571428571428</v>
      </c>
      <c r="J46" s="6">
        <v>30.642857142857139</v>
      </c>
      <c r="K46" s="6">
        <v>2.8857142857142861</v>
      </c>
      <c r="L46" s="6">
        <v>26.05714285714286</v>
      </c>
      <c r="M46" s="6">
        <v>3.0428571428571431</v>
      </c>
      <c r="N46" s="6">
        <v>26.931428571428569</v>
      </c>
      <c r="O46" s="6">
        <v>2.4628571428571431</v>
      </c>
      <c r="P46" s="7">
        <f t="shared" si="0"/>
        <v>28.162857142857142</v>
      </c>
      <c r="Q46" s="2">
        <v>155</v>
      </c>
      <c r="R46" s="2">
        <v>29</v>
      </c>
      <c r="S46" s="4">
        <f t="shared" si="1"/>
        <v>18.70967741935484</v>
      </c>
      <c r="X46" s="2">
        <v>43</v>
      </c>
      <c r="Y46" s="6" cm="1">
        <f t="array" ref="Y46">INDEX($P$2:$P$481, V$2+$X46)</f>
        <v>28.162857142857142</v>
      </c>
      <c r="Z46" s="6" cm="1">
        <f t="array" ref="Z46">INDEX($P$2:$P$481, $V$3+$X46)</f>
        <v>23.737142857142857</v>
      </c>
      <c r="AA46" s="6" cm="1">
        <f t="array" ref="AA46">INDEX($P$2:$P$481, $V$4+$X46)</f>
        <v>27.174285714285716</v>
      </c>
      <c r="AB46" s="6" cm="1">
        <f t="array" ref="AB46">INDEX($P$2:$P$481, $V$5+$X46)</f>
        <v>27.238571428571426</v>
      </c>
      <c r="AC46" s="6" cm="1">
        <f t="array" ref="AC46">INDEX($P$2:$P$481, $V$6+$X46)</f>
        <v>28.575714285714287</v>
      </c>
      <c r="AD46" s="6" cm="1">
        <f t="array" ref="AD46">INDEX($P$2:$P$481, $V$7+$X46)</f>
        <v>29.404285714285717</v>
      </c>
      <c r="AE46" s="6" cm="1">
        <f t="array" ref="AE46">INDEX($P$2:$P$481, $V$8+$X46)</f>
        <v>28.910000000000004</v>
      </c>
      <c r="AF46" s="6" cm="1">
        <f t="array" ref="AF46">INDEX($P$2:$P$481, $V$9+$X46)</f>
        <v>25.035714285714288</v>
      </c>
      <c r="AG46" s="6" cm="1">
        <f t="array" ref="AG46">INDEX($P$2:$P$481, $V$10+$X46)</f>
        <v>29.841428571428573</v>
      </c>
      <c r="AH46" s="6" cm="1">
        <f t="array" ref="AH46">INDEX($P$2:$P$481, $V$11+$X46)</f>
        <v>27.284285714285716</v>
      </c>
      <c r="AJ46" s="2">
        <v>43</v>
      </c>
      <c r="AK46" s="5" cm="1">
        <f t="array" ref="AK46">INDEX($S$2:$S$481, $V$2+$X46)</f>
        <v>18.70967741935484</v>
      </c>
      <c r="AL46" s="5" cm="1">
        <f t="array" ref="AL46">INDEX($S$2:$S$481, $V$3+$X46)</f>
        <v>5.3619302949061662</v>
      </c>
      <c r="AM46" s="5" cm="1">
        <f t="array" ref="AM46">INDEX($S$2:$S$481, $V$4+$X46)</f>
        <v>3.5616438356164384</v>
      </c>
      <c r="AN46" s="5" cm="1">
        <f t="array" ref="AN46">INDEX($S$2:$S$481, $V$5+$X46)</f>
        <v>10.355987055016183</v>
      </c>
      <c r="AO46" s="5" cm="1">
        <f t="array" ref="AO46">INDEX($S$2:$S$481, $V$6+$X46)</f>
        <v>7.4183976261127587</v>
      </c>
      <c r="AP46" s="5" cm="1">
        <f t="array" ref="AP46">INDEX($S$2:$S$481, $V$7+$X46)</f>
        <v>8.720930232558139</v>
      </c>
      <c r="AQ46" s="5" cm="1">
        <f t="array" ref="AQ46">INDEX($S$2:$S$481, $V$8+$X46)</f>
        <v>3.8548752834467117</v>
      </c>
      <c r="AR46" s="5" cm="1">
        <f t="array" ref="AR46">INDEX($S$2:$S$481, $V$9+$X46)</f>
        <v>5.9103908484270731</v>
      </c>
      <c r="AS46" s="5" cm="1">
        <f t="array" ref="AS46">INDEX($S$2:$S$481, $V$10+$X46)</f>
        <v>5.2319842053307006</v>
      </c>
      <c r="AT46" s="5" cm="1">
        <f t="array" ref="AT46">INDEX($S$2:$S$481, $V$11+$X46)</f>
        <v>1.7628205128205128</v>
      </c>
    </row>
    <row r="47" spans="1:46">
      <c r="A47" s="1">
        <v>2010</v>
      </c>
      <c r="B47" s="1">
        <v>12</v>
      </c>
      <c r="C47" s="1">
        <v>2</v>
      </c>
      <c r="D47" s="6">
        <v>24.771428571428569</v>
      </c>
      <c r="E47" s="6">
        <v>1.6142857142857141</v>
      </c>
      <c r="F47" s="6">
        <v>28.528571428571428</v>
      </c>
      <c r="G47" s="6">
        <v>2.785714285714286</v>
      </c>
      <c r="H47" s="6">
        <v>23.18571428571428</v>
      </c>
      <c r="I47" s="6">
        <v>2.157142857142857</v>
      </c>
      <c r="J47" s="6">
        <v>23.357142857142861</v>
      </c>
      <c r="K47" s="6">
        <v>2.6428571428571428</v>
      </c>
      <c r="L47" s="6">
        <v>29.2</v>
      </c>
      <c r="M47" s="6">
        <v>3.214285714285714</v>
      </c>
      <c r="N47" s="6">
        <v>25.80857142857143</v>
      </c>
      <c r="O47" s="6">
        <v>2.4828571428571431</v>
      </c>
      <c r="P47" s="7">
        <f t="shared" si="0"/>
        <v>27.05</v>
      </c>
      <c r="Q47" s="2">
        <v>162</v>
      </c>
      <c r="R47" s="2">
        <v>14</v>
      </c>
      <c r="S47" s="4">
        <f t="shared" si="1"/>
        <v>8.6419753086419746</v>
      </c>
      <c r="X47" s="2">
        <v>44</v>
      </c>
      <c r="Y47" s="6" cm="1">
        <f t="array" ref="Y47">INDEX($P$2:$P$481, V$2+$X47)</f>
        <v>27.05</v>
      </c>
      <c r="Z47" s="6" cm="1">
        <f t="array" ref="Z47">INDEX($P$2:$P$481, $V$3+$X47)</f>
        <v>26.047142857142859</v>
      </c>
      <c r="AA47" s="6" cm="1">
        <f t="array" ref="AA47">INDEX($P$2:$P$481, $V$4+$X47)</f>
        <v>29.181428571428565</v>
      </c>
      <c r="AB47" s="6" cm="1">
        <f t="array" ref="AB47">INDEX($P$2:$P$481, $V$5+$X47)</f>
        <v>27.255714285714287</v>
      </c>
      <c r="AC47" s="6" cm="1">
        <f t="array" ref="AC47">INDEX($P$2:$P$481, $V$6+$X47)</f>
        <v>27.50714285714286</v>
      </c>
      <c r="AD47" s="6" cm="1">
        <f t="array" ref="AD47">INDEX($P$2:$P$481, $V$7+$X47)</f>
        <v>29.082857142857144</v>
      </c>
      <c r="AE47" s="6" cm="1">
        <f t="array" ref="AE47">INDEX($P$2:$P$481, $V$8+$X47)</f>
        <v>28.761428571428574</v>
      </c>
      <c r="AF47" s="6" cm="1">
        <f t="array" ref="AF47">INDEX($P$2:$P$481, $V$9+$X47)</f>
        <v>29.507142857142856</v>
      </c>
      <c r="AG47" s="6" cm="1">
        <f t="array" ref="AG47">INDEX($P$2:$P$481, $V$10+$X47)</f>
        <v>28.381428571428572</v>
      </c>
      <c r="AH47" s="6" cm="1">
        <f t="array" ref="AH47">INDEX($P$2:$P$481, $V$11+$X47)</f>
        <v>29.318571428571424</v>
      </c>
      <c r="AJ47" s="2">
        <v>44</v>
      </c>
      <c r="AK47" s="5" cm="1">
        <f t="array" ref="AK47">INDEX($S$2:$S$481, $V$2+$X47)</f>
        <v>8.6419753086419746</v>
      </c>
      <c r="AL47" s="5" cm="1">
        <f t="array" ref="AL47">INDEX($S$2:$S$481, $V$3+$X47)</f>
        <v>5.3658536585365857</v>
      </c>
      <c r="AM47" s="5" cm="1">
        <f t="array" ref="AM47">INDEX($S$2:$S$481, $V$4+$X47)</f>
        <v>2.8571428571428572</v>
      </c>
      <c r="AN47" s="5" cm="1">
        <f t="array" ref="AN47">INDEX($S$2:$S$481, $V$5+$X47)</f>
        <v>8.5034013605442169</v>
      </c>
      <c r="AO47" s="5" cm="1">
        <f t="array" ref="AO47">INDEX($S$2:$S$481, $V$6+$X47)</f>
        <v>8.125</v>
      </c>
      <c r="AP47" s="5" cm="1">
        <f t="array" ref="AP47">INDEX($S$2:$S$481, $V$7+$X47)</f>
        <v>11.217948717948719</v>
      </c>
      <c r="AQ47" s="5" cm="1">
        <f t="array" ref="AQ47">INDEX($S$2:$S$481, $V$8+$X47)</f>
        <v>3.4759358288770055</v>
      </c>
      <c r="AR47" s="5" cm="1">
        <f t="array" ref="AR47">INDEX($S$2:$S$481, $V$9+$X47)</f>
        <v>5.0102249488752557</v>
      </c>
      <c r="AS47" s="5" cm="1">
        <f t="array" ref="AS47">INDEX($S$2:$S$481, $V$10+$X47)</f>
        <v>6.9101678183613027</v>
      </c>
      <c r="AT47" s="5" cm="1">
        <f t="array" ref="AT47">INDEX($S$2:$S$481, $V$11+$X47)</f>
        <v>2.009646302250804</v>
      </c>
    </row>
    <row r="48" spans="1:46">
      <c r="A48" s="1">
        <v>2010</v>
      </c>
      <c r="B48" s="1">
        <v>12</v>
      </c>
      <c r="C48" s="1">
        <v>3</v>
      </c>
      <c r="D48" s="6">
        <v>22.342857142857149</v>
      </c>
      <c r="E48" s="6">
        <v>1.514285714285714</v>
      </c>
      <c r="F48" s="6">
        <v>26.585714285714289</v>
      </c>
      <c r="G48" s="6">
        <v>2.9</v>
      </c>
      <c r="H48" s="6">
        <v>21.1</v>
      </c>
      <c r="I48" s="6">
        <v>2.028571428571428</v>
      </c>
      <c r="J48" s="6">
        <v>20.428571428571431</v>
      </c>
      <c r="K48" s="6">
        <v>2.285714285714286</v>
      </c>
      <c r="L48" s="6">
        <v>29.2</v>
      </c>
      <c r="M48" s="6">
        <v>2.9142857142857141</v>
      </c>
      <c r="N48" s="6">
        <v>23.931428571428579</v>
      </c>
      <c r="O48" s="6">
        <v>2.3285714285714278</v>
      </c>
      <c r="P48" s="7">
        <f t="shared" si="0"/>
        <v>25.095714285714294</v>
      </c>
      <c r="Q48" s="2">
        <v>142</v>
      </c>
      <c r="R48" s="2">
        <v>23</v>
      </c>
      <c r="S48" s="4">
        <f t="shared" si="1"/>
        <v>16.197183098591552</v>
      </c>
      <c r="X48" s="2">
        <v>45</v>
      </c>
      <c r="Y48" s="6" cm="1">
        <f t="array" ref="Y48">INDEX($P$2:$P$481, V$2+$X48)</f>
        <v>25.095714285714294</v>
      </c>
      <c r="Z48" s="6" cm="1">
        <f t="array" ref="Z48">INDEX($P$2:$P$481, $V$3+$X48)</f>
        <v>26.644285714285719</v>
      </c>
      <c r="AA48" s="6" cm="1">
        <f t="array" ref="AA48">INDEX($P$2:$P$481, $V$4+$X48)</f>
        <v>29.335714285714285</v>
      </c>
      <c r="AB48" s="6" cm="1">
        <f t="array" ref="AB48">INDEX($P$2:$P$481, $V$5+$X48)</f>
        <v>30.889999999999997</v>
      </c>
      <c r="AC48" s="6" cm="1">
        <f t="array" ref="AC48">INDEX($P$2:$P$481, $V$6+$X48)</f>
        <v>28.835714285714289</v>
      </c>
      <c r="AD48" s="6" cm="1">
        <f t="array" ref="AD48">INDEX($P$2:$P$481, $V$7+$X48)</f>
        <v>32.942857142857143</v>
      </c>
      <c r="AE48" s="6" cm="1">
        <f t="array" ref="AE48">INDEX($P$2:$P$481, $V$8+$X48)</f>
        <v>27.357142857142858</v>
      </c>
      <c r="AF48" s="6" cm="1">
        <f t="array" ref="AF48">INDEX($P$2:$P$481, $V$9+$X48)</f>
        <v>30.45428571428571</v>
      </c>
      <c r="AG48" s="6" cm="1">
        <f t="array" ref="AG48">INDEX($P$2:$P$481, $V$10+$X48)</f>
        <v>28.619999999999997</v>
      </c>
      <c r="AH48" s="6" cm="1">
        <f t="array" ref="AH48">INDEX($P$2:$P$481, $V$11+$X48)</f>
        <v>33.695714285714288</v>
      </c>
      <c r="AJ48" s="2">
        <v>45</v>
      </c>
      <c r="AK48" s="5" cm="1">
        <f t="array" ref="AK48">INDEX($S$2:$S$481, $V$2+$X48)</f>
        <v>16.197183098591552</v>
      </c>
      <c r="AL48" s="5" cm="1">
        <f t="array" ref="AL48">INDEX($S$2:$S$481, $V$3+$X48)</f>
        <v>4.9222797927461137</v>
      </c>
      <c r="AM48" s="5" cm="1">
        <f t="array" ref="AM48">INDEX($S$2:$S$481, $V$4+$X48)</f>
        <v>0.554016620498615</v>
      </c>
      <c r="AN48" s="5" cm="1">
        <f t="array" ref="AN48">INDEX($S$2:$S$481, $V$5+$X48)</f>
        <v>5.4263565891472867</v>
      </c>
      <c r="AO48" s="5" cm="1">
        <f t="array" ref="AO48">INDEX($S$2:$S$481, $V$6+$X48)</f>
        <v>2.5</v>
      </c>
      <c r="AP48" s="5" cm="1">
        <f t="array" ref="AP48">INDEX($S$2:$S$481, $V$7+$X48)</f>
        <v>4.0268456375838921</v>
      </c>
      <c r="AQ48" s="5" cm="1">
        <f t="array" ref="AQ48">INDEX($S$2:$S$481, $V$8+$X48)</f>
        <v>4.8048048048048049</v>
      </c>
      <c r="AR48" s="5" cm="1">
        <f t="array" ref="AR48">INDEX($S$2:$S$481, $V$9+$X48)</f>
        <v>4.4814340588988477</v>
      </c>
      <c r="AS48" s="5" cm="1">
        <f t="array" ref="AS48">INDEX($S$2:$S$481, $V$10+$X48)</f>
        <v>10.803059273422562</v>
      </c>
      <c r="AT48" s="5" cm="1">
        <f t="array" ref="AT48">INDEX($S$2:$S$481, $V$11+$X48)</f>
        <v>2.1172638436482085</v>
      </c>
    </row>
    <row r="49" spans="1:46">
      <c r="A49" s="1">
        <v>2010</v>
      </c>
      <c r="B49" s="1">
        <v>12</v>
      </c>
      <c r="C49" s="1">
        <v>4</v>
      </c>
      <c r="D49" s="6">
        <v>25.614285714285721</v>
      </c>
      <c r="E49" s="6">
        <v>1.6857142857142859</v>
      </c>
      <c r="F49" s="6">
        <v>25.94285714285715</v>
      </c>
      <c r="G49" s="6">
        <v>2.871428571428571</v>
      </c>
      <c r="H49" s="6">
        <v>21.62857142857143</v>
      </c>
      <c r="I49" s="6">
        <v>3.157142857142857</v>
      </c>
      <c r="J49" s="6">
        <v>25.857142857142861</v>
      </c>
      <c r="K49" s="6">
        <v>3.028571428571428</v>
      </c>
      <c r="L49" s="6">
        <v>26</v>
      </c>
      <c r="M49" s="6">
        <v>2.971428571428572</v>
      </c>
      <c r="N49" s="6">
        <v>25.008571428571429</v>
      </c>
      <c r="O49" s="6">
        <v>2.7428571428571429</v>
      </c>
      <c r="P49" s="7">
        <f t="shared" si="0"/>
        <v>26.38</v>
      </c>
      <c r="Q49" s="2">
        <v>118</v>
      </c>
      <c r="R49" s="2">
        <v>19</v>
      </c>
      <c r="S49" s="4">
        <f t="shared" si="1"/>
        <v>16.101694915254235</v>
      </c>
      <c r="X49" s="2">
        <v>46</v>
      </c>
      <c r="Y49" s="6" cm="1">
        <f t="array" ref="Y49">INDEX($P$2:$P$481, V$2+$X49)</f>
        <v>26.38</v>
      </c>
      <c r="Z49" s="6" cm="1">
        <f t="array" ref="Z49">INDEX($P$2:$P$481, $V$3+$X49)</f>
        <v>28.11571428571429</v>
      </c>
      <c r="AA49" s="6" cm="1">
        <f t="array" ref="AA49">INDEX($P$2:$P$481, $V$4+$X49)</f>
        <v>29.671428571428571</v>
      </c>
      <c r="AB49" s="6" cm="1">
        <f t="array" ref="AB49">INDEX($P$2:$P$481, $V$5+$X49)</f>
        <v>29.465714285714288</v>
      </c>
      <c r="AC49" s="6" cm="1">
        <f t="array" ref="AC49">INDEX($P$2:$P$481, $V$6+$X49)</f>
        <v>27.207142857142856</v>
      </c>
      <c r="AD49" s="6" cm="1">
        <f t="array" ref="AD49">INDEX($P$2:$P$481, $V$7+$X49)</f>
        <v>28.559999999999995</v>
      </c>
      <c r="AE49" s="6" cm="1">
        <f t="array" ref="AE49">INDEX($P$2:$P$481, $V$8+$X49)</f>
        <v>31.577142857142857</v>
      </c>
      <c r="AF49" s="6" cm="1">
        <f t="array" ref="AF49">INDEX($P$2:$P$481, $V$9+$X49)</f>
        <v>30.684285714285714</v>
      </c>
      <c r="AG49" s="6" cm="1">
        <f t="array" ref="AG49">INDEX($P$2:$P$481, $V$10+$X49)</f>
        <v>31.51285714285714</v>
      </c>
      <c r="AH49" s="6" cm="1">
        <f t="array" ref="AH49">INDEX($P$2:$P$481, $V$11+$X49)</f>
        <v>30.780000000000008</v>
      </c>
      <c r="AJ49" s="2">
        <v>46</v>
      </c>
      <c r="AK49" s="5" cm="1">
        <f t="array" ref="AK49">INDEX($S$2:$S$481, $V$2+$X49)</f>
        <v>16.101694915254235</v>
      </c>
      <c r="AL49" s="5" cm="1">
        <f t="array" ref="AL49">INDEX($S$2:$S$481, $V$3+$X49)</f>
        <v>5.6886227544910177</v>
      </c>
      <c r="AM49" s="5" cm="1">
        <f t="array" ref="AM49">INDEX($S$2:$S$481, $V$4+$X49)</f>
        <v>1.2383900928792571</v>
      </c>
      <c r="AN49" s="5" cm="1">
        <f t="array" ref="AN49">INDEX($S$2:$S$481, $V$5+$X49)</f>
        <v>11.188811188811188</v>
      </c>
      <c r="AO49" s="5" cm="1">
        <f t="array" ref="AO49">INDEX($S$2:$S$481, $V$6+$X49)</f>
        <v>2.3715415019762842</v>
      </c>
      <c r="AP49" s="5" cm="1">
        <f t="array" ref="AP49">INDEX($S$2:$S$481, $V$7+$X49)</f>
        <v>3.8461538461538463</v>
      </c>
      <c r="AQ49" s="5" cm="1">
        <f t="array" ref="AQ49">INDEX($S$2:$S$481, $V$8+$X49)</f>
        <v>3.1897926634768736</v>
      </c>
      <c r="AR49" s="5" cm="1">
        <f t="array" ref="AR49">INDEX($S$2:$S$481, $V$9+$X49)</f>
        <v>5.4088050314465415</v>
      </c>
      <c r="AS49" s="5" cm="1">
        <f t="array" ref="AS49">INDEX($S$2:$S$481, $V$10+$X49)</f>
        <v>10.626702997275205</v>
      </c>
      <c r="AT49" s="5" cm="1">
        <f t="array" ref="AT49">INDEX($S$2:$S$481, $V$11+$X49)</f>
        <v>3.4873583260680032</v>
      </c>
    </row>
    <row r="50" spans="1:46">
      <c r="A50" s="1">
        <v>2011</v>
      </c>
      <c r="B50" s="1">
        <v>1</v>
      </c>
      <c r="C50" s="1">
        <v>1</v>
      </c>
      <c r="D50" s="6">
        <v>26.385714285714279</v>
      </c>
      <c r="E50" s="6">
        <v>2.0857142857142859</v>
      </c>
      <c r="F50" s="6">
        <v>24.957142857142859</v>
      </c>
      <c r="G50" s="6">
        <v>2.9428571428571431</v>
      </c>
      <c r="H50" s="6">
        <v>24.571428571428569</v>
      </c>
      <c r="I50" s="6">
        <v>2.2571428571428571</v>
      </c>
      <c r="J50" s="6">
        <v>28.214285714285719</v>
      </c>
      <c r="K50" s="6">
        <v>2.3285714285714292</v>
      </c>
      <c r="L50" s="6">
        <v>28.81428571428572</v>
      </c>
      <c r="M50" s="6">
        <v>3.1</v>
      </c>
      <c r="N50" s="6">
        <v>26.588571428571431</v>
      </c>
      <c r="O50" s="6">
        <v>2.5428571428571431</v>
      </c>
      <c r="P50" s="7">
        <f t="shared" si="0"/>
        <v>27.860000000000003</v>
      </c>
      <c r="Q50" s="2">
        <v>217</v>
      </c>
      <c r="R50" s="2">
        <v>21</v>
      </c>
      <c r="S50" s="4">
        <f t="shared" si="1"/>
        <v>9.67741935483871</v>
      </c>
      <c r="X50" s="2"/>
      <c r="Y50" s="2"/>
    </row>
    <row r="51" spans="1:46">
      <c r="A51" s="1">
        <v>2011</v>
      </c>
      <c r="B51" s="1">
        <v>1</v>
      </c>
      <c r="C51" s="1">
        <v>2</v>
      </c>
      <c r="D51" s="6">
        <v>25.214285714285719</v>
      </c>
      <c r="E51" s="6">
        <v>2.5571428571428569</v>
      </c>
      <c r="F51" s="6">
        <v>27.957142857142859</v>
      </c>
      <c r="G51" s="6">
        <v>2.9285714285714279</v>
      </c>
      <c r="H51" s="6">
        <v>26.671428571428571</v>
      </c>
      <c r="I51" s="6">
        <v>2.1</v>
      </c>
      <c r="J51" s="6">
        <v>26.88571428571429</v>
      </c>
      <c r="K51" s="6">
        <v>2.0857142857142859</v>
      </c>
      <c r="L51" s="6">
        <v>28.24285714285714</v>
      </c>
      <c r="M51" s="6">
        <v>3.2428571428571429</v>
      </c>
      <c r="N51" s="6">
        <v>26.99428571428572</v>
      </c>
      <c r="O51" s="6">
        <v>2.5828571428571432</v>
      </c>
      <c r="P51" s="7">
        <f t="shared" si="0"/>
        <v>28.285714285714292</v>
      </c>
      <c r="Q51" s="2">
        <v>210</v>
      </c>
      <c r="R51" s="2">
        <v>18</v>
      </c>
      <c r="S51" s="4">
        <f t="shared" si="1"/>
        <v>8.5714285714285712</v>
      </c>
    </row>
    <row r="52" spans="1:46">
      <c r="A52" s="1">
        <v>2011</v>
      </c>
      <c r="B52" s="1">
        <v>1</v>
      </c>
      <c r="C52" s="1">
        <v>3</v>
      </c>
      <c r="D52" s="6">
        <v>29.48571428571428</v>
      </c>
      <c r="E52" s="6">
        <v>2.1857142857142859</v>
      </c>
      <c r="F52" s="6">
        <v>28.228571428571431</v>
      </c>
      <c r="G52" s="6">
        <v>2.7</v>
      </c>
      <c r="H52" s="6">
        <v>25.285714285714288</v>
      </c>
      <c r="I52" s="6">
        <v>1.9571428571428571</v>
      </c>
      <c r="J52" s="6">
        <v>27.642857142857139</v>
      </c>
      <c r="K52" s="6">
        <v>1.9</v>
      </c>
      <c r="L52" s="6">
        <v>30.914285714285711</v>
      </c>
      <c r="M52" s="6">
        <v>3.2714285714285709</v>
      </c>
      <c r="N52" s="6">
        <v>28.311428571428571</v>
      </c>
      <c r="O52" s="6">
        <v>2.402857142857143</v>
      </c>
      <c r="P52" s="7">
        <f t="shared" si="0"/>
        <v>29.512857142857143</v>
      </c>
      <c r="Q52" s="2">
        <v>215</v>
      </c>
      <c r="R52" s="2">
        <v>22</v>
      </c>
      <c r="S52" s="4">
        <f t="shared" si="1"/>
        <v>10.232558139534884</v>
      </c>
    </row>
    <row r="53" spans="1:46">
      <c r="A53" s="1">
        <v>2011</v>
      </c>
      <c r="B53" s="1">
        <v>1</v>
      </c>
      <c r="C53" s="1">
        <v>4</v>
      </c>
      <c r="D53" s="6">
        <v>31.957142857142859</v>
      </c>
      <c r="E53" s="6">
        <v>1.928571428571429</v>
      </c>
      <c r="F53" s="6">
        <v>30.25714285714286</v>
      </c>
      <c r="G53" s="6">
        <v>2.5</v>
      </c>
      <c r="H53" s="6">
        <v>24.57142857142858</v>
      </c>
      <c r="I53" s="6">
        <v>1.471428571428572</v>
      </c>
      <c r="J53" s="6">
        <v>29.042857142857141</v>
      </c>
      <c r="K53" s="6">
        <v>1.657142857142857</v>
      </c>
      <c r="L53" s="6">
        <v>30.271428571428569</v>
      </c>
      <c r="M53" s="6">
        <v>3.1714285714285708</v>
      </c>
      <c r="N53" s="6">
        <v>29.22000000000001</v>
      </c>
      <c r="O53" s="6">
        <v>2.145714285714285</v>
      </c>
      <c r="P53" s="7">
        <f t="shared" si="0"/>
        <v>30.292857142857152</v>
      </c>
      <c r="Q53" s="2">
        <v>170</v>
      </c>
      <c r="R53" s="2">
        <v>9</v>
      </c>
      <c r="S53" s="4">
        <f t="shared" si="1"/>
        <v>5.2941176470588234</v>
      </c>
    </row>
    <row r="54" spans="1:46">
      <c r="A54" s="1">
        <v>2011</v>
      </c>
      <c r="B54" s="1">
        <v>2</v>
      </c>
      <c r="C54" s="1">
        <v>1</v>
      </c>
      <c r="D54" s="6">
        <v>31</v>
      </c>
      <c r="E54" s="6">
        <v>1.4571428571428571</v>
      </c>
      <c r="F54" s="6">
        <v>34.528571428571418</v>
      </c>
      <c r="G54" s="6">
        <v>2.4</v>
      </c>
      <c r="H54" s="6">
        <v>26.25714285714286</v>
      </c>
      <c r="I54" s="6">
        <v>1.7571428571428569</v>
      </c>
      <c r="J54" s="6">
        <v>27.928571428571431</v>
      </c>
      <c r="K54" s="6">
        <v>1.985714285714286</v>
      </c>
      <c r="L54" s="6">
        <v>31.657142857142858</v>
      </c>
      <c r="M54" s="6">
        <v>3.1</v>
      </c>
      <c r="N54" s="6">
        <v>30.27428571428571</v>
      </c>
      <c r="O54" s="6">
        <v>2.14</v>
      </c>
      <c r="P54" s="7">
        <f t="shared" si="0"/>
        <v>31.344285714285711</v>
      </c>
      <c r="Q54" s="2">
        <v>201</v>
      </c>
      <c r="R54" s="2">
        <v>16</v>
      </c>
      <c r="S54" s="4">
        <f t="shared" si="1"/>
        <v>7.9601990049751246</v>
      </c>
    </row>
    <row r="55" spans="1:46">
      <c r="A55" s="1">
        <v>2011</v>
      </c>
      <c r="B55" s="1">
        <v>2</v>
      </c>
      <c r="C55" s="1">
        <v>2</v>
      </c>
      <c r="D55" s="6">
        <v>24.842857142857142</v>
      </c>
      <c r="E55" s="6">
        <v>1.471428571428572</v>
      </c>
      <c r="F55" s="6">
        <v>25.671428571428571</v>
      </c>
      <c r="G55" s="6">
        <v>2.7714285714285709</v>
      </c>
      <c r="H55" s="6">
        <v>23.885714285714279</v>
      </c>
      <c r="I55" s="6">
        <v>2.0428571428571431</v>
      </c>
      <c r="J55" s="6">
        <v>28.1</v>
      </c>
      <c r="K55" s="6">
        <v>1.8857142857142859</v>
      </c>
      <c r="L55" s="6">
        <v>29.8</v>
      </c>
      <c r="M55" s="6">
        <v>2.9285714285714279</v>
      </c>
      <c r="N55" s="6">
        <v>26.46</v>
      </c>
      <c r="O55" s="6">
        <v>2.2200000000000002</v>
      </c>
      <c r="P55" s="7">
        <f t="shared" si="0"/>
        <v>27.57</v>
      </c>
      <c r="Q55" s="2">
        <v>210</v>
      </c>
      <c r="R55" s="2">
        <v>19</v>
      </c>
      <c r="S55" s="4">
        <f t="shared" si="1"/>
        <v>9.0476190476190474</v>
      </c>
    </row>
    <row r="56" spans="1:46">
      <c r="A56" s="1">
        <v>2011</v>
      </c>
      <c r="B56" s="1">
        <v>2</v>
      </c>
      <c r="C56" s="1">
        <v>3</v>
      </c>
      <c r="D56" s="6">
        <v>25.342857142857142</v>
      </c>
      <c r="E56" s="6">
        <v>1.571428571428571</v>
      </c>
      <c r="F56" s="6">
        <v>28.44285714285714</v>
      </c>
      <c r="G56" s="6">
        <v>2.7428571428571429</v>
      </c>
      <c r="H56" s="6">
        <v>25.785714285714281</v>
      </c>
      <c r="I56" s="6">
        <v>2.5571428571428569</v>
      </c>
      <c r="J56" s="6">
        <v>25.12857142857143</v>
      </c>
      <c r="K56" s="6">
        <v>3.1428571428571428</v>
      </c>
      <c r="L56" s="6">
        <v>31.457142857142859</v>
      </c>
      <c r="M56" s="6">
        <v>2.7571428571428571</v>
      </c>
      <c r="N56" s="6">
        <v>27.23142857142857</v>
      </c>
      <c r="O56" s="6">
        <v>2.5542857142857138</v>
      </c>
      <c r="P56" s="7">
        <f t="shared" si="0"/>
        <v>28.508571428571425</v>
      </c>
      <c r="Q56" s="2">
        <v>250</v>
      </c>
      <c r="R56" s="2">
        <v>22</v>
      </c>
      <c r="S56" s="4">
        <f t="shared" si="1"/>
        <v>8.7999999999999989</v>
      </c>
    </row>
    <row r="57" spans="1:46">
      <c r="A57" s="1">
        <v>2011</v>
      </c>
      <c r="B57" s="1">
        <v>2</v>
      </c>
      <c r="C57" s="1">
        <v>4</v>
      </c>
      <c r="D57" s="6">
        <v>25.62857142857143</v>
      </c>
      <c r="E57" s="6">
        <v>2.3571428571428572</v>
      </c>
      <c r="F57" s="6">
        <v>27.44285714285715</v>
      </c>
      <c r="G57" s="6">
        <v>2.9428571428571431</v>
      </c>
      <c r="H57" s="6">
        <v>21.828571428571429</v>
      </c>
      <c r="I57" s="6">
        <v>3.1428571428571428</v>
      </c>
      <c r="J57" s="6">
        <v>29.285714285714288</v>
      </c>
      <c r="K57" s="6">
        <v>3.3142857142857141</v>
      </c>
      <c r="L57" s="6">
        <v>29.571428571428569</v>
      </c>
      <c r="M57" s="6">
        <v>3.0142857142857151</v>
      </c>
      <c r="N57" s="6">
        <v>26.751428571428569</v>
      </c>
      <c r="O57" s="6">
        <v>2.9542857142857142</v>
      </c>
      <c r="P57" s="7">
        <f t="shared" si="0"/>
        <v>28.228571428571428</v>
      </c>
      <c r="Q57" s="2">
        <v>262</v>
      </c>
      <c r="R57" s="2">
        <v>35</v>
      </c>
      <c r="S57" s="4">
        <f t="shared" si="1"/>
        <v>13.358778625954198</v>
      </c>
    </row>
    <row r="58" spans="1:46">
      <c r="A58" s="1">
        <v>2011</v>
      </c>
      <c r="B58" s="1">
        <v>3</v>
      </c>
      <c r="C58" s="1">
        <v>1</v>
      </c>
      <c r="D58" s="6">
        <v>23.12857142857143</v>
      </c>
      <c r="E58" s="6">
        <v>2.1</v>
      </c>
      <c r="F58" s="6">
        <v>26.6</v>
      </c>
      <c r="G58" s="6">
        <v>3.0714285714285721</v>
      </c>
      <c r="H58" s="6">
        <v>21.657142857142851</v>
      </c>
      <c r="I58" s="6">
        <v>2.5</v>
      </c>
      <c r="J58" s="6">
        <v>26.62857142857143</v>
      </c>
      <c r="K58" s="6">
        <v>2.528571428571428</v>
      </c>
      <c r="L58" s="6">
        <v>29.157142857142851</v>
      </c>
      <c r="M58" s="6">
        <v>3.1428571428571428</v>
      </c>
      <c r="N58" s="6">
        <v>25.434285714285711</v>
      </c>
      <c r="O58" s="6">
        <v>2.6685714285714282</v>
      </c>
      <c r="P58" s="7">
        <f t="shared" si="0"/>
        <v>26.768571428571423</v>
      </c>
      <c r="Q58" s="2">
        <v>310</v>
      </c>
      <c r="R58" s="2">
        <v>23</v>
      </c>
      <c r="S58" s="4">
        <f t="shared" si="1"/>
        <v>7.419354838709677</v>
      </c>
    </row>
    <row r="59" spans="1:46">
      <c r="A59" s="1">
        <v>2011</v>
      </c>
      <c r="B59" s="1">
        <v>3</v>
      </c>
      <c r="C59" s="1">
        <v>2</v>
      </c>
      <c r="D59" s="6">
        <v>25.42857142857142</v>
      </c>
      <c r="E59" s="6">
        <v>2.5428571428571431</v>
      </c>
      <c r="F59" s="6">
        <v>28.614285714285721</v>
      </c>
      <c r="G59" s="6">
        <v>3.0857142857142859</v>
      </c>
      <c r="H59" s="6">
        <v>25.214285714285719</v>
      </c>
      <c r="I59" s="6">
        <v>2.5857142857142859</v>
      </c>
      <c r="J59" s="6">
        <v>25.05714285714286</v>
      </c>
      <c r="K59" s="6">
        <v>2.9571428571428569</v>
      </c>
      <c r="L59" s="6">
        <v>28.31428571428572</v>
      </c>
      <c r="M59" s="6">
        <v>3.214285714285714</v>
      </c>
      <c r="N59" s="6">
        <v>26.52571428571429</v>
      </c>
      <c r="O59" s="6">
        <v>2.8771428571428568</v>
      </c>
      <c r="P59" s="7">
        <f t="shared" si="0"/>
        <v>27.964285714285719</v>
      </c>
      <c r="Q59" s="2">
        <v>277</v>
      </c>
      <c r="R59" s="2">
        <v>34</v>
      </c>
      <c r="S59" s="4">
        <f t="shared" si="1"/>
        <v>12.274368231046932</v>
      </c>
    </row>
    <row r="60" spans="1:46">
      <c r="A60" s="1">
        <v>2011</v>
      </c>
      <c r="B60" s="1">
        <v>3</v>
      </c>
      <c r="C60" s="1">
        <v>3</v>
      </c>
      <c r="D60" s="6">
        <v>22.957142857142859</v>
      </c>
      <c r="E60" s="6">
        <v>2.4428571428571431</v>
      </c>
      <c r="F60" s="6">
        <v>24.671428571428571</v>
      </c>
      <c r="G60" s="6">
        <v>3.0714285714285721</v>
      </c>
      <c r="H60" s="6">
        <v>22.75714285714286</v>
      </c>
      <c r="I60" s="6">
        <v>2.714285714285714</v>
      </c>
      <c r="J60" s="6">
        <v>25.714285714285719</v>
      </c>
      <c r="K60" s="6">
        <v>2.9285714285714279</v>
      </c>
      <c r="L60" s="6">
        <v>28.61428571428571</v>
      </c>
      <c r="M60" s="6">
        <v>3.4</v>
      </c>
      <c r="N60" s="6">
        <v>24.94285714285714</v>
      </c>
      <c r="O60" s="6">
        <v>2.911428571428571</v>
      </c>
      <c r="P60" s="7">
        <f t="shared" si="0"/>
        <v>26.398571428571426</v>
      </c>
      <c r="Q60" s="2">
        <v>238</v>
      </c>
      <c r="R60" s="2">
        <v>18</v>
      </c>
      <c r="S60" s="4">
        <f t="shared" si="1"/>
        <v>7.5630252100840334</v>
      </c>
    </row>
    <row r="61" spans="1:46">
      <c r="A61" s="1">
        <v>2011</v>
      </c>
      <c r="B61" s="1">
        <v>3</v>
      </c>
      <c r="C61" s="1">
        <v>4</v>
      </c>
      <c r="D61" s="6">
        <v>21.74285714285714</v>
      </c>
      <c r="E61" s="6">
        <v>2.7</v>
      </c>
      <c r="F61" s="6">
        <v>25.428571428571431</v>
      </c>
      <c r="G61" s="6">
        <v>3.1857142857142859</v>
      </c>
      <c r="H61" s="6">
        <v>20.657142857142851</v>
      </c>
      <c r="I61" s="6">
        <v>2.9428571428571431</v>
      </c>
      <c r="J61" s="6">
        <v>20.51428571428572</v>
      </c>
      <c r="K61" s="6">
        <v>2.528571428571428</v>
      </c>
      <c r="L61" s="6">
        <v>30.028571428571428</v>
      </c>
      <c r="M61" s="6">
        <v>3.128571428571429</v>
      </c>
      <c r="N61" s="6">
        <v>23.674285714285709</v>
      </c>
      <c r="O61" s="6">
        <v>2.8971428571428568</v>
      </c>
      <c r="P61" s="7">
        <f t="shared" si="0"/>
        <v>25.122857142857136</v>
      </c>
      <c r="Q61" s="2">
        <v>237</v>
      </c>
      <c r="R61" s="2">
        <v>12</v>
      </c>
      <c r="S61" s="4">
        <f t="shared" si="1"/>
        <v>5.0632911392405067</v>
      </c>
    </row>
    <row r="62" spans="1:46">
      <c r="A62" s="1">
        <v>2011</v>
      </c>
      <c r="B62" s="1">
        <v>4</v>
      </c>
      <c r="C62" s="1">
        <v>1</v>
      </c>
      <c r="D62" s="6">
        <v>21.5</v>
      </c>
      <c r="E62" s="6">
        <v>2.8571428571428572</v>
      </c>
      <c r="F62" s="6">
        <v>22.228571428571431</v>
      </c>
      <c r="G62" s="6">
        <v>3.371428571428571</v>
      </c>
      <c r="H62" s="6">
        <v>21.12857142857143</v>
      </c>
      <c r="I62" s="6">
        <v>3.1</v>
      </c>
      <c r="J62" s="6">
        <v>22.55714285714286</v>
      </c>
      <c r="K62" s="6">
        <v>2.7714285714285709</v>
      </c>
      <c r="L62" s="6">
        <v>26.62857142857143</v>
      </c>
      <c r="M62" s="6">
        <v>3.157142857142857</v>
      </c>
      <c r="N62" s="6">
        <v>22.80857142857143</v>
      </c>
      <c r="O62" s="6">
        <v>3.051428571428572</v>
      </c>
      <c r="P62" s="7">
        <f t="shared" si="0"/>
        <v>24.334285714285716</v>
      </c>
      <c r="Q62" s="2">
        <v>264</v>
      </c>
      <c r="R62" s="2">
        <v>17</v>
      </c>
      <c r="S62" s="4">
        <f t="shared" si="1"/>
        <v>6.4393939393939394</v>
      </c>
    </row>
    <row r="63" spans="1:46">
      <c r="A63" s="1">
        <v>2011</v>
      </c>
      <c r="B63" s="1">
        <v>4</v>
      </c>
      <c r="C63" s="1">
        <v>2</v>
      </c>
      <c r="D63" s="6">
        <v>17.885714285714279</v>
      </c>
      <c r="E63" s="6">
        <v>2.4857142857142849</v>
      </c>
      <c r="F63" s="6">
        <v>24.585714285714289</v>
      </c>
      <c r="G63" s="6">
        <v>3.128571428571429</v>
      </c>
      <c r="H63" s="6">
        <v>20.100000000000001</v>
      </c>
      <c r="I63" s="6">
        <v>2.7</v>
      </c>
      <c r="J63" s="6">
        <v>21.171428571428571</v>
      </c>
      <c r="K63" s="6">
        <v>2.4142857142857141</v>
      </c>
      <c r="L63" s="6">
        <v>27.2</v>
      </c>
      <c r="M63" s="6">
        <v>2.7714285714285709</v>
      </c>
      <c r="N63" s="6">
        <v>22.188571428571429</v>
      </c>
      <c r="O63" s="6">
        <v>2.7</v>
      </c>
      <c r="P63" s="7">
        <f t="shared" si="0"/>
        <v>23.53857142857143</v>
      </c>
      <c r="Q63" s="2">
        <v>234</v>
      </c>
      <c r="R63" s="2">
        <v>7</v>
      </c>
      <c r="S63" s="4">
        <f t="shared" si="1"/>
        <v>2.9914529914529915</v>
      </c>
    </row>
    <row r="64" spans="1:46">
      <c r="A64" s="1">
        <v>2011</v>
      </c>
      <c r="B64" s="1">
        <v>4</v>
      </c>
      <c r="C64" s="1">
        <v>3</v>
      </c>
      <c r="D64" s="6">
        <v>19.485714285714291</v>
      </c>
      <c r="E64" s="6">
        <v>2.8142857142857141</v>
      </c>
      <c r="F64" s="6">
        <v>22.68571428571429</v>
      </c>
      <c r="G64" s="6">
        <v>3.1714285714285708</v>
      </c>
      <c r="H64" s="6">
        <v>20.31428571428572</v>
      </c>
      <c r="I64" s="6">
        <v>2.342857142857143</v>
      </c>
      <c r="J64" s="6">
        <v>22.3</v>
      </c>
      <c r="K64" s="6">
        <v>2.1142857142857139</v>
      </c>
      <c r="L64" s="6">
        <v>25.24285714285714</v>
      </c>
      <c r="M64" s="6">
        <v>2.8857142857142861</v>
      </c>
      <c r="N64" s="6">
        <v>22.005714285714291</v>
      </c>
      <c r="O64" s="6">
        <v>2.6657142857142859</v>
      </c>
      <c r="P64" s="7">
        <f t="shared" si="0"/>
        <v>23.338571428571434</v>
      </c>
      <c r="Q64" s="2">
        <v>257</v>
      </c>
      <c r="R64" s="2">
        <v>10</v>
      </c>
      <c r="S64" s="4">
        <f t="shared" si="1"/>
        <v>3.8910505836575875</v>
      </c>
    </row>
    <row r="65" spans="1:19">
      <c r="A65" s="1">
        <v>2011</v>
      </c>
      <c r="B65" s="1">
        <v>4</v>
      </c>
      <c r="C65" s="1">
        <v>4</v>
      </c>
      <c r="D65" s="6">
        <v>19.471428571428572</v>
      </c>
      <c r="E65" s="6">
        <v>2.1714285714285708</v>
      </c>
      <c r="F65" s="6">
        <v>20.8</v>
      </c>
      <c r="G65" s="6">
        <v>3.1</v>
      </c>
      <c r="H65" s="6">
        <v>19.071428571428569</v>
      </c>
      <c r="I65" s="6">
        <v>2.3857142857142861</v>
      </c>
      <c r="J65" s="6">
        <v>23.7</v>
      </c>
      <c r="K65" s="6">
        <v>2.528571428571428</v>
      </c>
      <c r="L65" s="6">
        <v>25.728571428571431</v>
      </c>
      <c r="M65" s="6">
        <v>2.785714285714286</v>
      </c>
      <c r="N65" s="6">
        <v>21.754285714285711</v>
      </c>
      <c r="O65" s="6">
        <v>2.5942857142857139</v>
      </c>
      <c r="P65" s="7">
        <f t="shared" si="0"/>
        <v>23.051428571428566</v>
      </c>
      <c r="Q65" s="2">
        <v>229</v>
      </c>
      <c r="R65" s="2">
        <v>9</v>
      </c>
      <c r="S65" s="4">
        <f t="shared" si="1"/>
        <v>3.9301310043668125</v>
      </c>
    </row>
    <row r="66" spans="1:19">
      <c r="A66" s="1">
        <v>2011</v>
      </c>
      <c r="B66" s="1">
        <v>5</v>
      </c>
      <c r="C66" s="1">
        <v>1</v>
      </c>
      <c r="D66" s="6">
        <v>17.528571428571428</v>
      </c>
      <c r="E66" s="6">
        <v>2.2999999999999998</v>
      </c>
      <c r="F66" s="6">
        <v>19.214285714285719</v>
      </c>
      <c r="G66" s="6">
        <v>3.1142857142857139</v>
      </c>
      <c r="H66" s="6">
        <v>16.142857142857139</v>
      </c>
      <c r="I66" s="6">
        <v>1.9</v>
      </c>
      <c r="J66" s="6">
        <v>18.528571428571428</v>
      </c>
      <c r="K66" s="6">
        <v>2.128571428571429</v>
      </c>
      <c r="L66" s="6">
        <v>25.88571428571429</v>
      </c>
      <c r="M66" s="6">
        <v>2.785714285714286</v>
      </c>
      <c r="N66" s="6">
        <v>19.46</v>
      </c>
      <c r="O66" s="6">
        <v>2.4457142857142862</v>
      </c>
      <c r="P66" s="7">
        <f t="shared" si="0"/>
        <v>20.682857142857145</v>
      </c>
      <c r="Q66" s="2">
        <v>208</v>
      </c>
      <c r="R66" s="2">
        <v>4</v>
      </c>
      <c r="S66" s="4">
        <f t="shared" si="1"/>
        <v>1.9230769230769231</v>
      </c>
    </row>
    <row r="67" spans="1:19">
      <c r="A67" s="1">
        <v>2011</v>
      </c>
      <c r="B67" s="1">
        <v>5</v>
      </c>
      <c r="C67" s="1">
        <v>2</v>
      </c>
      <c r="D67" s="6">
        <v>14.15714285714286</v>
      </c>
      <c r="E67" s="6">
        <v>1.842857142857143</v>
      </c>
      <c r="F67" s="6">
        <v>18.028571428571428</v>
      </c>
      <c r="G67" s="6">
        <v>2.842857142857143</v>
      </c>
      <c r="H67" s="6">
        <v>14.2</v>
      </c>
      <c r="I67" s="6">
        <v>2.028571428571428</v>
      </c>
      <c r="J67" s="6">
        <v>17.485714285714291</v>
      </c>
      <c r="K67" s="6">
        <v>2.2428571428571429</v>
      </c>
      <c r="L67" s="6">
        <v>22.1</v>
      </c>
      <c r="M67" s="6">
        <v>3.3142857142857141</v>
      </c>
      <c r="N67" s="6">
        <v>17.194285714285719</v>
      </c>
      <c r="O67" s="6">
        <v>2.4542857142857142</v>
      </c>
      <c r="P67" s="7">
        <f t="shared" ref="P67:P130" si="3">$N67 + $O67 / 2</f>
        <v>18.421428571428578</v>
      </c>
      <c r="Q67" s="2">
        <v>213</v>
      </c>
      <c r="R67" s="2">
        <v>7</v>
      </c>
      <c r="S67" s="4">
        <f t="shared" ref="S67:S130" si="4">$R67 / $Q67 * 100</f>
        <v>3.286384976525822</v>
      </c>
    </row>
    <row r="68" spans="1:19">
      <c r="A68" s="1">
        <v>2011</v>
      </c>
      <c r="B68" s="1">
        <v>5</v>
      </c>
      <c r="C68" s="1">
        <v>3</v>
      </c>
      <c r="D68" s="6">
        <v>16.100000000000001</v>
      </c>
      <c r="E68" s="6">
        <v>2.157142857142857</v>
      </c>
      <c r="F68" s="6">
        <v>20.571428571428569</v>
      </c>
      <c r="G68" s="6">
        <v>2.7428571428571429</v>
      </c>
      <c r="H68" s="6">
        <v>16.285714285714281</v>
      </c>
      <c r="I68" s="6">
        <v>1.971428571428572</v>
      </c>
      <c r="J68" s="6">
        <v>21.028571428571428</v>
      </c>
      <c r="K68" s="6">
        <v>1.7428571428571431</v>
      </c>
      <c r="L68" s="6">
        <v>23.62857142857143</v>
      </c>
      <c r="M68" s="6">
        <v>3.342857142857143</v>
      </c>
      <c r="N68" s="6">
        <v>19.522857142857141</v>
      </c>
      <c r="O68" s="6">
        <v>2.391428571428571</v>
      </c>
      <c r="P68" s="7">
        <f t="shared" si="3"/>
        <v>20.718571428571426</v>
      </c>
      <c r="Q68" s="2">
        <v>274</v>
      </c>
      <c r="R68" s="2">
        <v>2</v>
      </c>
      <c r="S68" s="4">
        <f t="shared" si="4"/>
        <v>0.72992700729927007</v>
      </c>
    </row>
    <row r="69" spans="1:19">
      <c r="A69" s="1">
        <v>2011</v>
      </c>
      <c r="B69" s="1">
        <v>5</v>
      </c>
      <c r="C69" s="1">
        <v>4</v>
      </c>
      <c r="D69" s="6">
        <v>15.34285714285714</v>
      </c>
      <c r="E69" s="6">
        <v>1.871428571428571</v>
      </c>
      <c r="F69" s="6">
        <v>18.842857142857149</v>
      </c>
      <c r="G69" s="6">
        <v>2.9428571428571431</v>
      </c>
      <c r="H69" s="6">
        <v>14.77142857142857</v>
      </c>
      <c r="I69" s="6">
        <v>1.5428571428571429</v>
      </c>
      <c r="J69" s="6">
        <v>15.457142857142861</v>
      </c>
      <c r="K69" s="6">
        <v>2.0714285714285721</v>
      </c>
      <c r="L69" s="6">
        <v>22.642857142857149</v>
      </c>
      <c r="M69" s="6">
        <v>2.9428571428571431</v>
      </c>
      <c r="N69" s="6">
        <v>17.411428571428569</v>
      </c>
      <c r="O69" s="6">
        <v>2.274285714285714</v>
      </c>
      <c r="P69" s="7">
        <f t="shared" si="3"/>
        <v>18.548571428571428</v>
      </c>
      <c r="Q69" s="2">
        <v>258</v>
      </c>
      <c r="R69" s="2">
        <v>5</v>
      </c>
      <c r="S69" s="4">
        <f t="shared" si="4"/>
        <v>1.9379844961240309</v>
      </c>
    </row>
    <row r="70" spans="1:19">
      <c r="A70" s="1">
        <v>2011</v>
      </c>
      <c r="B70" s="1">
        <v>6</v>
      </c>
      <c r="C70" s="1">
        <v>1</v>
      </c>
      <c r="D70" s="6">
        <v>13.77142857142857</v>
      </c>
      <c r="E70" s="6">
        <v>1.771428571428572</v>
      </c>
      <c r="F70" s="6">
        <v>18.600000000000001</v>
      </c>
      <c r="G70" s="6">
        <v>2.9142857142857141</v>
      </c>
      <c r="H70" s="6">
        <v>15.27142857142857</v>
      </c>
      <c r="I70" s="6">
        <v>2.128571428571429</v>
      </c>
      <c r="J70" s="6">
        <v>17.014285714285709</v>
      </c>
      <c r="K70" s="6">
        <v>2.9571428571428569</v>
      </c>
      <c r="L70" s="6">
        <v>22.8</v>
      </c>
      <c r="M70" s="6">
        <v>2.9571428571428569</v>
      </c>
      <c r="N70" s="6">
        <v>17.491428571428571</v>
      </c>
      <c r="O70" s="6">
        <v>2.5457142857142858</v>
      </c>
      <c r="P70" s="7">
        <f t="shared" si="3"/>
        <v>18.764285714285712</v>
      </c>
      <c r="Q70" s="2">
        <v>339</v>
      </c>
      <c r="R70" s="2">
        <v>6</v>
      </c>
      <c r="S70" s="4">
        <f t="shared" si="4"/>
        <v>1.7699115044247788</v>
      </c>
    </row>
    <row r="71" spans="1:19">
      <c r="A71" s="1">
        <v>2011</v>
      </c>
      <c r="B71" s="1">
        <v>6</v>
      </c>
      <c r="C71" s="1">
        <v>2</v>
      </c>
      <c r="D71" s="6">
        <v>12.914285714285709</v>
      </c>
      <c r="E71" s="6">
        <v>2.285714285714286</v>
      </c>
      <c r="F71" s="6">
        <v>16.071428571428569</v>
      </c>
      <c r="G71" s="6">
        <v>2.9428571428571431</v>
      </c>
      <c r="H71" s="6">
        <v>13.18571428571429</v>
      </c>
      <c r="I71" s="6">
        <v>2.3285714285714292</v>
      </c>
      <c r="J71" s="6">
        <v>15.014285714285711</v>
      </c>
      <c r="K71" s="6">
        <v>2.4</v>
      </c>
      <c r="L71" s="6">
        <v>18.285714285714281</v>
      </c>
      <c r="M71" s="6">
        <v>2.7</v>
      </c>
      <c r="N71" s="6">
        <v>15.094285714285711</v>
      </c>
      <c r="O71" s="6">
        <v>2.5314285714285711</v>
      </c>
      <c r="P71" s="7">
        <f t="shared" si="3"/>
        <v>16.359999999999996</v>
      </c>
      <c r="Q71" s="2">
        <v>348</v>
      </c>
      <c r="R71" s="2">
        <v>2</v>
      </c>
      <c r="S71" s="4">
        <f t="shared" si="4"/>
        <v>0.57471264367816088</v>
      </c>
    </row>
    <row r="72" spans="1:19">
      <c r="A72" s="1">
        <v>2011</v>
      </c>
      <c r="B72" s="1">
        <v>6</v>
      </c>
      <c r="C72" s="1">
        <v>3</v>
      </c>
      <c r="D72" s="6">
        <v>13.428571428571431</v>
      </c>
      <c r="E72" s="6">
        <v>1.9428571428571431</v>
      </c>
      <c r="F72" s="6">
        <v>18.914285714285711</v>
      </c>
      <c r="G72" s="6">
        <v>3.214285714285714</v>
      </c>
      <c r="H72" s="6">
        <v>14.71428571428571</v>
      </c>
      <c r="I72" s="6">
        <v>2.4571428571428569</v>
      </c>
      <c r="J72" s="6">
        <v>16.228571428571431</v>
      </c>
      <c r="K72" s="6">
        <v>1.8857142857142859</v>
      </c>
      <c r="L72" s="6">
        <v>21.12857142857143</v>
      </c>
      <c r="M72" s="6">
        <v>2.6857142857142859</v>
      </c>
      <c r="N72" s="6">
        <v>16.882857142857141</v>
      </c>
      <c r="O72" s="6">
        <v>2.4371428571428568</v>
      </c>
      <c r="P72" s="7">
        <f t="shared" si="3"/>
        <v>18.101428571428571</v>
      </c>
      <c r="Q72" s="2">
        <v>259</v>
      </c>
      <c r="R72" s="2">
        <v>5</v>
      </c>
      <c r="S72" s="4">
        <f t="shared" si="4"/>
        <v>1.9305019305019304</v>
      </c>
    </row>
    <row r="73" spans="1:19">
      <c r="A73" s="1">
        <v>2011</v>
      </c>
      <c r="B73" s="1">
        <v>6</v>
      </c>
      <c r="C73" s="1">
        <v>4</v>
      </c>
      <c r="D73" s="6">
        <v>14.142857142857141</v>
      </c>
      <c r="E73" s="6">
        <v>2.2571428571428571</v>
      </c>
      <c r="F73" s="6">
        <v>18.5</v>
      </c>
      <c r="G73" s="6">
        <v>3.0714285714285721</v>
      </c>
      <c r="H73" s="6">
        <v>15.114285714285719</v>
      </c>
      <c r="I73" s="6">
        <v>2.0142857142857138</v>
      </c>
      <c r="J73" s="6">
        <v>16.642857142857139</v>
      </c>
      <c r="K73" s="6">
        <v>2.842857142857143</v>
      </c>
      <c r="L73" s="6">
        <v>21.75714285714286</v>
      </c>
      <c r="M73" s="6">
        <v>2.7285714285714291</v>
      </c>
      <c r="N73" s="6">
        <v>17.23142857142857</v>
      </c>
      <c r="O73" s="6">
        <v>2.5828571428571432</v>
      </c>
      <c r="P73" s="7">
        <f t="shared" si="3"/>
        <v>18.522857142857141</v>
      </c>
      <c r="Q73" s="2">
        <v>489</v>
      </c>
      <c r="R73" s="2">
        <v>10</v>
      </c>
      <c r="S73" s="4">
        <f t="shared" si="4"/>
        <v>2.0449897750511248</v>
      </c>
    </row>
    <row r="74" spans="1:19">
      <c r="A74" s="1">
        <v>2011</v>
      </c>
      <c r="B74" s="1">
        <v>7</v>
      </c>
      <c r="C74" s="1">
        <v>1</v>
      </c>
      <c r="D74" s="6">
        <v>11.828571428571429</v>
      </c>
      <c r="E74" s="6">
        <v>2.371428571428571</v>
      </c>
      <c r="F74" s="6">
        <v>18.528571428571428</v>
      </c>
      <c r="G74" s="6">
        <v>3.0571428571428569</v>
      </c>
      <c r="H74" s="6">
        <v>13.671428571428571</v>
      </c>
      <c r="I74" s="6">
        <v>1.714285714285714</v>
      </c>
      <c r="J74" s="6">
        <v>16.171428571428571</v>
      </c>
      <c r="K74" s="6">
        <v>2.5</v>
      </c>
      <c r="L74" s="6">
        <v>21.81428571428571</v>
      </c>
      <c r="M74" s="6">
        <v>2.8857142857142861</v>
      </c>
      <c r="N74" s="6">
        <v>16.40285714285714</v>
      </c>
      <c r="O74" s="6">
        <v>2.5057142857142858</v>
      </c>
      <c r="P74" s="7">
        <f t="shared" si="3"/>
        <v>17.655714285714282</v>
      </c>
      <c r="Q74" s="2">
        <v>500</v>
      </c>
      <c r="R74" s="2">
        <v>29</v>
      </c>
      <c r="S74" s="4">
        <f t="shared" si="4"/>
        <v>5.8000000000000007</v>
      </c>
    </row>
    <row r="75" spans="1:19">
      <c r="A75" s="1">
        <v>2011</v>
      </c>
      <c r="B75" s="1">
        <v>7</v>
      </c>
      <c r="C75" s="1">
        <v>2</v>
      </c>
      <c r="D75" s="6">
        <v>10.52857142857143</v>
      </c>
      <c r="E75" s="6">
        <v>2.2428571428571429</v>
      </c>
      <c r="F75" s="6">
        <v>16.514285714285709</v>
      </c>
      <c r="G75" s="6">
        <v>3.2571428571428571</v>
      </c>
      <c r="H75" s="6">
        <v>12.914285714285709</v>
      </c>
      <c r="I75" s="6">
        <v>2.1857142857142859</v>
      </c>
      <c r="J75" s="6">
        <v>13.385714285714281</v>
      </c>
      <c r="K75" s="6">
        <v>2.2999999999999998</v>
      </c>
      <c r="L75" s="6">
        <v>22.071428571428569</v>
      </c>
      <c r="M75" s="6">
        <v>3.0714285714285721</v>
      </c>
      <c r="N75" s="6">
        <v>15.08285714285714</v>
      </c>
      <c r="O75" s="6">
        <v>2.6114285714285712</v>
      </c>
      <c r="P75" s="7">
        <f t="shared" si="3"/>
        <v>16.388571428571424</v>
      </c>
      <c r="Q75" s="2">
        <v>521</v>
      </c>
      <c r="R75" s="2">
        <v>23</v>
      </c>
      <c r="S75" s="4">
        <f t="shared" si="4"/>
        <v>4.4145873320537428</v>
      </c>
    </row>
    <row r="76" spans="1:19">
      <c r="A76" s="1">
        <v>2011</v>
      </c>
      <c r="B76" s="1">
        <v>7</v>
      </c>
      <c r="C76" s="1">
        <v>3</v>
      </c>
      <c r="D76" s="6">
        <v>12.72857142857143</v>
      </c>
      <c r="E76" s="6">
        <v>2.7</v>
      </c>
      <c r="F76" s="6">
        <v>15.914285714285709</v>
      </c>
      <c r="G76" s="6">
        <v>3.1714285714285708</v>
      </c>
      <c r="H76" s="6">
        <v>13.22857142857143</v>
      </c>
      <c r="I76" s="6">
        <v>1.714285714285714</v>
      </c>
      <c r="J76" s="6">
        <v>14.27142857142857</v>
      </c>
      <c r="K76" s="6">
        <v>2.7</v>
      </c>
      <c r="L76" s="6">
        <v>20.31428571428571</v>
      </c>
      <c r="M76" s="6">
        <v>2.9428571428571431</v>
      </c>
      <c r="N76" s="6">
        <v>15.29142857142857</v>
      </c>
      <c r="O76" s="6">
        <v>2.645714285714285</v>
      </c>
      <c r="P76" s="7">
        <f t="shared" si="3"/>
        <v>16.614285714285714</v>
      </c>
      <c r="Q76" s="2">
        <v>554</v>
      </c>
      <c r="R76" s="2">
        <v>38</v>
      </c>
      <c r="S76" s="4">
        <f t="shared" si="4"/>
        <v>6.8592057761732859</v>
      </c>
    </row>
    <row r="77" spans="1:19">
      <c r="A77" s="1">
        <v>2011</v>
      </c>
      <c r="B77" s="1">
        <v>7</v>
      </c>
      <c r="C77" s="1">
        <v>4</v>
      </c>
      <c r="D77" s="6">
        <v>12.642857142857141</v>
      </c>
      <c r="E77" s="6">
        <v>2.3571428571428572</v>
      </c>
      <c r="F77" s="6">
        <v>16.414285714285711</v>
      </c>
      <c r="G77" s="6">
        <v>3.2571428571428571</v>
      </c>
      <c r="H77" s="6">
        <v>13.65714285714286</v>
      </c>
      <c r="I77" s="6">
        <v>1.9571428571428571</v>
      </c>
      <c r="J77" s="6">
        <v>16.228571428571431</v>
      </c>
      <c r="K77" s="6">
        <v>1.857142857142857</v>
      </c>
      <c r="L77" s="6">
        <v>22.528571428571428</v>
      </c>
      <c r="M77" s="6">
        <v>3.128571428571429</v>
      </c>
      <c r="N77" s="6">
        <v>16.29428571428571</v>
      </c>
      <c r="O77" s="6">
        <v>2.511428571428572</v>
      </c>
      <c r="P77" s="7">
        <f t="shared" si="3"/>
        <v>17.549999999999997</v>
      </c>
      <c r="Q77" s="2">
        <v>596</v>
      </c>
      <c r="R77" s="2">
        <v>63</v>
      </c>
      <c r="S77" s="4">
        <f t="shared" si="4"/>
        <v>10.570469798657719</v>
      </c>
    </row>
    <row r="78" spans="1:19">
      <c r="A78" s="1">
        <v>2011</v>
      </c>
      <c r="B78" s="1">
        <v>8</v>
      </c>
      <c r="C78" s="1">
        <v>1</v>
      </c>
      <c r="D78" s="6">
        <v>17.74285714285714</v>
      </c>
      <c r="E78" s="6">
        <v>2.3142857142857141</v>
      </c>
      <c r="F78" s="6">
        <v>23.7</v>
      </c>
      <c r="G78" s="6">
        <v>3.342857142857143</v>
      </c>
      <c r="H78" s="6">
        <v>17.68571428571429</v>
      </c>
      <c r="I78" s="6">
        <v>3.157142857142857</v>
      </c>
      <c r="J78" s="6">
        <v>17.899999999999999</v>
      </c>
      <c r="K78" s="6">
        <v>3.9</v>
      </c>
      <c r="L78" s="6">
        <v>23</v>
      </c>
      <c r="M78" s="6">
        <v>3.3142857142857141</v>
      </c>
      <c r="N78" s="6">
        <v>20.00571428571428</v>
      </c>
      <c r="O78" s="6">
        <v>3.205714285714286</v>
      </c>
      <c r="P78" s="7">
        <f t="shared" si="3"/>
        <v>21.608571428571423</v>
      </c>
      <c r="Q78" s="2">
        <v>693</v>
      </c>
      <c r="R78" s="2">
        <v>76</v>
      </c>
      <c r="S78" s="4">
        <f t="shared" si="4"/>
        <v>10.966810966810966</v>
      </c>
    </row>
    <row r="79" spans="1:19">
      <c r="A79" s="1">
        <v>2011</v>
      </c>
      <c r="B79" s="1">
        <v>8</v>
      </c>
      <c r="C79" s="1">
        <v>2</v>
      </c>
      <c r="D79" s="6">
        <v>13.31428571428571</v>
      </c>
      <c r="E79" s="6">
        <v>3.1714285714285708</v>
      </c>
      <c r="F79" s="6">
        <v>16.928571428571431</v>
      </c>
      <c r="G79" s="6">
        <v>3.5857142857142859</v>
      </c>
      <c r="H79" s="6">
        <v>13.74285714285714</v>
      </c>
      <c r="I79" s="6">
        <v>2.4142857142857141</v>
      </c>
      <c r="J79" s="6">
        <v>16.8</v>
      </c>
      <c r="K79" s="6">
        <v>2.6142857142857139</v>
      </c>
      <c r="L79" s="6">
        <v>22.485714285714291</v>
      </c>
      <c r="M79" s="6">
        <v>3.5714285714285721</v>
      </c>
      <c r="N79" s="6">
        <v>16.654285714285709</v>
      </c>
      <c r="O79" s="6">
        <v>3.0714285714285712</v>
      </c>
      <c r="P79" s="7">
        <f t="shared" si="3"/>
        <v>18.189999999999994</v>
      </c>
      <c r="Q79" s="2">
        <v>697</v>
      </c>
      <c r="R79" s="2">
        <v>90</v>
      </c>
      <c r="S79" s="4">
        <f t="shared" si="4"/>
        <v>12.91248206599713</v>
      </c>
    </row>
    <row r="80" spans="1:19">
      <c r="A80" s="1">
        <v>2011</v>
      </c>
      <c r="B80" s="1">
        <v>8</v>
      </c>
      <c r="C80" s="1">
        <v>3</v>
      </c>
      <c r="D80" s="6">
        <v>14.11428571428571</v>
      </c>
      <c r="E80" s="6">
        <v>2.8285714285714292</v>
      </c>
      <c r="F80" s="6">
        <v>17.771428571428569</v>
      </c>
      <c r="G80" s="6">
        <v>3.4571428571428569</v>
      </c>
      <c r="H80" s="6">
        <v>16.5</v>
      </c>
      <c r="I80" s="6">
        <v>2.5</v>
      </c>
      <c r="J80" s="6">
        <v>16.785714285714281</v>
      </c>
      <c r="K80" s="6">
        <v>3.0714285714285721</v>
      </c>
      <c r="L80" s="6">
        <v>22.11428571428571</v>
      </c>
      <c r="M80" s="6">
        <v>3.471428571428572</v>
      </c>
      <c r="N80" s="6">
        <v>17.457142857142859</v>
      </c>
      <c r="O80" s="6">
        <v>3.0657142857142849</v>
      </c>
      <c r="P80" s="7">
        <f t="shared" si="3"/>
        <v>18.990000000000002</v>
      </c>
      <c r="Q80" s="2">
        <v>747</v>
      </c>
      <c r="R80" s="2">
        <v>91</v>
      </c>
      <c r="S80" s="4">
        <f t="shared" si="4"/>
        <v>12.182061579651942</v>
      </c>
    </row>
    <row r="81" spans="1:19">
      <c r="A81" s="1">
        <v>2011</v>
      </c>
      <c r="B81" s="1">
        <v>8</v>
      </c>
      <c r="C81" s="1">
        <v>4</v>
      </c>
      <c r="D81" s="6">
        <v>18.514285714285709</v>
      </c>
      <c r="E81" s="6">
        <v>2.9285714285714279</v>
      </c>
      <c r="F81" s="6">
        <v>19.271428571428569</v>
      </c>
      <c r="G81" s="6">
        <v>3.4571428571428569</v>
      </c>
      <c r="H81" s="6">
        <v>18.31428571428572</v>
      </c>
      <c r="I81" s="6">
        <v>2.4571428571428569</v>
      </c>
      <c r="J81" s="6">
        <v>18.485714285714291</v>
      </c>
      <c r="K81" s="6">
        <v>3.371428571428571</v>
      </c>
      <c r="L81" s="6">
        <v>22.2</v>
      </c>
      <c r="M81" s="6">
        <v>3.371428571428571</v>
      </c>
      <c r="N81" s="6">
        <v>19.357142857142861</v>
      </c>
      <c r="O81" s="6">
        <v>3.117142857142857</v>
      </c>
      <c r="P81" s="7">
        <f t="shared" si="3"/>
        <v>20.915714285714291</v>
      </c>
      <c r="Q81" s="2">
        <v>844</v>
      </c>
      <c r="R81" s="2">
        <v>132</v>
      </c>
      <c r="S81" s="4">
        <f t="shared" si="4"/>
        <v>15.639810426540285</v>
      </c>
    </row>
    <row r="82" spans="1:19">
      <c r="A82" s="1">
        <v>2011</v>
      </c>
      <c r="B82" s="1">
        <v>9</v>
      </c>
      <c r="C82" s="1">
        <v>1</v>
      </c>
      <c r="D82" s="6">
        <v>18.05714285714286</v>
      </c>
      <c r="E82" s="6">
        <v>2.8571428571428572</v>
      </c>
      <c r="F82" s="6">
        <v>20.857142857142861</v>
      </c>
      <c r="G82" s="6">
        <v>3.4857142857142849</v>
      </c>
      <c r="H82" s="6">
        <v>18.899999999999999</v>
      </c>
      <c r="I82" s="6">
        <v>2.4142857142857141</v>
      </c>
      <c r="J82" s="6">
        <v>20.24285714285714</v>
      </c>
      <c r="K82" s="6">
        <v>2.628571428571429</v>
      </c>
      <c r="L82" s="6">
        <v>23.24285714285714</v>
      </c>
      <c r="M82" s="6">
        <v>3.5428571428571431</v>
      </c>
      <c r="N82" s="6">
        <v>20.260000000000002</v>
      </c>
      <c r="O82" s="6">
        <v>2.9857142857142849</v>
      </c>
      <c r="P82" s="7">
        <f t="shared" si="3"/>
        <v>21.752857142857145</v>
      </c>
      <c r="Q82" s="2">
        <v>903</v>
      </c>
      <c r="R82" s="2">
        <v>107</v>
      </c>
      <c r="S82" s="4">
        <f t="shared" si="4"/>
        <v>11.84939091915836</v>
      </c>
    </row>
    <row r="83" spans="1:19">
      <c r="A83" s="1">
        <v>2011</v>
      </c>
      <c r="B83" s="1">
        <v>9</v>
      </c>
      <c r="C83" s="1">
        <v>2</v>
      </c>
      <c r="D83" s="6">
        <v>15.7</v>
      </c>
      <c r="E83" s="6">
        <v>2.6428571428571428</v>
      </c>
      <c r="F83" s="6">
        <v>19.3</v>
      </c>
      <c r="G83" s="6">
        <v>3.7714285714285709</v>
      </c>
      <c r="H83" s="6">
        <v>15.52857142857143</v>
      </c>
      <c r="I83" s="6">
        <v>1.5428571428571429</v>
      </c>
      <c r="J83" s="6">
        <v>17.24285714285714</v>
      </c>
      <c r="K83" s="6">
        <v>1.4571428571428571</v>
      </c>
      <c r="L83" s="6">
        <v>22.914285714285711</v>
      </c>
      <c r="M83" s="6">
        <v>3.5428571428571431</v>
      </c>
      <c r="N83" s="6">
        <v>18.137142857142859</v>
      </c>
      <c r="O83" s="6">
        <v>2.5914285714285721</v>
      </c>
      <c r="P83" s="7">
        <f t="shared" si="3"/>
        <v>19.432857142857145</v>
      </c>
      <c r="Q83" s="2">
        <v>796</v>
      </c>
      <c r="R83" s="2">
        <v>134</v>
      </c>
      <c r="S83" s="4">
        <f t="shared" si="4"/>
        <v>16.834170854271356</v>
      </c>
    </row>
    <row r="84" spans="1:19">
      <c r="A84" s="1">
        <v>2011</v>
      </c>
      <c r="B84" s="1">
        <v>9</v>
      </c>
      <c r="C84" s="1">
        <v>3</v>
      </c>
      <c r="D84" s="6">
        <v>21.94285714285714</v>
      </c>
      <c r="E84" s="6">
        <v>0.8571428571428571</v>
      </c>
      <c r="F84" s="6">
        <v>25.114285714285721</v>
      </c>
      <c r="G84" s="6">
        <v>2.4571428571428569</v>
      </c>
      <c r="H84" s="6">
        <v>21.528571428571428</v>
      </c>
      <c r="I84" s="6">
        <v>1.2</v>
      </c>
      <c r="J84" s="6">
        <v>23.642857142857139</v>
      </c>
      <c r="K84" s="6">
        <v>1.828571428571429</v>
      </c>
      <c r="L84" s="6">
        <v>29</v>
      </c>
      <c r="M84" s="6">
        <v>3.4571428571428569</v>
      </c>
      <c r="N84" s="6">
        <v>24.245714285714289</v>
      </c>
      <c r="O84" s="6">
        <v>1.96</v>
      </c>
      <c r="P84" s="7">
        <f t="shared" si="3"/>
        <v>25.22571428571429</v>
      </c>
      <c r="Q84" s="2">
        <v>928</v>
      </c>
      <c r="R84" s="2">
        <v>119</v>
      </c>
      <c r="S84" s="4">
        <f t="shared" si="4"/>
        <v>12.823275862068966</v>
      </c>
    </row>
    <row r="85" spans="1:19">
      <c r="A85" s="1">
        <v>2011</v>
      </c>
      <c r="B85" s="1">
        <v>9</v>
      </c>
      <c r="C85" s="1">
        <v>4</v>
      </c>
      <c r="D85" s="6">
        <v>18.399999999999999</v>
      </c>
      <c r="E85" s="6">
        <v>1.5857142857142861</v>
      </c>
      <c r="F85" s="6">
        <v>21.24285714285714</v>
      </c>
      <c r="G85" s="6">
        <v>2.6428571428571428</v>
      </c>
      <c r="H85" s="6">
        <v>19.61428571428571</v>
      </c>
      <c r="I85" s="6">
        <v>1.928571428571429</v>
      </c>
      <c r="J85" s="6">
        <v>22.1</v>
      </c>
      <c r="K85" s="6">
        <v>1.985714285714286</v>
      </c>
      <c r="L85" s="6">
        <v>24.657142857142851</v>
      </c>
      <c r="M85" s="6">
        <v>3.0428571428571431</v>
      </c>
      <c r="N85" s="6">
        <v>21.202857142857141</v>
      </c>
      <c r="O85" s="6">
        <v>2.2371428571428571</v>
      </c>
      <c r="P85" s="7">
        <f t="shared" si="3"/>
        <v>22.321428571428569</v>
      </c>
      <c r="Q85" s="2">
        <v>850</v>
      </c>
      <c r="R85" s="2">
        <v>130</v>
      </c>
      <c r="S85" s="4">
        <f t="shared" si="4"/>
        <v>15.294117647058824</v>
      </c>
    </row>
    <row r="86" spans="1:19">
      <c r="A86" s="1">
        <v>2011</v>
      </c>
      <c r="B86" s="1">
        <v>10</v>
      </c>
      <c r="C86" s="1">
        <v>1</v>
      </c>
      <c r="D86" s="6">
        <v>16.5</v>
      </c>
      <c r="E86" s="6">
        <v>1.5857142857142861</v>
      </c>
      <c r="F86" s="6">
        <v>18.7</v>
      </c>
      <c r="G86" s="6">
        <v>2.5714285714285721</v>
      </c>
      <c r="H86" s="6">
        <v>18.62857142857143</v>
      </c>
      <c r="I86" s="6">
        <v>1.485714285714286</v>
      </c>
      <c r="J86" s="6">
        <v>18.7</v>
      </c>
      <c r="K86" s="6">
        <v>2.1</v>
      </c>
      <c r="L86" s="6">
        <v>23.914285714285722</v>
      </c>
      <c r="M86" s="6">
        <v>3</v>
      </c>
      <c r="N86" s="6">
        <v>19.28857142857143</v>
      </c>
      <c r="O86" s="6">
        <v>2.148571428571429</v>
      </c>
      <c r="P86" s="7">
        <f t="shared" si="3"/>
        <v>20.362857142857145</v>
      </c>
      <c r="Q86" s="2">
        <v>809</v>
      </c>
      <c r="R86" s="2">
        <v>113</v>
      </c>
      <c r="S86" s="4">
        <f t="shared" si="4"/>
        <v>13.967861557478367</v>
      </c>
    </row>
    <row r="87" spans="1:19">
      <c r="A87" s="1">
        <v>2011</v>
      </c>
      <c r="B87" s="1">
        <v>10</v>
      </c>
      <c r="C87" s="1">
        <v>2</v>
      </c>
      <c r="D87" s="6">
        <v>18.971428571428572</v>
      </c>
      <c r="E87" s="6">
        <v>1.1142857142857141</v>
      </c>
      <c r="F87" s="6">
        <v>20.514285714285709</v>
      </c>
      <c r="G87" s="6">
        <v>2.842857142857143</v>
      </c>
      <c r="H87" s="6">
        <v>18.028571428571428</v>
      </c>
      <c r="I87" s="6">
        <v>2.028571428571428</v>
      </c>
      <c r="J87" s="6">
        <v>19.585714285714289</v>
      </c>
      <c r="K87" s="6">
        <v>2.7</v>
      </c>
      <c r="L87" s="6">
        <v>27.01428571428572</v>
      </c>
      <c r="M87" s="6">
        <v>2.8857142857142861</v>
      </c>
      <c r="N87" s="6">
        <v>20.822857142857139</v>
      </c>
      <c r="O87" s="6">
        <v>2.3142857142857141</v>
      </c>
      <c r="P87" s="7">
        <f t="shared" si="3"/>
        <v>21.979999999999997</v>
      </c>
      <c r="Q87" s="2">
        <v>823</v>
      </c>
      <c r="R87" s="2">
        <v>114</v>
      </c>
      <c r="S87" s="4">
        <f t="shared" si="4"/>
        <v>13.851761846901582</v>
      </c>
    </row>
    <row r="88" spans="1:19">
      <c r="A88" s="1">
        <v>2011</v>
      </c>
      <c r="B88" s="1">
        <v>10</v>
      </c>
      <c r="C88" s="1">
        <v>3</v>
      </c>
      <c r="D88" s="6">
        <v>23.785714285714281</v>
      </c>
      <c r="E88" s="6">
        <v>2.5142857142857151</v>
      </c>
      <c r="F88" s="6">
        <v>23.157142857142851</v>
      </c>
      <c r="G88" s="6">
        <v>3.0428571428571431</v>
      </c>
      <c r="H88" s="6">
        <v>22.2</v>
      </c>
      <c r="I88" s="6">
        <v>2.9571428571428569</v>
      </c>
      <c r="J88" s="6">
        <v>24.671428571428571</v>
      </c>
      <c r="K88" s="6">
        <v>3.1428571428571428</v>
      </c>
      <c r="L88" s="6">
        <v>25.12857142857143</v>
      </c>
      <c r="M88" s="6">
        <v>2.9428571428571431</v>
      </c>
      <c r="N88" s="6">
        <v>23.78857142857143</v>
      </c>
      <c r="O88" s="6">
        <v>2.92</v>
      </c>
      <c r="P88" s="7">
        <f t="shared" si="3"/>
        <v>25.248571428571431</v>
      </c>
      <c r="Q88" s="2">
        <v>786</v>
      </c>
      <c r="R88" s="2">
        <v>106</v>
      </c>
      <c r="S88" s="4">
        <f t="shared" si="4"/>
        <v>13.486005089058525</v>
      </c>
    </row>
    <row r="89" spans="1:19">
      <c r="A89" s="1">
        <v>2011</v>
      </c>
      <c r="B89" s="1">
        <v>10</v>
      </c>
      <c r="C89" s="1">
        <v>4</v>
      </c>
      <c r="D89" s="6">
        <v>22.457142857142859</v>
      </c>
      <c r="E89" s="6">
        <v>2.5142857142857151</v>
      </c>
      <c r="F89" s="6">
        <v>23.914285714285711</v>
      </c>
      <c r="G89" s="6">
        <v>3.1142857142857139</v>
      </c>
      <c r="H89" s="6">
        <v>21.74285714285714</v>
      </c>
      <c r="I89" s="6">
        <v>1.985714285714286</v>
      </c>
      <c r="J89" s="6">
        <v>22.785714285714288</v>
      </c>
      <c r="K89" s="6">
        <v>2.4428571428571431</v>
      </c>
      <c r="L89" s="6">
        <v>26</v>
      </c>
      <c r="M89" s="6">
        <v>2.8285714285714292</v>
      </c>
      <c r="N89" s="6">
        <v>23.38</v>
      </c>
      <c r="O89" s="6">
        <v>2.577142857142857</v>
      </c>
      <c r="P89" s="7">
        <f t="shared" si="3"/>
        <v>24.668571428571429</v>
      </c>
      <c r="Q89" s="2">
        <v>684</v>
      </c>
      <c r="R89" s="2">
        <v>77</v>
      </c>
      <c r="S89" s="4">
        <f t="shared" si="4"/>
        <v>11.257309941520468</v>
      </c>
    </row>
    <row r="90" spans="1:19">
      <c r="A90" s="1">
        <v>2011</v>
      </c>
      <c r="B90" s="1">
        <v>11</v>
      </c>
      <c r="C90" s="1">
        <v>1</v>
      </c>
      <c r="D90" s="6">
        <v>26.31428571428571</v>
      </c>
      <c r="E90" s="6">
        <v>2</v>
      </c>
      <c r="F90" s="6">
        <v>24.142857142857139</v>
      </c>
      <c r="G90" s="6">
        <v>2.785714285714286</v>
      </c>
      <c r="H90" s="6">
        <v>21.81428571428571</v>
      </c>
      <c r="I90" s="6">
        <v>1.5428571428571429</v>
      </c>
      <c r="J90" s="6">
        <v>25.671428571428571</v>
      </c>
      <c r="K90" s="6">
        <v>1.9428571428571431</v>
      </c>
      <c r="L90" s="6">
        <v>26.671428571428571</v>
      </c>
      <c r="M90" s="6">
        <v>2.9571428571428569</v>
      </c>
      <c r="N90" s="6">
        <v>24.922857142857151</v>
      </c>
      <c r="O90" s="6">
        <v>2.245714285714286</v>
      </c>
      <c r="P90" s="7">
        <f t="shared" si="3"/>
        <v>26.045714285714293</v>
      </c>
      <c r="Q90" s="2">
        <v>602</v>
      </c>
      <c r="R90" s="2">
        <v>67</v>
      </c>
      <c r="S90" s="4">
        <f t="shared" si="4"/>
        <v>11.129568106312291</v>
      </c>
    </row>
    <row r="91" spans="1:19">
      <c r="A91" s="1">
        <v>2011</v>
      </c>
      <c r="B91" s="1">
        <v>11</v>
      </c>
      <c r="C91" s="1">
        <v>2</v>
      </c>
      <c r="D91" s="6">
        <v>26.79999999999999</v>
      </c>
      <c r="E91" s="6">
        <v>1.371428571428571</v>
      </c>
      <c r="F91" s="6">
        <v>29.25714285714286</v>
      </c>
      <c r="G91" s="6">
        <v>2.8285714285714292</v>
      </c>
      <c r="H91" s="6">
        <v>24.657142857142851</v>
      </c>
      <c r="I91" s="6">
        <v>1.771428571428572</v>
      </c>
      <c r="J91" s="6">
        <v>26.75714285714286</v>
      </c>
      <c r="K91" s="6">
        <v>2.1</v>
      </c>
      <c r="L91" s="6">
        <v>28.828571428571429</v>
      </c>
      <c r="M91" s="6">
        <v>3.0571428571428569</v>
      </c>
      <c r="N91" s="6">
        <v>27.26</v>
      </c>
      <c r="O91" s="6">
        <v>2.225714285714286</v>
      </c>
      <c r="P91" s="7">
        <f t="shared" si="3"/>
        <v>28.372857142857143</v>
      </c>
      <c r="Q91" s="2">
        <v>499</v>
      </c>
      <c r="R91" s="2">
        <v>33</v>
      </c>
      <c r="S91" s="4">
        <f t="shared" si="4"/>
        <v>6.6132264529058116</v>
      </c>
    </row>
    <row r="92" spans="1:19">
      <c r="A92" s="1">
        <v>2011</v>
      </c>
      <c r="B92" s="1">
        <v>11</v>
      </c>
      <c r="C92" s="1">
        <v>3</v>
      </c>
      <c r="D92" s="6">
        <v>26.18571428571429</v>
      </c>
      <c r="E92" s="6">
        <v>1.571428571428571</v>
      </c>
      <c r="F92" s="6">
        <v>25.75714285714286</v>
      </c>
      <c r="G92" s="6">
        <v>2.657142857142857</v>
      </c>
      <c r="H92" s="6">
        <v>25.18571428571429</v>
      </c>
      <c r="I92" s="6">
        <v>2.0571428571428569</v>
      </c>
      <c r="J92" s="6">
        <v>26.2</v>
      </c>
      <c r="K92" s="6">
        <v>2.4571428571428569</v>
      </c>
      <c r="L92" s="6">
        <v>29.75714285714286</v>
      </c>
      <c r="M92" s="6">
        <v>3.0571428571428569</v>
      </c>
      <c r="N92" s="6">
        <v>26.617142857142859</v>
      </c>
      <c r="O92" s="6">
        <v>2.36</v>
      </c>
      <c r="P92" s="7">
        <f t="shared" si="3"/>
        <v>27.797142857142859</v>
      </c>
      <c r="Q92" s="2">
        <v>468</v>
      </c>
      <c r="R92" s="2">
        <v>13</v>
      </c>
      <c r="S92" s="4">
        <f t="shared" si="4"/>
        <v>2.7777777777777777</v>
      </c>
    </row>
    <row r="93" spans="1:19">
      <c r="A93" s="1">
        <v>2011</v>
      </c>
      <c r="B93" s="1">
        <v>11</v>
      </c>
      <c r="C93" s="1">
        <v>4</v>
      </c>
      <c r="D93" s="6">
        <v>22.25714285714286</v>
      </c>
      <c r="E93" s="6">
        <v>2.128571428571429</v>
      </c>
      <c r="F93" s="6">
        <v>23.471428571428572</v>
      </c>
      <c r="G93" s="6">
        <v>2.871428571428571</v>
      </c>
      <c r="H93" s="6">
        <v>22.05714285714286</v>
      </c>
      <c r="I93" s="6">
        <v>2.3857142857142861</v>
      </c>
      <c r="J93" s="6">
        <v>23.928571428571431</v>
      </c>
      <c r="K93" s="6">
        <v>2.4142857142857141</v>
      </c>
      <c r="L93" s="6">
        <v>29.9</v>
      </c>
      <c r="M93" s="6">
        <v>2.9</v>
      </c>
      <c r="N93" s="6">
        <v>24.322857142857139</v>
      </c>
      <c r="O93" s="6">
        <v>2.54</v>
      </c>
      <c r="P93" s="7">
        <f t="shared" si="3"/>
        <v>25.592857142857138</v>
      </c>
      <c r="Q93" s="2">
        <v>452</v>
      </c>
      <c r="R93" s="2">
        <v>17</v>
      </c>
      <c r="S93" s="4">
        <f t="shared" si="4"/>
        <v>3.7610619469026552</v>
      </c>
    </row>
    <row r="94" spans="1:19">
      <c r="A94" s="1">
        <v>2011</v>
      </c>
      <c r="B94" s="1">
        <v>12</v>
      </c>
      <c r="C94" s="1">
        <v>1</v>
      </c>
      <c r="D94" s="6">
        <v>20.657142857142851</v>
      </c>
      <c r="E94" s="6">
        <v>2.4571428571428569</v>
      </c>
      <c r="F94" s="6">
        <v>19.385714285714279</v>
      </c>
      <c r="G94" s="6">
        <v>3.0571428571428569</v>
      </c>
      <c r="H94" s="6">
        <v>20.828571428571429</v>
      </c>
      <c r="I94" s="6">
        <v>2.5571428571428569</v>
      </c>
      <c r="J94" s="6">
        <v>25.599999999999991</v>
      </c>
      <c r="K94" s="6">
        <v>2.5714285714285721</v>
      </c>
      <c r="L94" s="6">
        <v>25.328571428571429</v>
      </c>
      <c r="M94" s="6">
        <v>3.128571428571429</v>
      </c>
      <c r="N94" s="6">
        <v>22.36</v>
      </c>
      <c r="O94" s="6">
        <v>2.754285714285714</v>
      </c>
      <c r="P94" s="7">
        <f t="shared" si="3"/>
        <v>23.737142857142857</v>
      </c>
      <c r="Q94" s="2">
        <v>373</v>
      </c>
      <c r="R94" s="2">
        <v>20</v>
      </c>
      <c r="S94" s="4">
        <f t="shared" si="4"/>
        <v>5.3619302949061662</v>
      </c>
    </row>
    <row r="95" spans="1:19">
      <c r="A95" s="1">
        <v>2011</v>
      </c>
      <c r="B95" s="1">
        <v>12</v>
      </c>
      <c r="C95" s="1">
        <v>2</v>
      </c>
      <c r="D95" s="6">
        <v>23.285714285714281</v>
      </c>
      <c r="E95" s="6">
        <v>2.3571428571428572</v>
      </c>
      <c r="F95" s="6">
        <v>22.74285714285714</v>
      </c>
      <c r="G95" s="6">
        <v>3.1857142857142859</v>
      </c>
      <c r="H95" s="6">
        <v>23.757142857142849</v>
      </c>
      <c r="I95" s="6">
        <v>2.628571428571429</v>
      </c>
      <c r="J95" s="6">
        <v>24.457142857142859</v>
      </c>
      <c r="K95" s="6">
        <v>2.9285714285714279</v>
      </c>
      <c r="L95" s="6">
        <v>28.94285714285714</v>
      </c>
      <c r="M95" s="6">
        <v>3</v>
      </c>
      <c r="N95" s="6">
        <v>24.637142857142859</v>
      </c>
      <c r="O95" s="6">
        <v>2.82</v>
      </c>
      <c r="P95" s="7">
        <f t="shared" si="3"/>
        <v>26.047142857142859</v>
      </c>
      <c r="Q95" s="2">
        <v>410</v>
      </c>
      <c r="R95" s="2">
        <v>22</v>
      </c>
      <c r="S95" s="4">
        <f t="shared" si="4"/>
        <v>5.3658536585365857</v>
      </c>
    </row>
    <row r="96" spans="1:19">
      <c r="A96" s="1">
        <v>2011</v>
      </c>
      <c r="B96" s="1">
        <v>12</v>
      </c>
      <c r="C96" s="1">
        <v>3</v>
      </c>
      <c r="D96" s="6">
        <v>23.342857142857149</v>
      </c>
      <c r="E96" s="6">
        <v>2.5571428571428569</v>
      </c>
      <c r="F96" s="6">
        <v>22.928571428571431</v>
      </c>
      <c r="G96" s="6">
        <v>3.2</v>
      </c>
      <c r="H96" s="6">
        <v>25.542857142857141</v>
      </c>
      <c r="I96" s="6">
        <v>2.7714285714285709</v>
      </c>
      <c r="J96" s="6">
        <v>27.514285714285709</v>
      </c>
      <c r="K96" s="6">
        <v>2.7</v>
      </c>
      <c r="L96" s="6">
        <v>26.7</v>
      </c>
      <c r="M96" s="6">
        <v>3.157142857142857</v>
      </c>
      <c r="N96" s="6">
        <v>25.20571428571429</v>
      </c>
      <c r="O96" s="6">
        <v>2.8771428571428568</v>
      </c>
      <c r="P96" s="7">
        <f t="shared" si="3"/>
        <v>26.644285714285719</v>
      </c>
      <c r="Q96" s="2">
        <v>386</v>
      </c>
      <c r="R96" s="2">
        <v>19</v>
      </c>
      <c r="S96" s="4">
        <f t="shared" si="4"/>
        <v>4.9222797927461137</v>
      </c>
    </row>
    <row r="97" spans="1:19">
      <c r="A97" s="1">
        <v>2011</v>
      </c>
      <c r="B97" s="1">
        <v>12</v>
      </c>
      <c r="C97" s="1">
        <v>4</v>
      </c>
      <c r="D97" s="6">
        <v>25.971428571428572</v>
      </c>
      <c r="E97" s="6">
        <v>2.3571428571428572</v>
      </c>
      <c r="F97" s="6">
        <v>25.014285714285709</v>
      </c>
      <c r="G97" s="6">
        <v>3.5</v>
      </c>
      <c r="H97" s="6">
        <v>25.48571428571428</v>
      </c>
      <c r="I97" s="6">
        <v>1.971428571428572</v>
      </c>
      <c r="J97" s="6">
        <v>27.957142857142859</v>
      </c>
      <c r="K97" s="6">
        <v>2.6857142857142859</v>
      </c>
      <c r="L97" s="6">
        <v>29.31428571428572</v>
      </c>
      <c r="M97" s="6">
        <v>3.157142857142857</v>
      </c>
      <c r="N97" s="6">
        <v>26.748571428571431</v>
      </c>
      <c r="O97" s="6">
        <v>2.7342857142857149</v>
      </c>
      <c r="P97" s="7">
        <f t="shared" si="3"/>
        <v>28.11571428571429</v>
      </c>
      <c r="Q97" s="2">
        <v>334</v>
      </c>
      <c r="R97" s="2">
        <v>19</v>
      </c>
      <c r="S97" s="4">
        <f t="shared" si="4"/>
        <v>5.6886227544910177</v>
      </c>
    </row>
    <row r="98" spans="1:19">
      <c r="A98" s="1">
        <v>2012</v>
      </c>
      <c r="B98" s="1">
        <v>1</v>
      </c>
      <c r="C98" s="1">
        <v>1</v>
      </c>
      <c r="D98" s="6">
        <v>30.571428571428569</v>
      </c>
      <c r="E98" s="6">
        <v>1.5857142857142861</v>
      </c>
      <c r="F98" s="6">
        <v>27.671428571428571</v>
      </c>
      <c r="G98" s="6">
        <v>2.4285714285714279</v>
      </c>
      <c r="H98" s="6">
        <v>28.471428571428572</v>
      </c>
      <c r="I98" s="6">
        <v>2.3285714285714292</v>
      </c>
      <c r="J98" s="6">
        <v>32.68571428571429</v>
      </c>
      <c r="K98" s="6">
        <v>2.714285714285714</v>
      </c>
      <c r="L98" s="6">
        <v>28.571428571428569</v>
      </c>
      <c r="M98" s="6">
        <v>2.5714285714285721</v>
      </c>
      <c r="N98" s="6">
        <v>29.594285714285721</v>
      </c>
      <c r="O98" s="6">
        <v>2.3257142857142861</v>
      </c>
      <c r="P98" s="7">
        <f t="shared" si="3"/>
        <v>30.757142857142863</v>
      </c>
      <c r="Q98" s="2">
        <v>285</v>
      </c>
      <c r="R98" s="2">
        <v>7</v>
      </c>
      <c r="S98" s="4">
        <f t="shared" si="4"/>
        <v>2.4561403508771931</v>
      </c>
    </row>
    <row r="99" spans="1:19">
      <c r="A99" s="1">
        <v>2012</v>
      </c>
      <c r="B99" s="1">
        <v>1</v>
      </c>
      <c r="C99" s="1">
        <v>2</v>
      </c>
      <c r="D99" s="6">
        <v>23.857142857142851</v>
      </c>
      <c r="E99" s="6">
        <v>1.8142857142857141</v>
      </c>
      <c r="F99" s="6">
        <v>26.171428571428571</v>
      </c>
      <c r="G99" s="6">
        <v>2.6714285714285708</v>
      </c>
      <c r="H99" s="6">
        <v>21.985714285714291</v>
      </c>
      <c r="I99" s="6">
        <v>2.4285714285714279</v>
      </c>
      <c r="J99" s="6">
        <v>23.37142857142857</v>
      </c>
      <c r="K99" s="6">
        <v>3.628571428571429</v>
      </c>
      <c r="L99" s="6">
        <v>31.142857142857139</v>
      </c>
      <c r="M99" s="6">
        <v>2.5428571428571431</v>
      </c>
      <c r="N99" s="6">
        <v>25.305714285714281</v>
      </c>
      <c r="O99" s="6">
        <v>2.617142857142857</v>
      </c>
      <c r="P99" s="7">
        <f t="shared" si="3"/>
        <v>26.61428571428571</v>
      </c>
      <c r="Q99" s="2">
        <v>224</v>
      </c>
      <c r="R99" s="2">
        <v>5</v>
      </c>
      <c r="S99" s="4">
        <f t="shared" si="4"/>
        <v>2.2321428571428572</v>
      </c>
    </row>
    <row r="100" spans="1:19">
      <c r="A100" s="1">
        <v>2012</v>
      </c>
      <c r="B100" s="1">
        <v>1</v>
      </c>
      <c r="C100" s="1">
        <v>3</v>
      </c>
      <c r="D100" s="6">
        <v>28.957142857142859</v>
      </c>
      <c r="E100" s="6">
        <v>2.3142857142857141</v>
      </c>
      <c r="F100" s="6">
        <v>26.014285714285709</v>
      </c>
      <c r="G100" s="6">
        <v>3.0142857142857151</v>
      </c>
      <c r="H100" s="6">
        <v>26.642857142857139</v>
      </c>
      <c r="I100" s="6">
        <v>2.9142857142857141</v>
      </c>
      <c r="J100" s="6">
        <v>32.099999999999987</v>
      </c>
      <c r="K100" s="6">
        <v>3.2571428571428571</v>
      </c>
      <c r="L100" s="6">
        <v>28.342857142857149</v>
      </c>
      <c r="M100" s="6">
        <v>2.5428571428571431</v>
      </c>
      <c r="N100" s="6">
        <v>28.411428571428569</v>
      </c>
      <c r="O100" s="6">
        <v>2.8085714285714292</v>
      </c>
      <c r="P100" s="7">
        <f t="shared" si="3"/>
        <v>29.815714285714282</v>
      </c>
      <c r="Q100" s="2">
        <v>259</v>
      </c>
      <c r="R100" s="2">
        <v>21</v>
      </c>
      <c r="S100" s="4">
        <f t="shared" si="4"/>
        <v>8.1081081081081088</v>
      </c>
    </row>
    <row r="101" spans="1:19">
      <c r="A101" s="1">
        <v>2012</v>
      </c>
      <c r="B101" s="1">
        <v>1</v>
      </c>
      <c r="C101" s="1">
        <v>4</v>
      </c>
      <c r="D101" s="6">
        <v>26.042857142857141</v>
      </c>
      <c r="E101" s="6">
        <v>2.3571428571428572</v>
      </c>
      <c r="F101" s="6">
        <v>26.12857142857143</v>
      </c>
      <c r="G101" s="6">
        <v>2.971428571428572</v>
      </c>
      <c r="H101" s="6">
        <v>30.214285714285719</v>
      </c>
      <c r="I101" s="6">
        <v>2.4428571428571431</v>
      </c>
      <c r="J101" s="6">
        <v>33.642857142857153</v>
      </c>
      <c r="K101" s="6">
        <v>2.5142857142857151</v>
      </c>
      <c r="L101" s="6">
        <v>27.05714285714286</v>
      </c>
      <c r="M101" s="6">
        <v>2.4857142857142849</v>
      </c>
      <c r="N101" s="6">
        <v>28.617142857142859</v>
      </c>
      <c r="O101" s="6">
        <v>2.5542857142857138</v>
      </c>
      <c r="P101" s="7">
        <f t="shared" si="3"/>
        <v>29.894285714285715</v>
      </c>
      <c r="Q101" s="2">
        <v>198</v>
      </c>
      <c r="R101" s="2">
        <v>11</v>
      </c>
      <c r="S101" s="4">
        <f t="shared" si="4"/>
        <v>5.5555555555555554</v>
      </c>
    </row>
    <row r="102" spans="1:19">
      <c r="A102" s="1">
        <v>2012</v>
      </c>
      <c r="B102" s="1">
        <v>2</v>
      </c>
      <c r="C102" s="1">
        <v>1</v>
      </c>
      <c r="D102" s="6">
        <v>22.928571428571431</v>
      </c>
      <c r="E102" s="6">
        <v>1.985714285714286</v>
      </c>
      <c r="F102" s="6">
        <v>23.585714285714289</v>
      </c>
      <c r="G102" s="6">
        <v>2.9142857142857141</v>
      </c>
      <c r="H102" s="6">
        <v>27.05714285714286</v>
      </c>
      <c r="I102" s="6">
        <v>1.9</v>
      </c>
      <c r="J102" s="6">
        <v>23.87142857142857</v>
      </c>
      <c r="K102" s="6">
        <v>2.1428571428571428</v>
      </c>
      <c r="L102" s="6">
        <v>30.285714285714281</v>
      </c>
      <c r="M102" s="6">
        <v>2.8285714285714292</v>
      </c>
      <c r="N102" s="6">
        <v>25.54571428571429</v>
      </c>
      <c r="O102" s="6">
        <v>2.354285714285715</v>
      </c>
      <c r="P102" s="7">
        <f t="shared" si="3"/>
        <v>26.722857142857148</v>
      </c>
      <c r="Q102" s="2">
        <v>233</v>
      </c>
      <c r="R102" s="2">
        <v>5</v>
      </c>
      <c r="S102" s="4">
        <f t="shared" si="4"/>
        <v>2.1459227467811157</v>
      </c>
    </row>
    <row r="103" spans="1:19">
      <c r="A103" s="1">
        <v>2012</v>
      </c>
      <c r="B103" s="1">
        <v>2</v>
      </c>
      <c r="C103" s="1">
        <v>2</v>
      </c>
      <c r="D103" s="6">
        <v>24.9</v>
      </c>
      <c r="E103" s="6">
        <v>2.0571428571428569</v>
      </c>
      <c r="F103" s="6">
        <v>25.4</v>
      </c>
      <c r="G103" s="6">
        <v>2.6428571428571428</v>
      </c>
      <c r="H103" s="6">
        <v>24.3</v>
      </c>
      <c r="I103" s="6">
        <v>1.485714285714286</v>
      </c>
      <c r="J103" s="6">
        <v>24.6</v>
      </c>
      <c r="K103" s="6">
        <v>1.9571428571428571</v>
      </c>
      <c r="L103" s="6">
        <v>29.642857142857139</v>
      </c>
      <c r="M103" s="6">
        <v>2.657142857142857</v>
      </c>
      <c r="N103" s="6">
        <v>25.76857142857143</v>
      </c>
      <c r="O103" s="6">
        <v>2.16</v>
      </c>
      <c r="P103" s="7">
        <f t="shared" si="3"/>
        <v>26.848571428571432</v>
      </c>
      <c r="Q103" s="2">
        <v>282</v>
      </c>
      <c r="R103" s="2">
        <v>8</v>
      </c>
      <c r="S103" s="4">
        <f t="shared" si="4"/>
        <v>2.8368794326241136</v>
      </c>
    </row>
    <row r="104" spans="1:19">
      <c r="A104" s="1">
        <v>2012</v>
      </c>
      <c r="B104" s="1">
        <v>2</v>
      </c>
      <c r="C104" s="1">
        <v>3</v>
      </c>
      <c r="D104" s="6">
        <v>27.071428571428569</v>
      </c>
      <c r="E104" s="6">
        <v>1.014285714285714</v>
      </c>
      <c r="F104" s="6">
        <v>26.5</v>
      </c>
      <c r="G104" s="6">
        <v>2.2000000000000002</v>
      </c>
      <c r="H104" s="6">
        <v>27.414285714285711</v>
      </c>
      <c r="I104" s="6">
        <v>1.7571428571428569</v>
      </c>
      <c r="J104" s="6">
        <v>28.2</v>
      </c>
      <c r="K104" s="6">
        <v>2.9</v>
      </c>
      <c r="L104" s="6">
        <v>30.514285714285709</v>
      </c>
      <c r="M104" s="6">
        <v>3.0571428571428569</v>
      </c>
      <c r="N104" s="6">
        <v>27.94</v>
      </c>
      <c r="O104" s="6">
        <v>2.1857142857142859</v>
      </c>
      <c r="P104" s="7">
        <f t="shared" si="3"/>
        <v>29.032857142857143</v>
      </c>
      <c r="Q104" s="2">
        <v>290</v>
      </c>
      <c r="R104" s="2">
        <v>12</v>
      </c>
      <c r="S104" s="4">
        <f t="shared" si="4"/>
        <v>4.1379310344827589</v>
      </c>
    </row>
    <row r="105" spans="1:19">
      <c r="A105" s="1">
        <v>2012</v>
      </c>
      <c r="B105" s="1">
        <v>2</v>
      </c>
      <c r="C105" s="1">
        <v>4</v>
      </c>
      <c r="D105" s="6">
        <v>25.94285714285714</v>
      </c>
      <c r="E105" s="6">
        <v>2.2571428571428571</v>
      </c>
      <c r="F105" s="6">
        <v>29.25714285714286</v>
      </c>
      <c r="G105" s="6">
        <v>3.0142857142857151</v>
      </c>
      <c r="H105" s="6">
        <v>29.285714285714288</v>
      </c>
      <c r="I105" s="6">
        <v>2.714285714285714</v>
      </c>
      <c r="J105" s="6">
        <v>31.142857142857149</v>
      </c>
      <c r="K105" s="6">
        <v>2.6714285714285708</v>
      </c>
      <c r="L105" s="6">
        <v>28.142857142857139</v>
      </c>
      <c r="M105" s="6">
        <v>3.342857142857143</v>
      </c>
      <c r="N105" s="6">
        <v>28.754285714285711</v>
      </c>
      <c r="O105" s="6">
        <v>2.8</v>
      </c>
      <c r="P105" s="7">
        <f t="shared" si="3"/>
        <v>30.154285714285709</v>
      </c>
      <c r="Q105" s="2">
        <v>279</v>
      </c>
      <c r="R105" s="2">
        <v>13</v>
      </c>
      <c r="S105" s="4">
        <f t="shared" si="4"/>
        <v>4.6594982078853047</v>
      </c>
    </row>
    <row r="106" spans="1:19">
      <c r="A106" s="1">
        <v>2012</v>
      </c>
      <c r="B106" s="1">
        <v>3</v>
      </c>
      <c r="C106" s="1">
        <v>1</v>
      </c>
      <c r="D106" s="6">
        <v>20.18571428571429</v>
      </c>
      <c r="E106" s="6">
        <v>2.2285714285714291</v>
      </c>
      <c r="F106" s="6">
        <v>24.342857142857149</v>
      </c>
      <c r="G106" s="6">
        <v>2.971428571428572</v>
      </c>
      <c r="H106" s="6">
        <v>21.971428571428572</v>
      </c>
      <c r="I106" s="6">
        <v>1.7</v>
      </c>
      <c r="J106" s="6">
        <v>24.7</v>
      </c>
      <c r="K106" s="6">
        <v>2.1</v>
      </c>
      <c r="L106" s="6">
        <v>28.87142857142857</v>
      </c>
      <c r="M106" s="6">
        <v>3.2571428571428571</v>
      </c>
      <c r="N106" s="6">
        <v>24.014285714285709</v>
      </c>
      <c r="O106" s="6">
        <v>2.4514285714285711</v>
      </c>
      <c r="P106" s="7">
        <f t="shared" si="3"/>
        <v>25.239999999999995</v>
      </c>
      <c r="Q106" s="2">
        <v>346</v>
      </c>
      <c r="R106" s="2">
        <v>19</v>
      </c>
      <c r="S106" s="4">
        <f t="shared" si="4"/>
        <v>5.4913294797687859</v>
      </c>
    </row>
    <row r="107" spans="1:19">
      <c r="A107" s="1">
        <v>2012</v>
      </c>
      <c r="B107" s="1">
        <v>3</v>
      </c>
      <c r="C107" s="1">
        <v>2</v>
      </c>
      <c r="D107" s="6">
        <v>24.11428571428571</v>
      </c>
      <c r="E107" s="6">
        <v>1.2428571428571431</v>
      </c>
      <c r="F107" s="6">
        <v>25.414285714285711</v>
      </c>
      <c r="G107" s="6">
        <v>2.714285714285714</v>
      </c>
      <c r="H107" s="6">
        <v>24.2</v>
      </c>
      <c r="I107" s="6">
        <v>1.8</v>
      </c>
      <c r="J107" s="6">
        <v>27.785714285714281</v>
      </c>
      <c r="K107" s="6">
        <v>2.3142857142857141</v>
      </c>
      <c r="L107" s="6">
        <v>28.914285714285711</v>
      </c>
      <c r="M107" s="6">
        <v>3.5142857142857151</v>
      </c>
      <c r="N107" s="6">
        <v>26.085714285714278</v>
      </c>
      <c r="O107" s="6">
        <v>2.3171428571428572</v>
      </c>
      <c r="P107" s="7">
        <f t="shared" si="3"/>
        <v>27.244285714285706</v>
      </c>
      <c r="Q107" s="2">
        <v>338</v>
      </c>
      <c r="R107" s="2">
        <v>14</v>
      </c>
      <c r="S107" s="4">
        <f t="shared" si="4"/>
        <v>4.1420118343195274</v>
      </c>
    </row>
    <row r="108" spans="1:19">
      <c r="A108" s="1">
        <v>2012</v>
      </c>
      <c r="B108" s="1">
        <v>3</v>
      </c>
      <c r="C108" s="1">
        <v>3</v>
      </c>
      <c r="D108" s="6">
        <v>24.142857142857139</v>
      </c>
      <c r="E108" s="6">
        <v>1.771428571428572</v>
      </c>
      <c r="F108" s="6">
        <v>25.514285714285709</v>
      </c>
      <c r="G108" s="6">
        <v>2.8285714285714292</v>
      </c>
      <c r="H108" s="6">
        <v>23.714285714285719</v>
      </c>
      <c r="I108" s="6">
        <v>1.642857142857143</v>
      </c>
      <c r="J108" s="6">
        <v>26.014285714285709</v>
      </c>
      <c r="K108" s="6">
        <v>2.371428571428571</v>
      </c>
      <c r="L108" s="6">
        <v>27.957142857142859</v>
      </c>
      <c r="M108" s="6">
        <v>3.3142857142857141</v>
      </c>
      <c r="N108" s="6">
        <v>25.46857142857143</v>
      </c>
      <c r="O108" s="6">
        <v>2.3857142857142861</v>
      </c>
      <c r="P108" s="7">
        <f t="shared" si="3"/>
        <v>26.661428571428573</v>
      </c>
      <c r="Q108" s="2">
        <v>377</v>
      </c>
      <c r="R108" s="2">
        <v>31</v>
      </c>
      <c r="S108" s="4">
        <f t="shared" si="4"/>
        <v>8.2228116710875341</v>
      </c>
    </row>
    <row r="109" spans="1:19">
      <c r="A109" s="1">
        <v>2012</v>
      </c>
      <c r="B109" s="1">
        <v>3</v>
      </c>
      <c r="C109" s="1">
        <v>4</v>
      </c>
      <c r="D109" s="6">
        <v>19.285714285714281</v>
      </c>
      <c r="E109" s="6">
        <v>0.22857142857142859</v>
      </c>
      <c r="F109" s="6">
        <v>23.828571428571429</v>
      </c>
      <c r="G109" s="6">
        <v>1.985714285714286</v>
      </c>
      <c r="H109" s="6">
        <v>19.085714285714289</v>
      </c>
      <c r="I109" s="6">
        <v>1.514285714285714</v>
      </c>
      <c r="J109" s="6">
        <v>21.857142857142861</v>
      </c>
      <c r="K109" s="6">
        <v>2.028571428571428</v>
      </c>
      <c r="L109" s="6">
        <v>27.214285714285712</v>
      </c>
      <c r="M109" s="6">
        <v>2.9857142857142849</v>
      </c>
      <c r="N109" s="6">
        <v>22.254285714285711</v>
      </c>
      <c r="O109" s="6">
        <v>1.748571428571428</v>
      </c>
      <c r="P109" s="7">
        <f t="shared" si="3"/>
        <v>23.128571428571426</v>
      </c>
      <c r="Q109" s="2">
        <v>354</v>
      </c>
      <c r="R109" s="2">
        <v>21</v>
      </c>
      <c r="S109" s="4">
        <f t="shared" si="4"/>
        <v>5.9322033898305087</v>
      </c>
    </row>
    <row r="110" spans="1:19">
      <c r="A110" s="1">
        <v>2012</v>
      </c>
      <c r="B110" s="1">
        <v>4</v>
      </c>
      <c r="C110" s="1">
        <v>1</v>
      </c>
      <c r="D110" s="6">
        <v>24.62857142857143</v>
      </c>
      <c r="E110" s="6">
        <v>0.68571428571428572</v>
      </c>
      <c r="F110" s="6">
        <v>26.857142857142861</v>
      </c>
      <c r="G110" s="6">
        <v>2.0571428571428569</v>
      </c>
      <c r="H110" s="6">
        <v>24.728571428571431</v>
      </c>
      <c r="I110" s="6">
        <v>1.785714285714286</v>
      </c>
      <c r="J110" s="6">
        <v>26.88571428571429</v>
      </c>
      <c r="K110" s="6">
        <v>2.2000000000000002</v>
      </c>
      <c r="L110" s="6">
        <v>29.05714285714286</v>
      </c>
      <c r="M110" s="6">
        <v>2.971428571428572</v>
      </c>
      <c r="N110" s="6">
        <v>26.431428571428569</v>
      </c>
      <c r="O110" s="6">
        <v>1.94</v>
      </c>
      <c r="P110" s="7">
        <f t="shared" si="3"/>
        <v>27.401428571428568</v>
      </c>
      <c r="Q110" s="2">
        <v>344</v>
      </c>
      <c r="R110" s="2">
        <v>22</v>
      </c>
      <c r="S110" s="4">
        <f t="shared" si="4"/>
        <v>6.395348837209303</v>
      </c>
    </row>
    <row r="111" spans="1:19">
      <c r="A111" s="1">
        <v>2012</v>
      </c>
      <c r="B111" s="1">
        <v>4</v>
      </c>
      <c r="C111" s="1">
        <v>2</v>
      </c>
      <c r="D111" s="6">
        <v>18.657142857142851</v>
      </c>
      <c r="E111" s="6">
        <v>2.0428571428571431</v>
      </c>
      <c r="F111" s="6">
        <v>22.614285714285721</v>
      </c>
      <c r="G111" s="6">
        <v>2.5428571428571431</v>
      </c>
      <c r="H111" s="6">
        <v>20.228571428571431</v>
      </c>
      <c r="I111" s="6">
        <v>1.9428571428571431</v>
      </c>
      <c r="J111" s="6">
        <v>22</v>
      </c>
      <c r="K111" s="6">
        <v>2.0714285714285721</v>
      </c>
      <c r="L111" s="6">
        <v>26.642857142857139</v>
      </c>
      <c r="M111" s="6">
        <v>2.7285714285714291</v>
      </c>
      <c r="N111" s="6">
        <v>22.028571428571428</v>
      </c>
      <c r="O111" s="6">
        <v>2.265714285714286</v>
      </c>
      <c r="P111" s="7">
        <f t="shared" si="3"/>
        <v>23.161428571428573</v>
      </c>
      <c r="Q111" s="2">
        <v>330</v>
      </c>
      <c r="R111" s="2">
        <v>13</v>
      </c>
      <c r="S111" s="4">
        <f t="shared" si="4"/>
        <v>3.939393939393939</v>
      </c>
    </row>
    <row r="112" spans="1:19">
      <c r="A112" s="1">
        <v>2012</v>
      </c>
      <c r="B112" s="1">
        <v>4</v>
      </c>
      <c r="C112" s="1">
        <v>3</v>
      </c>
      <c r="D112" s="6">
        <v>21.571428571428569</v>
      </c>
      <c r="E112" s="6">
        <v>1.7428571428571431</v>
      </c>
      <c r="F112" s="6">
        <v>23.842857142857149</v>
      </c>
      <c r="G112" s="6">
        <v>2.4857142857142849</v>
      </c>
      <c r="H112" s="6">
        <v>23.55714285714286</v>
      </c>
      <c r="I112" s="6">
        <v>2.0428571428571431</v>
      </c>
      <c r="J112" s="6">
        <v>27.271428571428569</v>
      </c>
      <c r="K112" s="6">
        <v>2.0571428571428569</v>
      </c>
      <c r="L112" s="6">
        <v>26.6</v>
      </c>
      <c r="M112" s="6">
        <v>2.8142857142857141</v>
      </c>
      <c r="N112" s="6">
        <v>24.568571428571431</v>
      </c>
      <c r="O112" s="6">
        <v>2.2285714285714291</v>
      </c>
      <c r="P112" s="7">
        <f t="shared" si="3"/>
        <v>25.682857142857145</v>
      </c>
      <c r="Q112" s="2">
        <v>341</v>
      </c>
      <c r="R112" s="2">
        <v>15</v>
      </c>
      <c r="S112" s="4">
        <f t="shared" si="4"/>
        <v>4.3988269794721413</v>
      </c>
    </row>
    <row r="113" spans="1:19">
      <c r="A113" s="1">
        <v>2012</v>
      </c>
      <c r="B113" s="1">
        <v>4</v>
      </c>
      <c r="C113" s="1">
        <v>4</v>
      </c>
      <c r="D113" s="6">
        <v>17.05714285714286</v>
      </c>
      <c r="E113" s="6">
        <v>1.657142857142857</v>
      </c>
      <c r="F113" s="6">
        <v>22.385714285714279</v>
      </c>
      <c r="G113" s="6">
        <v>2.5571428571428569</v>
      </c>
      <c r="H113" s="6">
        <v>18.428571428571431</v>
      </c>
      <c r="I113" s="6">
        <v>1.7571428571428569</v>
      </c>
      <c r="J113" s="6">
        <v>18.657142857142851</v>
      </c>
      <c r="K113" s="6">
        <v>1.928571428571429</v>
      </c>
      <c r="L113" s="6">
        <v>24.4</v>
      </c>
      <c r="M113" s="6">
        <v>2.6857142857142859</v>
      </c>
      <c r="N113" s="6">
        <v>20.18571428571428</v>
      </c>
      <c r="O113" s="6">
        <v>2.117142857142857</v>
      </c>
      <c r="P113" s="7">
        <f t="shared" si="3"/>
        <v>21.244285714285709</v>
      </c>
      <c r="Q113" s="2">
        <v>398</v>
      </c>
      <c r="R113" s="2">
        <v>20</v>
      </c>
      <c r="S113" s="4">
        <f t="shared" si="4"/>
        <v>5.025125628140704</v>
      </c>
    </row>
    <row r="114" spans="1:19">
      <c r="A114" s="1">
        <v>2012</v>
      </c>
      <c r="B114" s="1">
        <v>5</v>
      </c>
      <c r="C114" s="1">
        <v>1</v>
      </c>
      <c r="D114" s="6">
        <v>15.02857142857143</v>
      </c>
      <c r="E114" s="6">
        <v>1.485714285714286</v>
      </c>
      <c r="F114" s="6">
        <v>21.428571428571431</v>
      </c>
      <c r="G114" s="6">
        <v>2.785714285714286</v>
      </c>
      <c r="H114" s="6">
        <v>15.52857142857143</v>
      </c>
      <c r="I114" s="6">
        <v>3.3142857142857141</v>
      </c>
      <c r="J114" s="6">
        <v>18.028571428571428</v>
      </c>
      <c r="K114" s="6">
        <v>2.9428571428571431</v>
      </c>
      <c r="L114" s="6">
        <v>24.728571428571431</v>
      </c>
      <c r="M114" s="6">
        <v>2.7714285714285709</v>
      </c>
      <c r="N114" s="6">
        <v>18.94857142857143</v>
      </c>
      <c r="O114" s="6">
        <v>2.66</v>
      </c>
      <c r="P114" s="7">
        <f t="shared" si="3"/>
        <v>20.278571428571432</v>
      </c>
      <c r="Q114" s="2">
        <v>345</v>
      </c>
      <c r="R114" s="2">
        <v>17</v>
      </c>
      <c r="S114" s="4">
        <f t="shared" si="4"/>
        <v>4.9275362318840585</v>
      </c>
    </row>
    <row r="115" spans="1:19">
      <c r="A115" s="1">
        <v>2012</v>
      </c>
      <c r="B115" s="1">
        <v>5</v>
      </c>
      <c r="C115" s="1">
        <v>2</v>
      </c>
      <c r="D115" s="6">
        <v>17.68571428571429</v>
      </c>
      <c r="E115" s="6">
        <v>1.4428571428571431</v>
      </c>
      <c r="F115" s="6">
        <v>22.671428571428571</v>
      </c>
      <c r="G115" s="6">
        <v>2.9428571428571431</v>
      </c>
      <c r="H115" s="6">
        <v>17.457142857142859</v>
      </c>
      <c r="I115" s="6">
        <v>3.285714285714286</v>
      </c>
      <c r="J115" s="6">
        <v>19.81428571428572</v>
      </c>
      <c r="K115" s="6">
        <v>2.842857142857143</v>
      </c>
      <c r="L115" s="6">
        <v>25.614285714285721</v>
      </c>
      <c r="M115" s="6">
        <v>2.8571428571428572</v>
      </c>
      <c r="N115" s="6">
        <v>20.648571428571429</v>
      </c>
      <c r="O115" s="6">
        <v>2.6742857142857139</v>
      </c>
      <c r="P115" s="7">
        <f t="shared" si="3"/>
        <v>21.985714285714288</v>
      </c>
      <c r="Q115" s="2">
        <v>403</v>
      </c>
      <c r="R115" s="2">
        <v>24</v>
      </c>
      <c r="S115" s="4">
        <f t="shared" si="4"/>
        <v>5.9553349875930524</v>
      </c>
    </row>
    <row r="116" spans="1:19">
      <c r="A116" s="1">
        <v>2012</v>
      </c>
      <c r="B116" s="1">
        <v>5</v>
      </c>
      <c r="C116" s="1">
        <v>3</v>
      </c>
      <c r="D116" s="6">
        <v>15.914285714285709</v>
      </c>
      <c r="E116" s="6">
        <v>1.9142857142857139</v>
      </c>
      <c r="F116" s="6">
        <v>20.071428571428569</v>
      </c>
      <c r="G116" s="6">
        <v>3.0428571428571431</v>
      </c>
      <c r="H116" s="6">
        <v>16.24285714285714</v>
      </c>
      <c r="I116" s="6">
        <v>1.857142857142857</v>
      </c>
      <c r="J116" s="6">
        <v>18.085714285714289</v>
      </c>
      <c r="K116" s="6">
        <v>2.3285714285714292</v>
      </c>
      <c r="L116" s="6">
        <v>24</v>
      </c>
      <c r="M116" s="6">
        <v>2.9571428571428569</v>
      </c>
      <c r="N116" s="6">
        <v>18.862857142857141</v>
      </c>
      <c r="O116" s="6">
        <v>2.42</v>
      </c>
      <c r="P116" s="7">
        <f t="shared" si="3"/>
        <v>20.072857142857142</v>
      </c>
      <c r="Q116" s="2">
        <v>422</v>
      </c>
      <c r="R116" s="2">
        <v>19</v>
      </c>
      <c r="S116" s="4">
        <f t="shared" si="4"/>
        <v>4.5023696682464456</v>
      </c>
    </row>
    <row r="117" spans="1:19">
      <c r="A117" s="1">
        <v>2012</v>
      </c>
      <c r="B117" s="1">
        <v>5</v>
      </c>
      <c r="C117" s="1">
        <v>4</v>
      </c>
      <c r="D117" s="6">
        <v>13.928571428571431</v>
      </c>
      <c r="E117" s="6">
        <v>1.628571428571429</v>
      </c>
      <c r="F117" s="6">
        <v>18.985714285714291</v>
      </c>
      <c r="G117" s="6">
        <v>2.9857142857142849</v>
      </c>
      <c r="H117" s="6">
        <v>15.47142857142857</v>
      </c>
      <c r="I117" s="6">
        <v>2.3142857142857141</v>
      </c>
      <c r="J117" s="6">
        <v>16.428571428571431</v>
      </c>
      <c r="K117" s="6">
        <v>2.5142857142857151</v>
      </c>
      <c r="L117" s="6">
        <v>22.44285714285714</v>
      </c>
      <c r="M117" s="6">
        <v>2.9428571428571431</v>
      </c>
      <c r="N117" s="6">
        <v>17.451428571428568</v>
      </c>
      <c r="O117" s="6">
        <v>2.4771428571428569</v>
      </c>
      <c r="P117" s="7">
        <f t="shared" si="3"/>
        <v>18.689999999999998</v>
      </c>
      <c r="Q117" s="2">
        <v>508</v>
      </c>
      <c r="R117" s="2">
        <v>27</v>
      </c>
      <c r="S117" s="4">
        <f t="shared" si="4"/>
        <v>5.3149606299212602</v>
      </c>
    </row>
    <row r="118" spans="1:19">
      <c r="A118" s="1">
        <v>2012</v>
      </c>
      <c r="B118" s="1">
        <v>6</v>
      </c>
      <c r="C118" s="1">
        <v>1</v>
      </c>
      <c r="D118" s="6">
        <v>12.457142857142861</v>
      </c>
      <c r="E118" s="6">
        <v>2.0857142857142859</v>
      </c>
      <c r="F118" s="6">
        <v>16.985714285714291</v>
      </c>
      <c r="G118" s="6">
        <v>3.1714285714285708</v>
      </c>
      <c r="H118" s="6">
        <v>13.6</v>
      </c>
      <c r="I118" s="6">
        <v>2.342857142857143</v>
      </c>
      <c r="J118" s="6">
        <v>15.77142857142857</v>
      </c>
      <c r="K118" s="6">
        <v>2.3857142857142861</v>
      </c>
      <c r="L118" s="6">
        <v>21.528571428571428</v>
      </c>
      <c r="M118" s="6">
        <v>2.8571428571428572</v>
      </c>
      <c r="N118" s="6">
        <v>16.068571428571431</v>
      </c>
      <c r="O118" s="6">
        <v>2.5685714285714289</v>
      </c>
      <c r="P118" s="7">
        <f t="shared" si="3"/>
        <v>17.352857142857147</v>
      </c>
      <c r="Q118" s="2">
        <v>562</v>
      </c>
      <c r="R118" s="2">
        <v>38</v>
      </c>
      <c r="S118" s="4">
        <f t="shared" si="4"/>
        <v>6.7615658362989333</v>
      </c>
    </row>
    <row r="119" spans="1:19">
      <c r="A119" s="1">
        <v>2012</v>
      </c>
      <c r="B119" s="1">
        <v>6</v>
      </c>
      <c r="C119" s="1">
        <v>2</v>
      </c>
      <c r="D119" s="6">
        <v>13.88571428571429</v>
      </c>
      <c r="E119" s="6">
        <v>2.0714285714285721</v>
      </c>
      <c r="F119" s="6">
        <v>16.914285714285711</v>
      </c>
      <c r="G119" s="6">
        <v>2.9857142857142849</v>
      </c>
      <c r="H119" s="6">
        <v>14.014285714285711</v>
      </c>
      <c r="I119" s="6">
        <v>2.0571428571428569</v>
      </c>
      <c r="J119" s="6">
        <v>15.571428571428569</v>
      </c>
      <c r="K119" s="6">
        <v>2.5428571428571431</v>
      </c>
      <c r="L119" s="6">
        <v>20.828571428571429</v>
      </c>
      <c r="M119" s="6">
        <v>3.0142857142857151</v>
      </c>
      <c r="N119" s="6">
        <v>16.24285714285714</v>
      </c>
      <c r="O119" s="6">
        <v>2.5342857142857138</v>
      </c>
      <c r="P119" s="7">
        <f t="shared" si="3"/>
        <v>17.509999999999998</v>
      </c>
      <c r="Q119" s="2">
        <v>678</v>
      </c>
      <c r="R119" s="2">
        <v>41</v>
      </c>
      <c r="S119" s="4">
        <f t="shared" si="4"/>
        <v>6.0471976401179939</v>
      </c>
    </row>
    <row r="120" spans="1:19">
      <c r="A120" s="1">
        <v>2012</v>
      </c>
      <c r="B120" s="1">
        <v>6</v>
      </c>
      <c r="C120" s="1">
        <v>3</v>
      </c>
      <c r="D120" s="6">
        <v>13.02857142857143</v>
      </c>
      <c r="E120" s="6">
        <v>1.971428571428572</v>
      </c>
      <c r="F120" s="6">
        <v>18.75714285714286</v>
      </c>
      <c r="G120" s="6">
        <v>2.842857142857143</v>
      </c>
      <c r="H120" s="6">
        <v>13.77142857142857</v>
      </c>
      <c r="I120" s="6">
        <v>2.2714285714285709</v>
      </c>
      <c r="J120" s="6">
        <v>15.62857142857143</v>
      </c>
      <c r="K120" s="6">
        <v>3.5714285714285721</v>
      </c>
      <c r="L120" s="6">
        <v>22.74285714285714</v>
      </c>
      <c r="M120" s="6">
        <v>3.0142857142857151</v>
      </c>
      <c r="N120" s="6">
        <v>16.785714285714281</v>
      </c>
      <c r="O120" s="6">
        <v>2.734285714285714</v>
      </c>
      <c r="P120" s="7">
        <f t="shared" si="3"/>
        <v>18.152857142857137</v>
      </c>
      <c r="Q120" s="2">
        <v>583</v>
      </c>
      <c r="R120" s="2">
        <v>74</v>
      </c>
      <c r="S120" s="4">
        <f t="shared" si="4"/>
        <v>12.69296740994854</v>
      </c>
    </row>
    <row r="121" spans="1:19">
      <c r="A121" s="1">
        <v>2012</v>
      </c>
      <c r="B121" s="1">
        <v>6</v>
      </c>
      <c r="C121" s="1">
        <v>4</v>
      </c>
      <c r="D121" s="6">
        <v>12.25714285714286</v>
      </c>
      <c r="E121" s="6">
        <v>1.2428571428571431</v>
      </c>
      <c r="F121" s="6">
        <v>17.457142857142859</v>
      </c>
      <c r="G121" s="6">
        <v>2.785714285714286</v>
      </c>
      <c r="H121" s="6">
        <v>13.37142857142857</v>
      </c>
      <c r="I121" s="6">
        <v>2.371428571428571</v>
      </c>
      <c r="J121" s="6">
        <v>14.4</v>
      </c>
      <c r="K121" s="6">
        <v>3.0857142857142859</v>
      </c>
      <c r="L121" s="6">
        <v>18.728571428571431</v>
      </c>
      <c r="M121" s="6">
        <v>3.0142857142857151</v>
      </c>
      <c r="N121" s="6">
        <v>15.24285714285714</v>
      </c>
      <c r="O121" s="6">
        <v>2.5</v>
      </c>
      <c r="P121" s="7">
        <f t="shared" si="3"/>
        <v>16.49285714285714</v>
      </c>
      <c r="Q121" s="2">
        <v>630</v>
      </c>
      <c r="R121" s="2">
        <v>118</v>
      </c>
      <c r="S121" s="4">
        <f t="shared" si="4"/>
        <v>18.730158730158731</v>
      </c>
    </row>
    <row r="122" spans="1:19">
      <c r="A122" s="1">
        <v>2012</v>
      </c>
      <c r="B122" s="1">
        <v>7</v>
      </c>
      <c r="C122" s="1">
        <v>1</v>
      </c>
      <c r="D122" s="6">
        <v>11.81428571428571</v>
      </c>
      <c r="E122" s="6">
        <v>1.8857142857142859</v>
      </c>
      <c r="F122" s="6">
        <v>15.18571428571429</v>
      </c>
      <c r="G122" s="6">
        <v>3.0428571428571431</v>
      </c>
      <c r="H122" s="6">
        <v>12.05714285714286</v>
      </c>
      <c r="I122" s="6">
        <v>2.4857142857142849</v>
      </c>
      <c r="J122" s="6">
        <v>14.21428571428571</v>
      </c>
      <c r="K122" s="6">
        <v>2.8571428571428572</v>
      </c>
      <c r="L122" s="6">
        <v>20.8</v>
      </c>
      <c r="M122" s="6">
        <v>3.0428571428571431</v>
      </c>
      <c r="N122" s="6">
        <v>14.81428571428571</v>
      </c>
      <c r="O122" s="6">
        <v>2.6628571428571428</v>
      </c>
      <c r="P122" s="7">
        <f t="shared" si="3"/>
        <v>16.145714285714281</v>
      </c>
      <c r="Q122" s="2">
        <v>826</v>
      </c>
      <c r="R122" s="2">
        <v>125</v>
      </c>
      <c r="S122" s="4">
        <f t="shared" si="4"/>
        <v>15.13317191283293</v>
      </c>
    </row>
    <row r="123" spans="1:19">
      <c r="A123" s="1">
        <v>2012</v>
      </c>
      <c r="B123" s="1">
        <v>7</v>
      </c>
      <c r="C123" s="1">
        <v>2</v>
      </c>
      <c r="D123" s="6">
        <v>13.542857142857139</v>
      </c>
      <c r="E123" s="6">
        <v>2.342857142857143</v>
      </c>
      <c r="F123" s="6">
        <v>19.81428571428571</v>
      </c>
      <c r="G123" s="6">
        <v>2.971428571428572</v>
      </c>
      <c r="H123" s="6">
        <v>14.24285714285714</v>
      </c>
      <c r="I123" s="6">
        <v>1.842857142857143</v>
      </c>
      <c r="J123" s="6">
        <v>16.18571428571429</v>
      </c>
      <c r="K123" s="6">
        <v>2.6142857142857139</v>
      </c>
      <c r="L123" s="6">
        <v>21.75714285714286</v>
      </c>
      <c r="M123" s="6">
        <v>3.1428571428571428</v>
      </c>
      <c r="N123" s="6">
        <v>17.10857142857143</v>
      </c>
      <c r="O123" s="6">
        <v>2.5828571428571432</v>
      </c>
      <c r="P123" s="7">
        <f t="shared" si="3"/>
        <v>18.400000000000002</v>
      </c>
      <c r="Q123" s="2">
        <v>898</v>
      </c>
      <c r="R123" s="2">
        <v>254</v>
      </c>
      <c r="S123" s="4">
        <f t="shared" si="4"/>
        <v>28.285077951002229</v>
      </c>
    </row>
    <row r="124" spans="1:19">
      <c r="A124" s="1">
        <v>2012</v>
      </c>
      <c r="B124" s="1">
        <v>7</v>
      </c>
      <c r="C124" s="1">
        <v>3</v>
      </c>
      <c r="D124" s="6">
        <v>13.414285714285709</v>
      </c>
      <c r="E124" s="6">
        <v>2.2285714285714291</v>
      </c>
      <c r="F124" s="6">
        <v>17.771428571428569</v>
      </c>
      <c r="G124" s="6">
        <v>3.0142857142857151</v>
      </c>
      <c r="H124" s="6">
        <v>14.97142857142857</v>
      </c>
      <c r="I124" s="6">
        <v>2.1428571428571428</v>
      </c>
      <c r="J124" s="6">
        <v>15.171428571428571</v>
      </c>
      <c r="K124" s="6">
        <v>2.6</v>
      </c>
      <c r="L124" s="6">
        <v>21.528571428571428</v>
      </c>
      <c r="M124" s="6">
        <v>3.3142857142857141</v>
      </c>
      <c r="N124" s="6">
        <v>16.571428571428569</v>
      </c>
      <c r="O124" s="6">
        <v>2.66</v>
      </c>
      <c r="P124" s="7">
        <f t="shared" si="3"/>
        <v>17.901428571428568</v>
      </c>
      <c r="Q124" s="2">
        <v>1029</v>
      </c>
      <c r="R124" s="2">
        <v>354</v>
      </c>
      <c r="S124" s="4">
        <f t="shared" si="4"/>
        <v>34.402332361516038</v>
      </c>
    </row>
    <row r="125" spans="1:19">
      <c r="A125" s="1">
        <v>2012</v>
      </c>
      <c r="B125" s="1">
        <v>7</v>
      </c>
      <c r="C125" s="1">
        <v>4</v>
      </c>
      <c r="D125" s="6">
        <v>13.542857142857139</v>
      </c>
      <c r="E125" s="6">
        <v>2.1428571428571428</v>
      </c>
      <c r="F125" s="6">
        <v>17.75714285714286</v>
      </c>
      <c r="G125" s="6">
        <v>2.971428571428572</v>
      </c>
      <c r="H125" s="6">
        <v>14.24285714285714</v>
      </c>
      <c r="I125" s="6">
        <v>2.5142857142857151</v>
      </c>
      <c r="J125" s="6">
        <v>15.4</v>
      </c>
      <c r="K125" s="6">
        <v>3.028571428571428</v>
      </c>
      <c r="L125" s="6">
        <v>21.5</v>
      </c>
      <c r="M125" s="6">
        <v>3.157142857142857</v>
      </c>
      <c r="N125" s="6">
        <v>16.488571428571429</v>
      </c>
      <c r="O125" s="6">
        <v>2.762857142857142</v>
      </c>
      <c r="P125" s="7">
        <f t="shared" si="3"/>
        <v>17.87</v>
      </c>
      <c r="Q125" s="2">
        <v>1388</v>
      </c>
      <c r="R125" s="2">
        <v>439</v>
      </c>
      <c r="S125" s="4">
        <f t="shared" si="4"/>
        <v>31.628242074927954</v>
      </c>
    </row>
    <row r="126" spans="1:19">
      <c r="A126" s="1">
        <v>2012</v>
      </c>
      <c r="B126" s="1">
        <v>8</v>
      </c>
      <c r="C126" s="1">
        <v>1</v>
      </c>
      <c r="D126" s="6">
        <v>13.05714285714286</v>
      </c>
      <c r="E126" s="6">
        <v>1.842857142857143</v>
      </c>
      <c r="F126" s="6">
        <v>18.5</v>
      </c>
      <c r="G126" s="6">
        <v>2.5428571428571431</v>
      </c>
      <c r="H126" s="6">
        <v>14.47142857142857</v>
      </c>
      <c r="I126" s="6">
        <v>1.4571428571428571</v>
      </c>
      <c r="J126" s="6">
        <v>16.428571428571431</v>
      </c>
      <c r="K126" s="6">
        <v>1.928571428571429</v>
      </c>
      <c r="L126" s="6">
        <v>23.157142857142851</v>
      </c>
      <c r="M126" s="6">
        <v>3.371428571428571</v>
      </c>
      <c r="N126" s="6">
        <v>17.122857142857139</v>
      </c>
      <c r="O126" s="6">
        <v>2.2285714285714291</v>
      </c>
      <c r="P126" s="7">
        <f t="shared" si="3"/>
        <v>18.237142857142853</v>
      </c>
      <c r="Q126" s="2">
        <v>1294</v>
      </c>
      <c r="R126" s="2">
        <v>391</v>
      </c>
      <c r="S126" s="4">
        <f t="shared" si="4"/>
        <v>30.216383307573413</v>
      </c>
    </row>
    <row r="127" spans="1:19">
      <c r="A127" s="1">
        <v>2012</v>
      </c>
      <c r="B127" s="1">
        <v>8</v>
      </c>
      <c r="C127" s="1">
        <v>2</v>
      </c>
      <c r="D127" s="6">
        <v>13.914285714285709</v>
      </c>
      <c r="E127" s="6">
        <v>1.5571428571428569</v>
      </c>
      <c r="F127" s="6">
        <v>17.457142857142859</v>
      </c>
      <c r="G127" s="6">
        <v>2.5428571428571431</v>
      </c>
      <c r="H127" s="6">
        <v>12.97142857142857</v>
      </c>
      <c r="I127" s="6">
        <v>1.4142857142857139</v>
      </c>
      <c r="J127" s="6">
        <v>14.914285714285709</v>
      </c>
      <c r="K127" s="6">
        <v>2.214285714285714</v>
      </c>
      <c r="L127" s="6">
        <v>22.5</v>
      </c>
      <c r="M127" s="6">
        <v>3.2</v>
      </c>
      <c r="N127" s="6">
        <v>16.351428571428571</v>
      </c>
      <c r="O127" s="6">
        <v>2.1857142857142859</v>
      </c>
      <c r="P127" s="7">
        <f t="shared" si="3"/>
        <v>17.444285714285712</v>
      </c>
      <c r="Q127" s="2">
        <v>1208</v>
      </c>
      <c r="R127" s="2">
        <v>433</v>
      </c>
      <c r="S127" s="4">
        <f t="shared" si="4"/>
        <v>35.844370860927157</v>
      </c>
    </row>
    <row r="128" spans="1:19">
      <c r="A128" s="1">
        <v>2012</v>
      </c>
      <c r="B128" s="1">
        <v>8</v>
      </c>
      <c r="C128" s="1">
        <v>3</v>
      </c>
      <c r="D128" s="6">
        <v>13.34285714285714</v>
      </c>
      <c r="E128" s="6">
        <v>1.8142857142857141</v>
      </c>
      <c r="F128" s="6">
        <v>20.5</v>
      </c>
      <c r="G128" s="6">
        <v>2.3857142857142861</v>
      </c>
      <c r="H128" s="6">
        <v>13.414285714285709</v>
      </c>
      <c r="I128" s="6">
        <v>1.857142857142857</v>
      </c>
      <c r="J128" s="6">
        <v>15.171428571428571</v>
      </c>
      <c r="K128" s="6">
        <v>1.8857142857142859</v>
      </c>
      <c r="L128" s="6">
        <v>23.342857142857149</v>
      </c>
      <c r="M128" s="6">
        <v>2.9428571428571431</v>
      </c>
      <c r="N128" s="6">
        <v>17.154285714285709</v>
      </c>
      <c r="O128" s="6">
        <v>2.177142857142857</v>
      </c>
      <c r="P128" s="7">
        <f t="shared" si="3"/>
        <v>18.242857142857137</v>
      </c>
      <c r="Q128" s="2">
        <v>1309</v>
      </c>
      <c r="R128" s="2">
        <v>435</v>
      </c>
      <c r="S128" s="4">
        <f t="shared" si="4"/>
        <v>33.231474407944994</v>
      </c>
    </row>
    <row r="129" spans="1:19">
      <c r="A129" s="1">
        <v>2012</v>
      </c>
      <c r="B129" s="1">
        <v>8</v>
      </c>
      <c r="C129" s="1">
        <v>4</v>
      </c>
      <c r="D129" s="6">
        <v>14.02857142857143</v>
      </c>
      <c r="E129" s="6">
        <v>2</v>
      </c>
      <c r="F129" s="6">
        <v>22.214285714285719</v>
      </c>
      <c r="G129" s="6">
        <v>2.471428571428572</v>
      </c>
      <c r="H129" s="6">
        <v>16.071428571428569</v>
      </c>
      <c r="I129" s="6">
        <v>1.9571428571428571</v>
      </c>
      <c r="J129" s="6">
        <v>15.928571428571431</v>
      </c>
      <c r="K129" s="6">
        <v>1.928571428571429</v>
      </c>
      <c r="L129" s="6">
        <v>24.88571428571429</v>
      </c>
      <c r="M129" s="6">
        <v>2.9</v>
      </c>
      <c r="N129" s="6">
        <v>18.625714285714292</v>
      </c>
      <c r="O129" s="6">
        <v>2.2514285714285718</v>
      </c>
      <c r="P129" s="7">
        <f t="shared" si="3"/>
        <v>19.751428571428576</v>
      </c>
      <c r="Q129" s="2">
        <v>1232</v>
      </c>
      <c r="R129" s="2">
        <v>388</v>
      </c>
      <c r="S129" s="4">
        <f t="shared" si="4"/>
        <v>31.493506493506494</v>
      </c>
    </row>
    <row r="130" spans="1:19">
      <c r="A130" s="1">
        <v>2012</v>
      </c>
      <c r="B130" s="1">
        <v>9</v>
      </c>
      <c r="C130" s="1">
        <v>1</v>
      </c>
      <c r="D130" s="6">
        <v>17.600000000000001</v>
      </c>
      <c r="E130" s="6">
        <v>1.657142857142857</v>
      </c>
      <c r="F130" s="6">
        <v>22.7</v>
      </c>
      <c r="G130" s="6">
        <v>2.6428571428571428</v>
      </c>
      <c r="H130" s="6">
        <v>18.55714285714286</v>
      </c>
      <c r="I130" s="6">
        <v>3.128571428571429</v>
      </c>
      <c r="J130" s="6">
        <v>19.68571428571429</v>
      </c>
      <c r="K130" s="6">
        <v>2.1142857142857139</v>
      </c>
      <c r="L130" s="6">
        <v>24.6</v>
      </c>
      <c r="M130" s="6">
        <v>2.842857142857143</v>
      </c>
      <c r="N130" s="6">
        <v>20.62857142857143</v>
      </c>
      <c r="O130" s="6">
        <v>2.4771428571428569</v>
      </c>
      <c r="P130" s="7">
        <f t="shared" si="3"/>
        <v>21.867142857142859</v>
      </c>
      <c r="Q130" s="2">
        <v>1168</v>
      </c>
      <c r="R130" s="2">
        <v>385</v>
      </c>
      <c r="S130" s="4">
        <f t="shared" si="4"/>
        <v>32.962328767123289</v>
      </c>
    </row>
    <row r="131" spans="1:19">
      <c r="A131" s="1">
        <v>2012</v>
      </c>
      <c r="B131" s="1">
        <v>9</v>
      </c>
      <c r="C131" s="1">
        <v>2</v>
      </c>
      <c r="D131" s="6">
        <v>17.171428571428571</v>
      </c>
      <c r="E131" s="6">
        <v>2.2000000000000002</v>
      </c>
      <c r="F131" s="6">
        <v>21.271428571428569</v>
      </c>
      <c r="G131" s="6">
        <v>2.9428571428571431</v>
      </c>
      <c r="H131" s="6">
        <v>17.457142857142859</v>
      </c>
      <c r="I131" s="6">
        <v>1.671428571428571</v>
      </c>
      <c r="J131" s="6">
        <v>17.642857142857139</v>
      </c>
      <c r="K131" s="6">
        <v>2.157142857142857</v>
      </c>
      <c r="L131" s="6">
        <v>24.857142857142861</v>
      </c>
      <c r="M131" s="6">
        <v>3.1857142857142859</v>
      </c>
      <c r="N131" s="6">
        <v>19.68</v>
      </c>
      <c r="O131" s="6">
        <v>2.4314285714285711</v>
      </c>
      <c r="P131" s="7">
        <f t="shared" ref="P131:P194" si="5">$N131 + $O131 / 2</f>
        <v>20.895714285714284</v>
      </c>
      <c r="Q131" s="2">
        <v>1184</v>
      </c>
      <c r="R131" s="2">
        <v>287</v>
      </c>
      <c r="S131" s="4">
        <f t="shared" ref="S131:S194" si="6">$R131 / $Q131 * 100</f>
        <v>24.239864864864867</v>
      </c>
    </row>
    <row r="132" spans="1:19">
      <c r="A132" s="1">
        <v>2012</v>
      </c>
      <c r="B132" s="1">
        <v>9</v>
      </c>
      <c r="C132" s="1">
        <v>3</v>
      </c>
      <c r="D132" s="6">
        <v>18.771428571428569</v>
      </c>
      <c r="E132" s="6">
        <v>2.028571428571428</v>
      </c>
      <c r="F132" s="6">
        <v>21.75714285714286</v>
      </c>
      <c r="G132" s="6">
        <v>2.7428571428571429</v>
      </c>
      <c r="H132" s="6">
        <v>17.62857142857143</v>
      </c>
      <c r="I132" s="6">
        <v>1.657142857142857</v>
      </c>
      <c r="J132" s="6">
        <v>18.18571428571428</v>
      </c>
      <c r="K132" s="6">
        <v>2.128571428571429</v>
      </c>
      <c r="L132" s="6">
        <v>24.828571428571429</v>
      </c>
      <c r="M132" s="6">
        <v>3.3285714285714292</v>
      </c>
      <c r="N132" s="6">
        <v>20.234285714285711</v>
      </c>
      <c r="O132" s="6">
        <v>2.3771428571428568</v>
      </c>
      <c r="P132" s="7">
        <f t="shared" si="5"/>
        <v>21.42285714285714</v>
      </c>
      <c r="Q132" s="2">
        <v>936</v>
      </c>
      <c r="R132" s="2">
        <v>250</v>
      </c>
      <c r="S132" s="4">
        <f t="shared" si="6"/>
        <v>26.70940170940171</v>
      </c>
    </row>
    <row r="133" spans="1:19">
      <c r="A133" s="1">
        <v>2012</v>
      </c>
      <c r="B133" s="1">
        <v>9</v>
      </c>
      <c r="C133" s="1">
        <v>4</v>
      </c>
      <c r="D133" s="6">
        <v>19.828571428571429</v>
      </c>
      <c r="E133" s="6">
        <v>2.1857142857142859</v>
      </c>
      <c r="F133" s="6">
        <v>24.571428571428569</v>
      </c>
      <c r="G133" s="6">
        <v>2.7571428571428571</v>
      </c>
      <c r="H133" s="6">
        <v>19.05714285714286</v>
      </c>
      <c r="I133" s="6">
        <v>1.371428571428571</v>
      </c>
      <c r="J133" s="6">
        <v>22.071428571428569</v>
      </c>
      <c r="K133" s="6">
        <v>2</v>
      </c>
      <c r="L133" s="6">
        <v>27.6</v>
      </c>
      <c r="M133" s="6">
        <v>3.128571428571429</v>
      </c>
      <c r="N133" s="6">
        <v>22.625714285714292</v>
      </c>
      <c r="O133" s="6">
        <v>2.2885714285714291</v>
      </c>
      <c r="P133" s="7">
        <f t="shared" si="5"/>
        <v>23.770000000000007</v>
      </c>
      <c r="Q133" s="2">
        <v>952</v>
      </c>
      <c r="R133" s="2">
        <v>139</v>
      </c>
      <c r="S133" s="4">
        <f t="shared" si="6"/>
        <v>14.600840336134455</v>
      </c>
    </row>
    <row r="134" spans="1:19">
      <c r="A134" s="1">
        <v>2012</v>
      </c>
      <c r="B134" s="1">
        <v>10</v>
      </c>
      <c r="C134" s="1">
        <v>1</v>
      </c>
      <c r="D134" s="6">
        <v>21.12857142857143</v>
      </c>
      <c r="E134" s="6">
        <v>2.1142857142857139</v>
      </c>
      <c r="F134" s="6">
        <v>25.485714285714291</v>
      </c>
      <c r="G134" s="6">
        <v>2.7714285714285709</v>
      </c>
      <c r="H134" s="6">
        <v>20.071428571428569</v>
      </c>
      <c r="I134" s="6">
        <v>1.5</v>
      </c>
      <c r="J134" s="6">
        <v>20.928571428571431</v>
      </c>
      <c r="K134" s="6">
        <v>1.8142857142857141</v>
      </c>
      <c r="L134" s="6">
        <v>27.271428571428569</v>
      </c>
      <c r="M134" s="6">
        <v>2.842857142857143</v>
      </c>
      <c r="N134" s="6">
        <v>22.977142857142859</v>
      </c>
      <c r="O134" s="6">
        <v>2.2085714285714291</v>
      </c>
      <c r="P134" s="7">
        <f t="shared" si="5"/>
        <v>24.081428571428575</v>
      </c>
      <c r="Q134" s="2">
        <v>816</v>
      </c>
      <c r="R134" s="2">
        <v>109</v>
      </c>
      <c r="S134" s="4">
        <f t="shared" si="6"/>
        <v>13.357843137254902</v>
      </c>
    </row>
    <row r="135" spans="1:19">
      <c r="A135" s="1">
        <v>2012</v>
      </c>
      <c r="B135" s="1">
        <v>10</v>
      </c>
      <c r="C135" s="1">
        <v>2</v>
      </c>
      <c r="D135" s="6">
        <v>15.37142857142857</v>
      </c>
      <c r="E135" s="6">
        <v>2.0714285714285721</v>
      </c>
      <c r="F135" s="6">
        <v>19.271428571428569</v>
      </c>
      <c r="G135" s="6">
        <v>2.8</v>
      </c>
      <c r="H135" s="6">
        <v>16.171428571428571</v>
      </c>
      <c r="I135" s="6">
        <v>2.1428571428571428</v>
      </c>
      <c r="J135" s="6">
        <v>18.985714285714291</v>
      </c>
      <c r="K135" s="6">
        <v>2.1142857142857139</v>
      </c>
      <c r="L135" s="6">
        <v>25.971428571428572</v>
      </c>
      <c r="M135" s="6">
        <v>2.8285714285714292</v>
      </c>
      <c r="N135" s="6">
        <v>19.154285714285709</v>
      </c>
      <c r="O135" s="6">
        <v>2.391428571428571</v>
      </c>
      <c r="P135" s="7">
        <f t="shared" si="5"/>
        <v>20.349999999999994</v>
      </c>
      <c r="Q135" s="2">
        <v>580</v>
      </c>
      <c r="R135" s="2">
        <v>72</v>
      </c>
      <c r="S135" s="4">
        <f t="shared" si="6"/>
        <v>12.413793103448276</v>
      </c>
    </row>
    <row r="136" spans="1:19">
      <c r="A136" s="1">
        <v>2012</v>
      </c>
      <c r="B136" s="1">
        <v>10</v>
      </c>
      <c r="C136" s="1">
        <v>3</v>
      </c>
      <c r="D136" s="6">
        <v>23.714285714285719</v>
      </c>
      <c r="E136" s="6">
        <v>1.271428571428572</v>
      </c>
      <c r="F136" s="6">
        <v>27.81428571428572</v>
      </c>
      <c r="G136" s="6">
        <v>2.7571428571428571</v>
      </c>
      <c r="H136" s="6">
        <v>22.357142857142861</v>
      </c>
      <c r="I136" s="6">
        <v>2.1428571428571428</v>
      </c>
      <c r="J136" s="6">
        <v>21.471428571428572</v>
      </c>
      <c r="K136" s="6">
        <v>2.3142857142857141</v>
      </c>
      <c r="L136" s="6">
        <v>28.214285714285712</v>
      </c>
      <c r="M136" s="6">
        <v>2.8571428571428572</v>
      </c>
      <c r="N136" s="6">
        <v>24.714285714285719</v>
      </c>
      <c r="O136" s="6">
        <v>2.2685714285714278</v>
      </c>
      <c r="P136" s="7">
        <f t="shared" si="5"/>
        <v>25.848571428571432</v>
      </c>
      <c r="Q136" s="2">
        <v>556</v>
      </c>
      <c r="R136" s="2">
        <v>32</v>
      </c>
      <c r="S136" s="4">
        <f t="shared" si="6"/>
        <v>5.755395683453238</v>
      </c>
    </row>
    <row r="137" spans="1:19">
      <c r="A137" s="1">
        <v>2012</v>
      </c>
      <c r="B137" s="1">
        <v>10</v>
      </c>
      <c r="C137" s="1">
        <v>4</v>
      </c>
      <c r="D137" s="6">
        <v>20.914285714285711</v>
      </c>
      <c r="E137" s="6">
        <v>1.357142857142857</v>
      </c>
      <c r="F137" s="6">
        <v>21.642857142857139</v>
      </c>
      <c r="G137" s="6">
        <v>2.3571428571428572</v>
      </c>
      <c r="H137" s="6">
        <v>19.214285714285719</v>
      </c>
      <c r="I137" s="6">
        <v>2</v>
      </c>
      <c r="J137" s="6">
        <v>23.171428571428571</v>
      </c>
      <c r="K137" s="6">
        <v>1.785714285714286</v>
      </c>
      <c r="L137" s="6">
        <v>27.785714285714281</v>
      </c>
      <c r="M137" s="6">
        <v>2.9571428571428569</v>
      </c>
      <c r="N137" s="6">
        <v>22.54571428571429</v>
      </c>
      <c r="O137" s="6">
        <v>2.0914285714285721</v>
      </c>
      <c r="P137" s="7">
        <f t="shared" si="5"/>
        <v>23.591428571428576</v>
      </c>
      <c r="Q137" s="2">
        <v>474</v>
      </c>
      <c r="R137" s="2">
        <v>24</v>
      </c>
      <c r="S137" s="4">
        <f t="shared" si="6"/>
        <v>5.0632911392405067</v>
      </c>
    </row>
    <row r="138" spans="1:19">
      <c r="A138" s="1">
        <v>2012</v>
      </c>
      <c r="B138" s="1">
        <v>11</v>
      </c>
      <c r="C138" s="1">
        <v>1</v>
      </c>
      <c r="D138" s="6">
        <v>23.985714285714291</v>
      </c>
      <c r="E138" s="6">
        <v>1.3857142857142859</v>
      </c>
      <c r="F138" s="6">
        <v>25.171428571428571</v>
      </c>
      <c r="G138" s="6">
        <v>2.6428571428571428</v>
      </c>
      <c r="H138" s="6">
        <v>22.028571428571428</v>
      </c>
      <c r="I138" s="6">
        <v>2.1</v>
      </c>
      <c r="J138" s="6">
        <v>25.042857142857141</v>
      </c>
      <c r="K138" s="6">
        <v>1.871428571428571</v>
      </c>
      <c r="L138" s="6">
        <v>27.7</v>
      </c>
      <c r="M138" s="6">
        <v>3</v>
      </c>
      <c r="N138" s="6">
        <v>24.785714285714281</v>
      </c>
      <c r="O138" s="6">
        <v>2.2000000000000002</v>
      </c>
      <c r="P138" s="7">
        <f t="shared" si="5"/>
        <v>25.885714285714283</v>
      </c>
      <c r="Q138" s="2">
        <v>450</v>
      </c>
      <c r="R138" s="2">
        <v>17</v>
      </c>
      <c r="S138" s="4">
        <f t="shared" si="6"/>
        <v>3.7777777777777777</v>
      </c>
    </row>
    <row r="139" spans="1:19">
      <c r="A139" s="1">
        <v>2012</v>
      </c>
      <c r="B139" s="1">
        <v>11</v>
      </c>
      <c r="C139" s="1">
        <v>2</v>
      </c>
      <c r="D139" s="6">
        <v>23.271428571428569</v>
      </c>
      <c r="E139" s="6">
        <v>2.1142857142857139</v>
      </c>
      <c r="F139" s="6">
        <v>23.114285714285721</v>
      </c>
      <c r="G139" s="6">
        <v>2.8571428571428572</v>
      </c>
      <c r="H139" s="6">
        <v>22.11428571428571</v>
      </c>
      <c r="I139" s="6">
        <v>1.971428571428572</v>
      </c>
      <c r="J139" s="6">
        <v>22.885714285714279</v>
      </c>
      <c r="K139" s="6">
        <v>2.2000000000000002</v>
      </c>
      <c r="L139" s="6">
        <v>26.571428571428569</v>
      </c>
      <c r="M139" s="6">
        <v>2.9857142857142849</v>
      </c>
      <c r="N139" s="6">
        <v>23.591428571428569</v>
      </c>
      <c r="O139" s="6">
        <v>2.4257142857142862</v>
      </c>
      <c r="P139" s="7">
        <f t="shared" si="5"/>
        <v>24.804285714285712</v>
      </c>
      <c r="Q139" s="2">
        <v>448</v>
      </c>
      <c r="R139" s="2">
        <v>15</v>
      </c>
      <c r="S139" s="4">
        <f t="shared" si="6"/>
        <v>3.3482142857142856</v>
      </c>
    </row>
    <row r="140" spans="1:19">
      <c r="A140" s="1">
        <v>2012</v>
      </c>
      <c r="B140" s="1">
        <v>11</v>
      </c>
      <c r="C140" s="1">
        <v>3</v>
      </c>
      <c r="D140" s="6">
        <v>23.671428571428571</v>
      </c>
      <c r="E140" s="6">
        <v>1.328571428571429</v>
      </c>
      <c r="F140" s="6">
        <v>22.55714285714286</v>
      </c>
      <c r="G140" s="6">
        <v>2.8</v>
      </c>
      <c r="H140" s="6">
        <v>20.957142857142859</v>
      </c>
      <c r="I140" s="6">
        <v>2.1428571428571428</v>
      </c>
      <c r="J140" s="6">
        <v>24.828571428571429</v>
      </c>
      <c r="K140" s="6">
        <v>3.0142857142857151</v>
      </c>
      <c r="L140" s="6">
        <v>29.071428571428569</v>
      </c>
      <c r="M140" s="6">
        <v>2.842857142857143</v>
      </c>
      <c r="N140" s="6">
        <v>24.21714285714285</v>
      </c>
      <c r="O140" s="6">
        <v>2.4257142857142862</v>
      </c>
      <c r="P140" s="7">
        <f t="shared" si="5"/>
        <v>25.429999999999993</v>
      </c>
      <c r="Q140" s="2">
        <v>374</v>
      </c>
      <c r="R140" s="2">
        <v>7</v>
      </c>
      <c r="S140" s="4">
        <f t="shared" si="6"/>
        <v>1.8716577540106951</v>
      </c>
    </row>
    <row r="141" spans="1:19">
      <c r="A141" s="1">
        <v>2012</v>
      </c>
      <c r="B141" s="1">
        <v>11</v>
      </c>
      <c r="C141" s="1">
        <v>4</v>
      </c>
      <c r="D141" s="6">
        <v>28.142857142857149</v>
      </c>
      <c r="E141" s="6">
        <v>1.5</v>
      </c>
      <c r="F141" s="6">
        <v>24.857142857142861</v>
      </c>
      <c r="G141" s="6">
        <v>2.842857142857143</v>
      </c>
      <c r="H141" s="6">
        <v>25.11428571428571</v>
      </c>
      <c r="I141" s="6">
        <v>3.0857142857142859</v>
      </c>
      <c r="J141" s="6">
        <v>31.714285714285719</v>
      </c>
      <c r="K141" s="6">
        <v>2.3571428571428572</v>
      </c>
      <c r="L141" s="6">
        <v>28.75714285714286</v>
      </c>
      <c r="M141" s="6">
        <v>2.8</v>
      </c>
      <c r="N141" s="6">
        <v>27.717142857142861</v>
      </c>
      <c r="O141" s="6">
        <v>2.5171428571428569</v>
      </c>
      <c r="P141" s="7">
        <f t="shared" si="5"/>
        <v>28.97571428571429</v>
      </c>
      <c r="Q141" s="2">
        <v>326</v>
      </c>
      <c r="R141" s="2">
        <v>2</v>
      </c>
      <c r="S141" s="4">
        <f t="shared" si="6"/>
        <v>0.61349693251533743</v>
      </c>
    </row>
    <row r="142" spans="1:19">
      <c r="A142" s="1">
        <v>2012</v>
      </c>
      <c r="B142" s="1">
        <v>12</v>
      </c>
      <c r="C142" s="1">
        <v>1</v>
      </c>
      <c r="D142" s="6">
        <v>25.37142857142857</v>
      </c>
      <c r="E142" s="6">
        <v>1.628571428571429</v>
      </c>
      <c r="F142" s="6">
        <v>26.328571428571429</v>
      </c>
      <c r="G142" s="6">
        <v>2.8142857142857141</v>
      </c>
      <c r="H142" s="6">
        <v>22.6</v>
      </c>
      <c r="I142" s="6">
        <v>2.528571428571428</v>
      </c>
      <c r="J142" s="6">
        <v>24.071428571428569</v>
      </c>
      <c r="K142" s="6">
        <v>2.128571428571429</v>
      </c>
      <c r="L142" s="6">
        <v>31.51428571428572</v>
      </c>
      <c r="M142" s="6">
        <v>2.871428571428571</v>
      </c>
      <c r="N142" s="6">
        <v>25.977142857142859</v>
      </c>
      <c r="O142" s="6">
        <v>2.3942857142857141</v>
      </c>
      <c r="P142" s="7">
        <f t="shared" si="5"/>
        <v>27.174285714285716</v>
      </c>
      <c r="Q142" s="2">
        <v>365</v>
      </c>
      <c r="R142" s="2">
        <v>13</v>
      </c>
      <c r="S142" s="4">
        <f t="shared" si="6"/>
        <v>3.5616438356164384</v>
      </c>
    </row>
    <row r="143" spans="1:19">
      <c r="A143" s="1">
        <v>2012</v>
      </c>
      <c r="B143" s="1">
        <v>12</v>
      </c>
      <c r="C143" s="1">
        <v>2</v>
      </c>
      <c r="D143" s="6">
        <v>27.24285714285714</v>
      </c>
      <c r="E143" s="6">
        <v>1.4428571428571431</v>
      </c>
      <c r="F143" s="6">
        <v>25.171428571428571</v>
      </c>
      <c r="G143" s="6">
        <v>2.7285714285714291</v>
      </c>
      <c r="H143" s="6">
        <v>28.828571428571429</v>
      </c>
      <c r="I143" s="6">
        <v>2.0571428571428569</v>
      </c>
      <c r="J143" s="6">
        <v>30.37142857142857</v>
      </c>
      <c r="K143" s="6">
        <v>2.657142857142857</v>
      </c>
      <c r="L143" s="6">
        <v>28.414285714285711</v>
      </c>
      <c r="M143" s="6">
        <v>2.871428571428571</v>
      </c>
      <c r="N143" s="6">
        <v>28.00571428571428</v>
      </c>
      <c r="O143" s="6">
        <v>2.351428571428571</v>
      </c>
      <c r="P143" s="7">
        <f t="shared" si="5"/>
        <v>29.181428571428565</v>
      </c>
      <c r="Q143" s="2">
        <v>385</v>
      </c>
      <c r="R143" s="2">
        <v>11</v>
      </c>
      <c r="S143" s="4">
        <f t="shared" si="6"/>
        <v>2.8571428571428572</v>
      </c>
    </row>
    <row r="144" spans="1:19">
      <c r="A144" s="1">
        <v>2012</v>
      </c>
      <c r="B144" s="1">
        <v>12</v>
      </c>
      <c r="C144" s="1">
        <v>3</v>
      </c>
      <c r="D144" s="6">
        <v>28.485714285714291</v>
      </c>
      <c r="E144" s="6">
        <v>2.1142857142857139</v>
      </c>
      <c r="F144" s="6">
        <v>29.285714285714281</v>
      </c>
      <c r="G144" s="6">
        <v>2.842857142857143</v>
      </c>
      <c r="H144" s="6">
        <v>25.585714285714289</v>
      </c>
      <c r="I144" s="6">
        <v>2.3857142857142861</v>
      </c>
      <c r="J144" s="6">
        <v>24.68571428571429</v>
      </c>
      <c r="K144" s="6">
        <v>3.1428571428571428</v>
      </c>
      <c r="L144" s="6">
        <v>31.857142857142861</v>
      </c>
      <c r="M144" s="6">
        <v>3.0714285714285721</v>
      </c>
      <c r="N144" s="6">
        <v>27.98</v>
      </c>
      <c r="O144" s="6">
        <v>2.7114285714285709</v>
      </c>
      <c r="P144" s="7">
        <f t="shared" si="5"/>
        <v>29.335714285714285</v>
      </c>
      <c r="Q144" s="2">
        <v>361</v>
      </c>
      <c r="R144" s="2">
        <v>2</v>
      </c>
      <c r="S144" s="4">
        <f t="shared" si="6"/>
        <v>0.554016620498615</v>
      </c>
    </row>
    <row r="145" spans="1:19">
      <c r="A145" s="1">
        <v>2012</v>
      </c>
      <c r="B145" s="1">
        <v>12</v>
      </c>
      <c r="C145" s="1">
        <v>4</v>
      </c>
      <c r="D145" s="6">
        <v>28.471428571428572</v>
      </c>
      <c r="E145" s="6">
        <v>1.8</v>
      </c>
      <c r="F145" s="6">
        <v>27.171428571428571</v>
      </c>
      <c r="G145" s="6">
        <v>2.785714285714286</v>
      </c>
      <c r="H145" s="6">
        <v>27.842857142857142</v>
      </c>
      <c r="I145" s="6">
        <v>2.657142857142857</v>
      </c>
      <c r="J145" s="6">
        <v>28.328571428571429</v>
      </c>
      <c r="K145" s="6">
        <v>2.628571428571429</v>
      </c>
      <c r="L145" s="6">
        <v>30.042857142857141</v>
      </c>
      <c r="M145" s="6">
        <v>3.128571428571429</v>
      </c>
      <c r="N145" s="6">
        <v>28.37142857142857</v>
      </c>
      <c r="O145" s="6">
        <v>2.6</v>
      </c>
      <c r="P145" s="7">
        <f t="shared" si="5"/>
        <v>29.671428571428571</v>
      </c>
      <c r="Q145" s="2">
        <v>323</v>
      </c>
      <c r="R145" s="2">
        <v>4</v>
      </c>
      <c r="S145" s="4">
        <f t="shared" si="6"/>
        <v>1.2383900928792571</v>
      </c>
    </row>
    <row r="146" spans="1:19">
      <c r="A146" s="1">
        <v>2013</v>
      </c>
      <c r="B146" s="1">
        <v>1</v>
      </c>
      <c r="C146" s="1">
        <v>1</v>
      </c>
      <c r="D146" s="6">
        <v>35.214285714285722</v>
      </c>
      <c r="E146" s="6">
        <v>1.128571428571429</v>
      </c>
      <c r="F146" s="6">
        <v>27.657142857142858</v>
      </c>
      <c r="G146" s="6">
        <v>2.8857142857142861</v>
      </c>
      <c r="H146" s="6">
        <v>30.171428571428571</v>
      </c>
      <c r="I146" s="6">
        <v>1.9142857142857139</v>
      </c>
      <c r="J146" s="6">
        <v>34.057142857142857</v>
      </c>
      <c r="K146" s="6">
        <v>1.8142857142857141</v>
      </c>
      <c r="L146" s="6">
        <v>30.514285714285709</v>
      </c>
      <c r="M146" s="6">
        <v>2.871428571428571</v>
      </c>
      <c r="N146" s="6">
        <v>31.522857142857141</v>
      </c>
      <c r="O146" s="6">
        <v>2.1228571428571432</v>
      </c>
      <c r="P146" s="7">
        <f t="shared" si="5"/>
        <v>32.584285714285713</v>
      </c>
      <c r="Q146" s="2">
        <v>161</v>
      </c>
      <c r="R146" s="2">
        <v>8</v>
      </c>
      <c r="S146" s="4">
        <f t="shared" si="6"/>
        <v>4.9689440993788816</v>
      </c>
    </row>
    <row r="147" spans="1:19">
      <c r="A147" s="1">
        <v>2013</v>
      </c>
      <c r="B147" s="1">
        <v>1</v>
      </c>
      <c r="C147" s="1">
        <v>2</v>
      </c>
      <c r="D147" s="6">
        <v>31.028571428571428</v>
      </c>
      <c r="E147" s="6">
        <v>1.5428571428571429</v>
      </c>
      <c r="F147" s="6">
        <v>28.771428571428569</v>
      </c>
      <c r="G147" s="6">
        <v>2.8857142857142861</v>
      </c>
      <c r="H147" s="6">
        <v>26.94285714285715</v>
      </c>
      <c r="I147" s="6">
        <v>1.985714285714286</v>
      </c>
      <c r="J147" s="6">
        <v>26.042857142857141</v>
      </c>
      <c r="K147" s="6">
        <v>1.8142857142857141</v>
      </c>
      <c r="L147" s="6">
        <v>32.700000000000003</v>
      </c>
      <c r="M147" s="6">
        <v>3.0571428571428569</v>
      </c>
      <c r="N147" s="6">
        <v>29.09714285714286</v>
      </c>
      <c r="O147" s="6">
        <v>2.2571428571428571</v>
      </c>
      <c r="P147" s="7">
        <f t="shared" si="5"/>
        <v>30.22571428571429</v>
      </c>
      <c r="Q147" s="2">
        <v>190</v>
      </c>
      <c r="R147" s="2">
        <v>13</v>
      </c>
      <c r="S147" s="4">
        <f t="shared" si="6"/>
        <v>6.8421052631578956</v>
      </c>
    </row>
    <row r="148" spans="1:19">
      <c r="A148" s="1">
        <v>2013</v>
      </c>
      <c r="B148" s="1">
        <v>1</v>
      </c>
      <c r="C148" s="1">
        <v>3</v>
      </c>
      <c r="D148" s="6">
        <v>33.142857142857153</v>
      </c>
      <c r="E148" s="6">
        <v>1.7428571428571431</v>
      </c>
      <c r="F148" s="6">
        <v>29.471428571428572</v>
      </c>
      <c r="G148" s="6">
        <v>2.528571428571428</v>
      </c>
      <c r="H148" s="6">
        <v>28.142857142857139</v>
      </c>
      <c r="I148" s="6">
        <v>1.7</v>
      </c>
      <c r="J148" s="6">
        <v>29.98571428571428</v>
      </c>
      <c r="K148" s="6">
        <v>2.8285714285714292</v>
      </c>
      <c r="L148" s="6">
        <v>31.31428571428571</v>
      </c>
      <c r="M148" s="6">
        <v>3.3571428571428572</v>
      </c>
      <c r="N148" s="6">
        <v>30.411428571428569</v>
      </c>
      <c r="O148" s="6">
        <v>2.4314285714285711</v>
      </c>
      <c r="P148" s="7">
        <f t="shared" si="5"/>
        <v>31.627142857142854</v>
      </c>
      <c r="Q148" s="2">
        <v>188</v>
      </c>
      <c r="R148" s="2">
        <v>17</v>
      </c>
      <c r="S148" s="4">
        <f t="shared" si="6"/>
        <v>9.0425531914893629</v>
      </c>
    </row>
    <row r="149" spans="1:19">
      <c r="A149" s="1">
        <v>2013</v>
      </c>
      <c r="B149" s="1">
        <v>1</v>
      </c>
      <c r="C149" s="1">
        <v>4</v>
      </c>
      <c r="D149" s="6">
        <v>31.285714285714281</v>
      </c>
      <c r="E149" s="6">
        <v>1.5857142857142861</v>
      </c>
      <c r="F149" s="6">
        <v>27.542857142857141</v>
      </c>
      <c r="G149" s="6">
        <v>2.7571428571428571</v>
      </c>
      <c r="H149" s="6">
        <v>25.94285714285714</v>
      </c>
      <c r="I149" s="6">
        <v>2.9571428571428569</v>
      </c>
      <c r="J149" s="6">
        <v>26.785714285714281</v>
      </c>
      <c r="K149" s="6">
        <v>3.2714285714285709</v>
      </c>
      <c r="L149" s="6">
        <v>27.87142857142857</v>
      </c>
      <c r="M149" s="6">
        <v>3.0857142857142859</v>
      </c>
      <c r="N149" s="6">
        <v>27.885714285714279</v>
      </c>
      <c r="O149" s="6">
        <v>2.7314285714285709</v>
      </c>
      <c r="P149" s="7">
        <f t="shared" si="5"/>
        <v>29.251428571428566</v>
      </c>
      <c r="Q149" s="2">
        <v>186</v>
      </c>
      <c r="R149" s="2">
        <v>15</v>
      </c>
      <c r="S149" s="4">
        <f t="shared" si="6"/>
        <v>8.064516129032258</v>
      </c>
    </row>
    <row r="150" spans="1:19">
      <c r="A150" s="1">
        <v>2013</v>
      </c>
      <c r="B150" s="1">
        <v>2</v>
      </c>
      <c r="C150" s="1">
        <v>1</v>
      </c>
      <c r="D150" s="6">
        <v>26.37142857142857</v>
      </c>
      <c r="E150" s="6">
        <v>2.214285714285714</v>
      </c>
      <c r="F150" s="6">
        <v>24.114285714285721</v>
      </c>
      <c r="G150" s="6">
        <v>3.0142857142857151</v>
      </c>
      <c r="H150" s="6">
        <v>26.271428571428569</v>
      </c>
      <c r="I150" s="6">
        <v>2.6428571428571428</v>
      </c>
      <c r="J150" s="6">
        <v>25.928571428571431</v>
      </c>
      <c r="K150" s="6">
        <v>2.7714285714285709</v>
      </c>
      <c r="L150" s="6">
        <v>29.114285714285721</v>
      </c>
      <c r="M150" s="6">
        <v>3.1</v>
      </c>
      <c r="N150" s="6">
        <v>26.36</v>
      </c>
      <c r="O150" s="6">
        <v>2.7485714285714282</v>
      </c>
      <c r="P150" s="7">
        <f t="shared" si="5"/>
        <v>27.734285714285715</v>
      </c>
      <c r="Q150" s="2">
        <v>198</v>
      </c>
      <c r="R150" s="2">
        <v>13</v>
      </c>
      <c r="S150" s="4">
        <f t="shared" si="6"/>
        <v>6.5656565656565666</v>
      </c>
    </row>
    <row r="151" spans="1:19">
      <c r="A151" s="1">
        <v>2013</v>
      </c>
      <c r="B151" s="1">
        <v>2</v>
      </c>
      <c r="C151" s="1">
        <v>2</v>
      </c>
      <c r="D151" s="6">
        <v>29.2</v>
      </c>
      <c r="E151" s="6">
        <v>2.3571428571428572</v>
      </c>
      <c r="F151" s="6">
        <v>26.31428571428572</v>
      </c>
      <c r="G151" s="6">
        <v>2.9428571428571431</v>
      </c>
      <c r="H151" s="6">
        <v>28.528571428571428</v>
      </c>
      <c r="I151" s="6">
        <v>2.3285714285714292</v>
      </c>
      <c r="J151" s="6">
        <v>27.92857142857142</v>
      </c>
      <c r="K151" s="6">
        <v>2.5857142857142859</v>
      </c>
      <c r="L151" s="6">
        <v>28.842857142857149</v>
      </c>
      <c r="M151" s="6">
        <v>3.0142857142857151</v>
      </c>
      <c r="N151" s="6">
        <v>28.162857142857138</v>
      </c>
      <c r="O151" s="6">
        <v>2.6457142857142859</v>
      </c>
      <c r="P151" s="7">
        <f t="shared" si="5"/>
        <v>29.48571428571428</v>
      </c>
      <c r="Q151" s="2">
        <v>216</v>
      </c>
      <c r="R151" s="2">
        <v>18</v>
      </c>
      <c r="S151" s="4">
        <f t="shared" si="6"/>
        <v>8.3333333333333321</v>
      </c>
    </row>
    <row r="152" spans="1:19">
      <c r="A152" s="1">
        <v>2013</v>
      </c>
      <c r="B152" s="1">
        <v>2</v>
      </c>
      <c r="C152" s="1">
        <v>3</v>
      </c>
      <c r="D152" s="6">
        <v>28.18571428571428</v>
      </c>
      <c r="E152" s="6">
        <v>2.157142857142857</v>
      </c>
      <c r="F152" s="6">
        <v>26.828571428571429</v>
      </c>
      <c r="G152" s="6">
        <v>3.0428571428571431</v>
      </c>
      <c r="H152" s="6">
        <v>31.18571428571428</v>
      </c>
      <c r="I152" s="6">
        <v>2.028571428571428</v>
      </c>
      <c r="J152" s="6">
        <v>32.485714285714288</v>
      </c>
      <c r="K152" s="6">
        <v>2.5428571428571431</v>
      </c>
      <c r="L152" s="6">
        <v>27.214285714285712</v>
      </c>
      <c r="M152" s="6">
        <v>2.8285714285714292</v>
      </c>
      <c r="N152" s="6">
        <v>29.18</v>
      </c>
      <c r="O152" s="6">
        <v>2.52</v>
      </c>
      <c r="P152" s="7">
        <f t="shared" si="5"/>
        <v>30.44</v>
      </c>
      <c r="Q152" s="2">
        <v>215</v>
      </c>
      <c r="R152" s="2">
        <v>17</v>
      </c>
      <c r="S152" s="4">
        <f t="shared" si="6"/>
        <v>7.9069767441860463</v>
      </c>
    </row>
    <row r="153" spans="1:19">
      <c r="A153" s="1">
        <v>2013</v>
      </c>
      <c r="B153" s="1">
        <v>2</v>
      </c>
      <c r="C153" s="1">
        <v>4</v>
      </c>
      <c r="D153" s="6">
        <v>25.671428571428571</v>
      </c>
      <c r="E153" s="6">
        <v>2.4285714285714279</v>
      </c>
      <c r="F153" s="6">
        <v>28.657142857142851</v>
      </c>
      <c r="G153" s="6">
        <v>2.971428571428572</v>
      </c>
      <c r="H153" s="6">
        <v>29.385714285714279</v>
      </c>
      <c r="I153" s="6">
        <v>2.2571428571428571</v>
      </c>
      <c r="J153" s="6">
        <v>28.55714285714286</v>
      </c>
      <c r="K153" s="6">
        <v>2.871428571428571</v>
      </c>
      <c r="L153" s="6">
        <v>28.9</v>
      </c>
      <c r="M153" s="6">
        <v>2.9142857142857141</v>
      </c>
      <c r="N153" s="6">
        <v>28.234285714285711</v>
      </c>
      <c r="O153" s="6">
        <v>2.6885714285714291</v>
      </c>
      <c r="P153" s="7">
        <f t="shared" si="5"/>
        <v>29.578571428571426</v>
      </c>
      <c r="Q153" s="2">
        <v>250</v>
      </c>
      <c r="R153" s="2">
        <v>10</v>
      </c>
      <c r="S153" s="4">
        <f t="shared" si="6"/>
        <v>4</v>
      </c>
    </row>
    <row r="154" spans="1:19">
      <c r="A154" s="1">
        <v>2013</v>
      </c>
      <c r="B154" s="1">
        <v>3</v>
      </c>
      <c r="C154" s="1">
        <v>1</v>
      </c>
      <c r="D154" s="6">
        <v>24.542857142857141</v>
      </c>
      <c r="E154" s="6">
        <v>2.3142857142857141</v>
      </c>
      <c r="F154" s="6">
        <v>26.271428571428569</v>
      </c>
      <c r="G154" s="6">
        <v>2.8857142857142861</v>
      </c>
      <c r="H154" s="6">
        <v>30.9</v>
      </c>
      <c r="I154" s="6">
        <v>1.642857142857143</v>
      </c>
      <c r="J154" s="6">
        <v>31.671428571428571</v>
      </c>
      <c r="K154" s="6">
        <v>2.2428571428571429</v>
      </c>
      <c r="L154" s="6">
        <v>26.75714285714286</v>
      </c>
      <c r="M154" s="6">
        <v>3.0857142857142859</v>
      </c>
      <c r="N154" s="6">
        <v>28.028571428571428</v>
      </c>
      <c r="O154" s="6">
        <v>2.4342857142857142</v>
      </c>
      <c r="P154" s="7">
        <f t="shared" si="5"/>
        <v>29.245714285714286</v>
      </c>
      <c r="Q154" s="2">
        <v>262</v>
      </c>
      <c r="R154" s="2">
        <v>16</v>
      </c>
      <c r="S154" s="4">
        <f t="shared" si="6"/>
        <v>6.1068702290076331</v>
      </c>
    </row>
    <row r="155" spans="1:19">
      <c r="A155" s="1">
        <v>2013</v>
      </c>
      <c r="B155" s="1">
        <v>3</v>
      </c>
      <c r="C155" s="1">
        <v>2</v>
      </c>
      <c r="D155" s="6">
        <v>28.785714285714281</v>
      </c>
      <c r="E155" s="6">
        <v>1.428571428571429</v>
      </c>
      <c r="F155" s="6">
        <v>27.81428571428572</v>
      </c>
      <c r="G155" s="6">
        <v>2.8142857142857141</v>
      </c>
      <c r="H155" s="6">
        <v>32.728571428571428</v>
      </c>
      <c r="I155" s="6">
        <v>1.571428571428571</v>
      </c>
      <c r="J155" s="6">
        <v>30.885714285714279</v>
      </c>
      <c r="K155" s="6">
        <v>1.6142857142857141</v>
      </c>
      <c r="L155" s="6">
        <v>28.157142857142851</v>
      </c>
      <c r="M155" s="6">
        <v>3.3571428571428572</v>
      </c>
      <c r="N155" s="6">
        <v>29.674285714285709</v>
      </c>
      <c r="O155" s="6">
        <v>2.157142857142857</v>
      </c>
      <c r="P155" s="7">
        <f t="shared" si="5"/>
        <v>30.752857142857138</v>
      </c>
      <c r="Q155" s="2">
        <v>275</v>
      </c>
      <c r="R155" s="2">
        <v>15</v>
      </c>
      <c r="S155" s="4">
        <f t="shared" si="6"/>
        <v>5.4545454545454541</v>
      </c>
    </row>
    <row r="156" spans="1:19">
      <c r="A156" s="1">
        <v>2013</v>
      </c>
      <c r="B156" s="1">
        <v>3</v>
      </c>
      <c r="C156" s="1">
        <v>3</v>
      </c>
      <c r="D156" s="6">
        <v>24.61428571428571</v>
      </c>
      <c r="E156" s="6">
        <v>1.628571428571429</v>
      </c>
      <c r="F156" s="6">
        <v>25.042857142857141</v>
      </c>
      <c r="G156" s="6">
        <v>2.9285714285714279</v>
      </c>
      <c r="H156" s="6">
        <v>22.55714285714286</v>
      </c>
      <c r="I156" s="6">
        <v>2.2571428571428571</v>
      </c>
      <c r="J156" s="6">
        <v>24.44285714285714</v>
      </c>
      <c r="K156" s="6">
        <v>2.7428571428571429</v>
      </c>
      <c r="L156" s="6">
        <v>28.914285714285711</v>
      </c>
      <c r="M156" s="6">
        <v>3.6857142857142859</v>
      </c>
      <c r="N156" s="6">
        <v>25.114285714285721</v>
      </c>
      <c r="O156" s="6">
        <v>2.648571428571429</v>
      </c>
      <c r="P156" s="7">
        <f t="shared" si="5"/>
        <v>26.438571428571436</v>
      </c>
      <c r="Q156" s="2">
        <v>306</v>
      </c>
      <c r="R156" s="2">
        <v>21</v>
      </c>
      <c r="S156" s="4">
        <f t="shared" si="6"/>
        <v>6.8627450980392162</v>
      </c>
    </row>
    <row r="157" spans="1:19">
      <c r="A157" s="1">
        <v>2013</v>
      </c>
      <c r="B157" s="1">
        <v>3</v>
      </c>
      <c r="C157" s="1">
        <v>4</v>
      </c>
      <c r="D157" s="6">
        <v>26.31428571428572</v>
      </c>
      <c r="E157" s="6">
        <v>1.928571428571429</v>
      </c>
      <c r="F157" s="6">
        <v>30.228571428571431</v>
      </c>
      <c r="G157" s="6">
        <v>3.2714285714285709</v>
      </c>
      <c r="H157" s="6">
        <v>26.285714285714281</v>
      </c>
      <c r="I157" s="6">
        <v>2.0142857142857138</v>
      </c>
      <c r="J157" s="6">
        <v>25.142857142857139</v>
      </c>
      <c r="K157" s="6">
        <v>2.6428571428571428</v>
      </c>
      <c r="L157" s="6">
        <v>29.528571428571428</v>
      </c>
      <c r="M157" s="6">
        <v>3.7285714285714291</v>
      </c>
      <c r="N157" s="6">
        <v>27.5</v>
      </c>
      <c r="O157" s="6">
        <v>2.7171428571428571</v>
      </c>
      <c r="P157" s="7">
        <f t="shared" si="5"/>
        <v>28.85857142857143</v>
      </c>
      <c r="Q157" s="2">
        <v>332</v>
      </c>
      <c r="R157" s="2">
        <v>27</v>
      </c>
      <c r="S157" s="4">
        <f t="shared" si="6"/>
        <v>8.1325301204819276</v>
      </c>
    </row>
    <row r="158" spans="1:19">
      <c r="A158" s="1">
        <v>2013</v>
      </c>
      <c r="B158" s="1">
        <v>4</v>
      </c>
      <c r="C158" s="1">
        <v>1</v>
      </c>
      <c r="D158" s="6">
        <v>21.914285714285711</v>
      </c>
      <c r="E158" s="6">
        <v>2.471428571428572</v>
      </c>
      <c r="F158" s="6">
        <v>22.357142857142851</v>
      </c>
      <c r="G158" s="6">
        <v>2.8857142857142861</v>
      </c>
      <c r="H158" s="6">
        <v>22.585714285714289</v>
      </c>
      <c r="I158" s="6">
        <v>2.0857142857142859</v>
      </c>
      <c r="J158" s="6">
        <v>24.028571428571428</v>
      </c>
      <c r="K158" s="6">
        <v>2.214285714285714</v>
      </c>
      <c r="L158" s="6">
        <v>26.457142857142859</v>
      </c>
      <c r="M158" s="6">
        <v>3.5142857142857151</v>
      </c>
      <c r="N158" s="6">
        <v>23.46857142857143</v>
      </c>
      <c r="O158" s="6">
        <v>2.6342857142857139</v>
      </c>
      <c r="P158" s="7">
        <f t="shared" si="5"/>
        <v>24.785714285714288</v>
      </c>
      <c r="Q158" s="2">
        <v>260</v>
      </c>
      <c r="R158" s="2">
        <v>10</v>
      </c>
      <c r="S158" s="4">
        <f t="shared" si="6"/>
        <v>3.8461538461538463</v>
      </c>
    </row>
    <row r="159" spans="1:19">
      <c r="A159" s="1">
        <v>2013</v>
      </c>
      <c r="B159" s="1">
        <v>4</v>
      </c>
      <c r="C159" s="1">
        <v>2</v>
      </c>
      <c r="D159" s="6">
        <v>25.3</v>
      </c>
      <c r="E159" s="6">
        <v>1.171428571428571</v>
      </c>
      <c r="F159" s="6">
        <v>25.528571428571428</v>
      </c>
      <c r="G159" s="6">
        <v>2.471428571428572</v>
      </c>
      <c r="H159" s="6">
        <v>22.614285714285721</v>
      </c>
      <c r="I159" s="6">
        <v>1.842857142857143</v>
      </c>
      <c r="J159" s="6">
        <v>26.68571428571428</v>
      </c>
      <c r="K159" s="6">
        <v>1.657142857142857</v>
      </c>
      <c r="L159" s="6">
        <v>25.01428571428572</v>
      </c>
      <c r="M159" s="6">
        <v>3.4571428571428569</v>
      </c>
      <c r="N159" s="6">
        <v>25.028571428571428</v>
      </c>
      <c r="O159" s="6">
        <v>2.12</v>
      </c>
      <c r="P159" s="7">
        <f t="shared" si="5"/>
        <v>26.088571428571427</v>
      </c>
      <c r="Q159" s="2">
        <v>256</v>
      </c>
      <c r="R159" s="2">
        <v>8</v>
      </c>
      <c r="S159" s="4">
        <f t="shared" si="6"/>
        <v>3.125</v>
      </c>
    </row>
    <row r="160" spans="1:19">
      <c r="A160" s="1">
        <v>2013</v>
      </c>
      <c r="B160" s="1">
        <v>4</v>
      </c>
      <c r="C160" s="1">
        <v>3</v>
      </c>
      <c r="D160" s="6">
        <v>19.81428571428572</v>
      </c>
      <c r="E160" s="6">
        <v>0.79999999999999993</v>
      </c>
      <c r="F160" s="6">
        <v>21.271428571428569</v>
      </c>
      <c r="G160" s="6">
        <v>2.5857142857142859</v>
      </c>
      <c r="H160" s="6">
        <v>17.642857142857139</v>
      </c>
      <c r="I160" s="6">
        <v>1.3857142857142859</v>
      </c>
      <c r="J160" s="6">
        <v>21.228571428571431</v>
      </c>
      <c r="K160" s="6">
        <v>1.6</v>
      </c>
      <c r="L160" s="6">
        <v>27.914285714285711</v>
      </c>
      <c r="M160" s="6">
        <v>3.128571428571429</v>
      </c>
      <c r="N160" s="6">
        <v>21.574285714285711</v>
      </c>
      <c r="O160" s="6">
        <v>1.9</v>
      </c>
      <c r="P160" s="7">
        <f t="shared" si="5"/>
        <v>22.52428571428571</v>
      </c>
      <c r="Q160" s="2">
        <v>294</v>
      </c>
      <c r="R160" s="2">
        <v>5</v>
      </c>
      <c r="S160" s="4">
        <f t="shared" si="6"/>
        <v>1.7006802721088436</v>
      </c>
    </row>
    <row r="161" spans="1:19">
      <c r="A161" s="1">
        <v>2013</v>
      </c>
      <c r="B161" s="1">
        <v>4</v>
      </c>
      <c r="C161" s="1">
        <v>4</v>
      </c>
      <c r="D161" s="6">
        <v>21.18571428571428</v>
      </c>
      <c r="E161" s="6">
        <v>1.471428571428572</v>
      </c>
      <c r="F161" s="6">
        <v>25.342857142857149</v>
      </c>
      <c r="G161" s="6">
        <v>2.6428571428571428</v>
      </c>
      <c r="H161" s="6">
        <v>20.914285714285711</v>
      </c>
      <c r="I161" s="6">
        <v>1.6857142857142859</v>
      </c>
      <c r="J161" s="6">
        <v>21.728571428571431</v>
      </c>
      <c r="K161" s="6">
        <v>2.0142857142857138</v>
      </c>
      <c r="L161" s="6">
        <v>27.61428571428571</v>
      </c>
      <c r="M161" s="6">
        <v>2.842857142857143</v>
      </c>
      <c r="N161" s="6">
        <v>23.357142857142851</v>
      </c>
      <c r="O161" s="6">
        <v>2.1314285714285708</v>
      </c>
      <c r="P161" s="7">
        <f t="shared" si="5"/>
        <v>24.422857142857136</v>
      </c>
      <c r="Q161" s="2">
        <v>276</v>
      </c>
      <c r="R161" s="2">
        <v>4</v>
      </c>
      <c r="S161" s="4">
        <f t="shared" si="6"/>
        <v>1.4492753623188406</v>
      </c>
    </row>
    <row r="162" spans="1:19">
      <c r="A162" s="1">
        <v>2013</v>
      </c>
      <c r="B162" s="1">
        <v>5</v>
      </c>
      <c r="C162" s="1">
        <v>1</v>
      </c>
      <c r="D162" s="6">
        <v>19.171428571428571</v>
      </c>
      <c r="E162" s="6">
        <v>1.628571428571429</v>
      </c>
      <c r="F162" s="6">
        <v>20.971428571428572</v>
      </c>
      <c r="G162" s="6">
        <v>3.0142857142857151</v>
      </c>
      <c r="H162" s="6">
        <v>17.37142857142857</v>
      </c>
      <c r="I162" s="6">
        <v>1.871428571428571</v>
      </c>
      <c r="J162" s="6">
        <v>22.5</v>
      </c>
      <c r="K162" s="6">
        <v>2.4428571428571431</v>
      </c>
      <c r="L162" s="6">
        <v>25.68571428571429</v>
      </c>
      <c r="M162" s="6">
        <v>2.842857142857143</v>
      </c>
      <c r="N162" s="6">
        <v>21.14</v>
      </c>
      <c r="O162" s="6">
        <v>2.36</v>
      </c>
      <c r="P162" s="7">
        <f t="shared" si="5"/>
        <v>22.32</v>
      </c>
      <c r="Q162" s="2">
        <v>306</v>
      </c>
      <c r="R162" s="2">
        <v>3</v>
      </c>
      <c r="S162" s="4">
        <f t="shared" si="6"/>
        <v>0.98039215686274506</v>
      </c>
    </row>
    <row r="163" spans="1:19">
      <c r="A163" s="1">
        <v>2013</v>
      </c>
      <c r="B163" s="1">
        <v>5</v>
      </c>
      <c r="C163" s="1">
        <v>2</v>
      </c>
      <c r="D163" s="6">
        <v>19.842857142857149</v>
      </c>
      <c r="E163" s="6">
        <v>1.9428571428571431</v>
      </c>
      <c r="F163" s="6">
        <v>22.25714285714286</v>
      </c>
      <c r="G163" s="6">
        <v>3.2428571428571429</v>
      </c>
      <c r="H163" s="6">
        <v>21.87142857142857</v>
      </c>
      <c r="I163" s="6">
        <v>3.0571428571428569</v>
      </c>
      <c r="J163" s="6">
        <v>23.928571428571431</v>
      </c>
      <c r="K163" s="6">
        <v>3.0142857142857151</v>
      </c>
      <c r="L163" s="6">
        <v>23.642857142857139</v>
      </c>
      <c r="M163" s="6">
        <v>3.0571428571428569</v>
      </c>
      <c r="N163" s="6">
        <v>22.30857142857143</v>
      </c>
      <c r="O163" s="6">
        <v>2.862857142857143</v>
      </c>
      <c r="P163" s="7">
        <f t="shared" si="5"/>
        <v>23.740000000000002</v>
      </c>
      <c r="Q163" s="2">
        <v>297</v>
      </c>
      <c r="R163" s="2">
        <v>1</v>
      </c>
      <c r="S163" s="4">
        <f t="shared" si="6"/>
        <v>0.33670033670033667</v>
      </c>
    </row>
    <row r="164" spans="1:19">
      <c r="A164" s="1">
        <v>2013</v>
      </c>
      <c r="B164" s="1">
        <v>5</v>
      </c>
      <c r="C164" s="1">
        <v>3</v>
      </c>
      <c r="D164" s="6">
        <v>15.44285714285714</v>
      </c>
      <c r="E164" s="6">
        <v>2.4142857142857141</v>
      </c>
      <c r="F164" s="6">
        <v>20.9</v>
      </c>
      <c r="G164" s="6">
        <v>3.028571428571428</v>
      </c>
      <c r="H164" s="6">
        <v>15.37142857142857</v>
      </c>
      <c r="I164" s="6">
        <v>2.0714285714285721</v>
      </c>
      <c r="J164" s="6">
        <v>18.75714285714286</v>
      </c>
      <c r="K164" s="6">
        <v>2.214285714285714</v>
      </c>
      <c r="L164" s="6">
        <v>21.957142857142859</v>
      </c>
      <c r="M164" s="6">
        <v>3.3</v>
      </c>
      <c r="N164" s="6">
        <v>18.48571428571428</v>
      </c>
      <c r="O164" s="6">
        <v>2.6057142857142859</v>
      </c>
      <c r="P164" s="7">
        <f t="shared" si="5"/>
        <v>19.788571428571423</v>
      </c>
      <c r="Q164" s="2">
        <v>288</v>
      </c>
      <c r="R164" s="2">
        <v>4</v>
      </c>
      <c r="S164" s="4">
        <f t="shared" si="6"/>
        <v>1.3888888888888888</v>
      </c>
    </row>
    <row r="165" spans="1:19">
      <c r="A165" s="1">
        <v>2013</v>
      </c>
      <c r="B165" s="1">
        <v>5</v>
      </c>
      <c r="C165" s="1">
        <v>4</v>
      </c>
      <c r="D165" s="6">
        <v>14.75714285714286</v>
      </c>
      <c r="E165" s="6">
        <v>2.157142857142857</v>
      </c>
      <c r="F165" s="6">
        <v>19.085714285714289</v>
      </c>
      <c r="G165" s="6">
        <v>2.8285714285714292</v>
      </c>
      <c r="H165" s="6">
        <v>16.18571428571429</v>
      </c>
      <c r="I165" s="6">
        <v>1.728571428571428</v>
      </c>
      <c r="J165" s="6">
        <v>17.25714285714286</v>
      </c>
      <c r="K165" s="6">
        <v>2.1857142857142859</v>
      </c>
      <c r="L165" s="6">
        <v>22.25714285714286</v>
      </c>
      <c r="M165" s="6">
        <v>3.3571428571428572</v>
      </c>
      <c r="N165" s="6">
        <v>17.908571428571431</v>
      </c>
      <c r="O165" s="6">
        <v>2.451428571428572</v>
      </c>
      <c r="P165" s="7">
        <f t="shared" si="5"/>
        <v>19.134285714285717</v>
      </c>
      <c r="Q165" s="2">
        <v>289</v>
      </c>
      <c r="R165" s="2">
        <v>7</v>
      </c>
      <c r="S165" s="4">
        <f t="shared" si="6"/>
        <v>2.422145328719723</v>
      </c>
    </row>
    <row r="166" spans="1:19">
      <c r="A166" s="1">
        <v>2013</v>
      </c>
      <c r="B166" s="1">
        <v>6</v>
      </c>
      <c r="C166" s="1">
        <v>1</v>
      </c>
      <c r="D166" s="6">
        <v>14.65714285714286</v>
      </c>
      <c r="E166" s="6">
        <v>2.2999999999999998</v>
      </c>
      <c r="F166" s="6">
        <v>20.44285714285714</v>
      </c>
      <c r="G166" s="6">
        <v>2.7</v>
      </c>
      <c r="H166" s="6">
        <v>14.857142857142859</v>
      </c>
      <c r="I166" s="6">
        <v>2.4</v>
      </c>
      <c r="J166" s="6">
        <v>16.542857142857141</v>
      </c>
      <c r="K166" s="6">
        <v>2.0857142857142859</v>
      </c>
      <c r="L166" s="6">
        <v>23</v>
      </c>
      <c r="M166" s="6">
        <v>3.157142857142857</v>
      </c>
      <c r="N166" s="6">
        <v>17.899999999999999</v>
      </c>
      <c r="O166" s="6">
        <v>2.528571428571428</v>
      </c>
      <c r="P166" s="7">
        <f t="shared" si="5"/>
        <v>19.164285714285711</v>
      </c>
      <c r="Q166" s="2">
        <v>388</v>
      </c>
      <c r="R166" s="2">
        <v>10</v>
      </c>
      <c r="S166" s="4">
        <f t="shared" si="6"/>
        <v>2.5773195876288657</v>
      </c>
    </row>
    <row r="167" spans="1:19">
      <c r="A167" s="1">
        <v>2013</v>
      </c>
      <c r="B167" s="1">
        <v>6</v>
      </c>
      <c r="C167" s="1">
        <v>2</v>
      </c>
      <c r="D167" s="6">
        <v>14.21428571428571</v>
      </c>
      <c r="E167" s="6">
        <v>2.0571428571428569</v>
      </c>
      <c r="F167" s="6">
        <v>19.857142857142861</v>
      </c>
      <c r="G167" s="6">
        <v>3.0714285714285721</v>
      </c>
      <c r="H167" s="6">
        <v>13.98571428571428</v>
      </c>
      <c r="I167" s="6">
        <v>2.2999999999999998</v>
      </c>
      <c r="J167" s="6">
        <v>16.842857142857149</v>
      </c>
      <c r="K167" s="6">
        <v>2.0571428571428569</v>
      </c>
      <c r="L167" s="6">
        <v>21.8</v>
      </c>
      <c r="M167" s="6">
        <v>3.0428571428571431</v>
      </c>
      <c r="N167" s="6">
        <v>17.34</v>
      </c>
      <c r="O167" s="6">
        <v>2.5057142857142858</v>
      </c>
      <c r="P167" s="7">
        <f t="shared" si="5"/>
        <v>18.592857142857142</v>
      </c>
      <c r="Q167" s="2">
        <v>344</v>
      </c>
      <c r="R167" s="2">
        <v>5</v>
      </c>
      <c r="S167" s="4">
        <f t="shared" si="6"/>
        <v>1.4534883720930232</v>
      </c>
    </row>
    <row r="168" spans="1:19">
      <c r="A168" s="1">
        <v>2013</v>
      </c>
      <c r="B168" s="1">
        <v>6</v>
      </c>
      <c r="C168" s="1">
        <v>3</v>
      </c>
      <c r="D168" s="6">
        <v>13.34285714285714</v>
      </c>
      <c r="E168" s="6">
        <v>1.9571428571428571</v>
      </c>
      <c r="F168" s="6">
        <v>16.271428571428569</v>
      </c>
      <c r="G168" s="6">
        <v>2.971428571428572</v>
      </c>
      <c r="H168" s="6">
        <v>13.357142857142859</v>
      </c>
      <c r="I168" s="6">
        <v>2.2428571428571429</v>
      </c>
      <c r="J168" s="6">
        <v>14.914285714285709</v>
      </c>
      <c r="K168" s="6">
        <v>2.1857142857142859</v>
      </c>
      <c r="L168" s="6">
        <v>19.328571428571429</v>
      </c>
      <c r="M168" s="6">
        <v>3.0142857142857151</v>
      </c>
      <c r="N168" s="6">
        <v>15.44285714285714</v>
      </c>
      <c r="O168" s="6">
        <v>2.4742857142857142</v>
      </c>
      <c r="P168" s="7">
        <f t="shared" si="5"/>
        <v>16.679999999999996</v>
      </c>
      <c r="Q168" s="2">
        <v>326</v>
      </c>
      <c r="R168" s="2">
        <v>9</v>
      </c>
      <c r="S168" s="4">
        <f t="shared" si="6"/>
        <v>2.7607361963190185</v>
      </c>
    </row>
    <row r="169" spans="1:19">
      <c r="A169" s="1">
        <v>2013</v>
      </c>
      <c r="B169" s="1">
        <v>6</v>
      </c>
      <c r="C169" s="1">
        <v>4</v>
      </c>
      <c r="D169" s="6">
        <v>13.21428571428571</v>
      </c>
      <c r="E169" s="6">
        <v>2.1857142857142859</v>
      </c>
      <c r="F169" s="6">
        <v>16.75714285714286</v>
      </c>
      <c r="G169" s="6">
        <v>2.9428571428571431</v>
      </c>
      <c r="H169" s="6">
        <v>14.957142857142861</v>
      </c>
      <c r="I169" s="6">
        <v>1.7428571428571431</v>
      </c>
      <c r="J169" s="6">
        <v>16.214285714285719</v>
      </c>
      <c r="K169" s="6">
        <v>1.9571428571428571</v>
      </c>
      <c r="L169" s="6">
        <v>20.714285714285712</v>
      </c>
      <c r="M169" s="6">
        <v>3.285714285714286</v>
      </c>
      <c r="N169" s="6">
        <v>16.37142857142857</v>
      </c>
      <c r="O169" s="6">
        <v>2.422857142857143</v>
      </c>
      <c r="P169" s="7">
        <f t="shared" si="5"/>
        <v>17.58285714285714</v>
      </c>
      <c r="Q169" s="2">
        <v>400</v>
      </c>
      <c r="R169" s="2">
        <v>7</v>
      </c>
      <c r="S169" s="4">
        <f t="shared" si="6"/>
        <v>1.7500000000000002</v>
      </c>
    </row>
    <row r="170" spans="1:19">
      <c r="A170" s="1">
        <v>2013</v>
      </c>
      <c r="B170" s="1">
        <v>7</v>
      </c>
      <c r="C170" s="1">
        <v>1</v>
      </c>
      <c r="D170" s="6">
        <v>11.542857142857139</v>
      </c>
      <c r="E170" s="6">
        <v>1.842857142857143</v>
      </c>
      <c r="F170" s="6">
        <v>20.157142857142851</v>
      </c>
      <c r="G170" s="6">
        <v>3.0857142857142859</v>
      </c>
      <c r="H170" s="6">
        <v>15.52857142857143</v>
      </c>
      <c r="I170" s="6">
        <v>2.7571428571428571</v>
      </c>
      <c r="J170" s="6">
        <v>15.87142857142857</v>
      </c>
      <c r="K170" s="6">
        <v>2.5</v>
      </c>
      <c r="L170" s="6">
        <v>22.957142857142859</v>
      </c>
      <c r="M170" s="6">
        <v>3.2285714285714291</v>
      </c>
      <c r="N170" s="6">
        <v>17.21142857142857</v>
      </c>
      <c r="O170" s="6">
        <v>2.6828571428571428</v>
      </c>
      <c r="P170" s="7">
        <f t="shared" si="5"/>
        <v>18.552857142857142</v>
      </c>
      <c r="Q170" s="2">
        <v>335</v>
      </c>
      <c r="R170" s="2">
        <v>5</v>
      </c>
      <c r="S170" s="4">
        <f t="shared" si="6"/>
        <v>1.4925373134328357</v>
      </c>
    </row>
    <row r="171" spans="1:19">
      <c r="A171" s="1">
        <v>2013</v>
      </c>
      <c r="B171" s="1">
        <v>7</v>
      </c>
      <c r="C171" s="1">
        <v>2</v>
      </c>
      <c r="D171" s="6">
        <v>13.828571428571429</v>
      </c>
      <c r="E171" s="6">
        <v>2.9285714285714279</v>
      </c>
      <c r="F171" s="6">
        <v>17.600000000000001</v>
      </c>
      <c r="G171" s="6">
        <v>3.4</v>
      </c>
      <c r="H171" s="6">
        <v>14.857142857142859</v>
      </c>
      <c r="I171" s="6">
        <v>2.157142857142857</v>
      </c>
      <c r="J171" s="6">
        <v>16.600000000000001</v>
      </c>
      <c r="K171" s="6">
        <v>1.9</v>
      </c>
      <c r="L171" s="6">
        <v>20.614285714285721</v>
      </c>
      <c r="M171" s="6">
        <v>3.3</v>
      </c>
      <c r="N171" s="6">
        <v>16.7</v>
      </c>
      <c r="O171" s="6">
        <v>2.737142857142858</v>
      </c>
      <c r="P171" s="7">
        <f t="shared" si="5"/>
        <v>18.068571428571428</v>
      </c>
      <c r="Q171" s="2">
        <v>380</v>
      </c>
      <c r="R171" s="2">
        <v>10</v>
      </c>
      <c r="S171" s="4">
        <f t="shared" si="6"/>
        <v>2.6315789473684208</v>
      </c>
    </row>
    <row r="172" spans="1:19">
      <c r="A172" s="1">
        <v>2013</v>
      </c>
      <c r="B172" s="1">
        <v>7</v>
      </c>
      <c r="C172" s="1">
        <v>3</v>
      </c>
      <c r="D172" s="6">
        <v>13.52857142857143</v>
      </c>
      <c r="E172" s="6">
        <v>2.4142857142857141</v>
      </c>
      <c r="F172" s="6">
        <v>21.457142857142859</v>
      </c>
      <c r="G172" s="6">
        <v>2.8857142857142861</v>
      </c>
      <c r="H172" s="6">
        <v>15.414285714285709</v>
      </c>
      <c r="I172" s="6">
        <v>1.985714285714286</v>
      </c>
      <c r="J172" s="6">
        <v>15.414285714285709</v>
      </c>
      <c r="K172" s="6">
        <v>1.857142857142857</v>
      </c>
      <c r="L172" s="6">
        <v>22.271428571428569</v>
      </c>
      <c r="M172" s="6">
        <v>3.3142857142857141</v>
      </c>
      <c r="N172" s="6">
        <v>17.617142857142859</v>
      </c>
      <c r="O172" s="6">
        <v>2.4914285714285711</v>
      </c>
      <c r="P172" s="7">
        <f t="shared" si="5"/>
        <v>18.862857142857145</v>
      </c>
      <c r="Q172" s="2">
        <v>454</v>
      </c>
      <c r="R172" s="2">
        <v>29</v>
      </c>
      <c r="S172" s="4">
        <f t="shared" si="6"/>
        <v>6.3876651982378849</v>
      </c>
    </row>
    <row r="173" spans="1:19">
      <c r="A173" s="1">
        <v>2013</v>
      </c>
      <c r="B173" s="1">
        <v>7</v>
      </c>
      <c r="C173" s="1">
        <v>4</v>
      </c>
      <c r="D173" s="6">
        <v>13.5</v>
      </c>
      <c r="E173" s="6">
        <v>2.628571428571429</v>
      </c>
      <c r="F173" s="6">
        <v>18.88571428571429</v>
      </c>
      <c r="G173" s="6">
        <v>2.9571428571428569</v>
      </c>
      <c r="H173" s="6">
        <v>13.614285714285719</v>
      </c>
      <c r="I173" s="6">
        <v>2.1428571428571428</v>
      </c>
      <c r="J173" s="6">
        <v>16.214285714285719</v>
      </c>
      <c r="K173" s="6">
        <v>2.371428571428571</v>
      </c>
      <c r="L173" s="6">
        <v>21.085714285714289</v>
      </c>
      <c r="M173" s="6">
        <v>3.3</v>
      </c>
      <c r="N173" s="6">
        <v>16.66</v>
      </c>
      <c r="O173" s="6">
        <v>2.68</v>
      </c>
      <c r="P173" s="7">
        <f t="shared" si="5"/>
        <v>18</v>
      </c>
      <c r="Q173" s="2">
        <v>459</v>
      </c>
      <c r="R173" s="2">
        <v>36</v>
      </c>
      <c r="S173" s="4">
        <f t="shared" si="6"/>
        <v>7.8431372549019605</v>
      </c>
    </row>
    <row r="174" spans="1:19">
      <c r="A174" s="1">
        <v>2013</v>
      </c>
      <c r="B174" s="1">
        <v>8</v>
      </c>
      <c r="C174" s="1">
        <v>1</v>
      </c>
      <c r="D174" s="6">
        <v>12.72857142857143</v>
      </c>
      <c r="E174" s="6">
        <v>1.5</v>
      </c>
      <c r="F174" s="6">
        <v>20.214285714285719</v>
      </c>
      <c r="G174" s="6">
        <v>3.0142857142857151</v>
      </c>
      <c r="H174" s="6">
        <v>13.75714285714286</v>
      </c>
      <c r="I174" s="6">
        <v>1.4428571428571431</v>
      </c>
      <c r="J174" s="6">
        <v>16.028571428571428</v>
      </c>
      <c r="K174" s="6">
        <v>1.8</v>
      </c>
      <c r="L174" s="6">
        <v>24.18571428571429</v>
      </c>
      <c r="M174" s="6">
        <v>3.157142857142857</v>
      </c>
      <c r="N174" s="6">
        <v>17.382857142857141</v>
      </c>
      <c r="O174" s="6">
        <v>2.1828571428571428</v>
      </c>
      <c r="P174" s="7">
        <f t="shared" si="5"/>
        <v>18.474285714285713</v>
      </c>
      <c r="Q174" s="2">
        <v>509</v>
      </c>
      <c r="R174" s="2">
        <v>68</v>
      </c>
      <c r="S174" s="4">
        <f t="shared" si="6"/>
        <v>13.359528487229863</v>
      </c>
    </row>
    <row r="175" spans="1:19">
      <c r="A175" s="1">
        <v>2013</v>
      </c>
      <c r="B175" s="1">
        <v>8</v>
      </c>
      <c r="C175" s="1">
        <v>2</v>
      </c>
      <c r="D175" s="6">
        <v>14.642857142857141</v>
      </c>
      <c r="E175" s="6">
        <v>1.485714285714286</v>
      </c>
      <c r="F175" s="6">
        <v>21.75714285714286</v>
      </c>
      <c r="G175" s="6">
        <v>2.0571428571428569</v>
      </c>
      <c r="H175" s="6">
        <v>14.24285714285714</v>
      </c>
      <c r="I175" s="6">
        <v>1.6857142857142859</v>
      </c>
      <c r="J175" s="6">
        <v>16.61428571428571</v>
      </c>
      <c r="K175" s="6">
        <v>1.9428571428571431</v>
      </c>
      <c r="L175" s="6">
        <v>25.75714285714286</v>
      </c>
      <c r="M175" s="6">
        <v>2.9428571428571431</v>
      </c>
      <c r="N175" s="6">
        <v>18.60285714285714</v>
      </c>
      <c r="O175" s="6">
        <v>2.0228571428571431</v>
      </c>
      <c r="P175" s="7">
        <f t="shared" si="5"/>
        <v>19.61428571428571</v>
      </c>
      <c r="Q175" s="2">
        <v>516</v>
      </c>
      <c r="R175" s="2">
        <v>45</v>
      </c>
      <c r="S175" s="4">
        <f t="shared" si="6"/>
        <v>8.720930232558139</v>
      </c>
    </row>
    <row r="176" spans="1:19">
      <c r="A176" s="1">
        <v>2013</v>
      </c>
      <c r="B176" s="1">
        <v>8</v>
      </c>
      <c r="C176" s="1">
        <v>3</v>
      </c>
      <c r="D176" s="6">
        <v>13.65714285714286</v>
      </c>
      <c r="E176" s="6">
        <v>0.91428571428571437</v>
      </c>
      <c r="F176" s="6">
        <v>20.614285714285721</v>
      </c>
      <c r="G176" s="6">
        <v>2.1428571428571428</v>
      </c>
      <c r="H176" s="6">
        <v>14.7</v>
      </c>
      <c r="I176" s="6">
        <v>2.1714285714285708</v>
      </c>
      <c r="J176" s="6">
        <v>14.985714285714289</v>
      </c>
      <c r="K176" s="6">
        <v>2.1</v>
      </c>
      <c r="L176" s="6">
        <v>23.81428571428572</v>
      </c>
      <c r="M176" s="6">
        <v>2.7714285714285709</v>
      </c>
      <c r="N176" s="6">
        <v>17.554285714285719</v>
      </c>
      <c r="O176" s="6">
        <v>2.02</v>
      </c>
      <c r="P176" s="7">
        <f t="shared" si="5"/>
        <v>18.56428571428572</v>
      </c>
      <c r="Q176" s="2">
        <v>540</v>
      </c>
      <c r="R176" s="2">
        <v>81</v>
      </c>
      <c r="S176" s="4">
        <f t="shared" si="6"/>
        <v>15</v>
      </c>
    </row>
    <row r="177" spans="1:19">
      <c r="A177" s="1">
        <v>2013</v>
      </c>
      <c r="B177" s="1">
        <v>8</v>
      </c>
      <c r="C177" s="1">
        <v>4</v>
      </c>
      <c r="D177" s="6">
        <v>16.357142857142851</v>
      </c>
      <c r="E177" s="6">
        <v>1.828571428571429</v>
      </c>
      <c r="F177" s="6">
        <v>20.74285714285714</v>
      </c>
      <c r="G177" s="6">
        <v>2.2571428571428571</v>
      </c>
      <c r="H177" s="6">
        <v>17.471428571428572</v>
      </c>
      <c r="I177" s="6">
        <v>2.2571428571428571</v>
      </c>
      <c r="J177" s="6">
        <v>17.642857142857139</v>
      </c>
      <c r="K177" s="6">
        <v>1.714285714285714</v>
      </c>
      <c r="L177" s="6">
        <v>25.042857142857141</v>
      </c>
      <c r="M177" s="6">
        <v>2.714285714285714</v>
      </c>
      <c r="N177" s="6">
        <v>19.451428571428568</v>
      </c>
      <c r="O177" s="6">
        <v>2.1542857142857139</v>
      </c>
      <c r="P177" s="7">
        <f t="shared" si="5"/>
        <v>20.528571428571425</v>
      </c>
      <c r="Q177" s="2">
        <v>573</v>
      </c>
      <c r="R177" s="2">
        <v>104</v>
      </c>
      <c r="S177" s="4">
        <f t="shared" si="6"/>
        <v>18.150087260034901</v>
      </c>
    </row>
    <row r="178" spans="1:19">
      <c r="A178" s="1">
        <v>2013</v>
      </c>
      <c r="B178" s="1">
        <v>9</v>
      </c>
      <c r="C178" s="1">
        <v>1</v>
      </c>
      <c r="D178" s="6">
        <v>23.1</v>
      </c>
      <c r="E178" s="6">
        <v>1.642857142857143</v>
      </c>
      <c r="F178" s="6">
        <v>25.785714285714281</v>
      </c>
      <c r="G178" s="6">
        <v>2.5142857142857151</v>
      </c>
      <c r="H178" s="6">
        <v>20.328571428571429</v>
      </c>
      <c r="I178" s="6">
        <v>2.0714285714285721</v>
      </c>
      <c r="J178" s="6">
        <v>21.74285714285714</v>
      </c>
      <c r="K178" s="6">
        <v>1.928571428571429</v>
      </c>
      <c r="L178" s="6">
        <v>24.75714285714286</v>
      </c>
      <c r="M178" s="6">
        <v>2.785714285714286</v>
      </c>
      <c r="N178" s="6">
        <v>23.142857142857139</v>
      </c>
      <c r="O178" s="6">
        <v>2.1885714285714291</v>
      </c>
      <c r="P178" s="7">
        <f t="shared" si="5"/>
        <v>24.237142857142853</v>
      </c>
      <c r="Q178" s="2">
        <v>606</v>
      </c>
      <c r="R178" s="2">
        <v>99</v>
      </c>
      <c r="S178" s="4">
        <f t="shared" si="6"/>
        <v>16.336633663366339</v>
      </c>
    </row>
    <row r="179" spans="1:19">
      <c r="A179" s="1">
        <v>2013</v>
      </c>
      <c r="B179" s="1">
        <v>9</v>
      </c>
      <c r="C179" s="1">
        <v>2</v>
      </c>
      <c r="D179" s="6">
        <v>18.728571428571431</v>
      </c>
      <c r="E179" s="6">
        <v>1.285714285714286</v>
      </c>
      <c r="F179" s="6">
        <v>24.7</v>
      </c>
      <c r="G179" s="6">
        <v>2.7571428571428571</v>
      </c>
      <c r="H179" s="6">
        <v>17.142857142857139</v>
      </c>
      <c r="I179" s="6">
        <v>1.7571428571428569</v>
      </c>
      <c r="J179" s="6">
        <v>19.528571428571428</v>
      </c>
      <c r="K179" s="6">
        <v>1.985714285714286</v>
      </c>
      <c r="L179" s="6">
        <v>27.457142857142859</v>
      </c>
      <c r="M179" s="6">
        <v>2.7285714285714291</v>
      </c>
      <c r="N179" s="6">
        <v>21.511428571428571</v>
      </c>
      <c r="O179" s="6">
        <v>2.1028571428571432</v>
      </c>
      <c r="P179" s="7">
        <f t="shared" si="5"/>
        <v>22.562857142857141</v>
      </c>
      <c r="Q179" s="2">
        <v>694</v>
      </c>
      <c r="R179" s="2">
        <v>128</v>
      </c>
      <c r="S179" s="4">
        <f t="shared" si="6"/>
        <v>18.443804034582133</v>
      </c>
    </row>
    <row r="180" spans="1:19">
      <c r="A180" s="1">
        <v>2013</v>
      </c>
      <c r="B180" s="1">
        <v>9</v>
      </c>
      <c r="C180" s="1">
        <v>3</v>
      </c>
      <c r="D180" s="6">
        <v>15.928571428571431</v>
      </c>
      <c r="E180" s="6">
        <v>1.671428571428571</v>
      </c>
      <c r="F180" s="6">
        <v>22.3</v>
      </c>
      <c r="G180" s="6">
        <v>2.785714285714286</v>
      </c>
      <c r="H180" s="6">
        <v>18.428571428571431</v>
      </c>
      <c r="I180" s="6">
        <v>2.4571428571428569</v>
      </c>
      <c r="J180" s="6">
        <v>20.05714285714286</v>
      </c>
      <c r="K180" s="6">
        <v>2.657142857142857</v>
      </c>
      <c r="L180" s="6">
        <v>27.31428571428571</v>
      </c>
      <c r="M180" s="6">
        <v>2.7285714285714291</v>
      </c>
      <c r="N180" s="6">
        <v>20.805714285714291</v>
      </c>
      <c r="O180" s="6">
        <v>2.46</v>
      </c>
      <c r="P180" s="7">
        <f t="shared" si="5"/>
        <v>22.035714285714292</v>
      </c>
      <c r="Q180" s="2">
        <v>720</v>
      </c>
      <c r="R180" s="2">
        <v>159</v>
      </c>
      <c r="S180" s="4">
        <f t="shared" si="6"/>
        <v>22.083333333333332</v>
      </c>
    </row>
    <row r="181" spans="1:19">
      <c r="A181" s="1">
        <v>2013</v>
      </c>
      <c r="B181" s="1">
        <v>9</v>
      </c>
      <c r="C181" s="1">
        <v>4</v>
      </c>
      <c r="D181" s="6">
        <v>20.98571428571428</v>
      </c>
      <c r="E181" s="6">
        <v>1.7571428571428569</v>
      </c>
      <c r="F181" s="6">
        <v>27.94285714285714</v>
      </c>
      <c r="G181" s="6">
        <v>2.8857142857142861</v>
      </c>
      <c r="H181" s="6">
        <v>20.271428571428569</v>
      </c>
      <c r="I181" s="6">
        <v>2.2285714285714291</v>
      </c>
      <c r="J181" s="6">
        <v>22.3</v>
      </c>
      <c r="K181" s="6">
        <v>2.1857142857142859</v>
      </c>
      <c r="L181" s="6">
        <v>28.828571428571429</v>
      </c>
      <c r="M181" s="6">
        <v>2.7714285714285709</v>
      </c>
      <c r="N181" s="6">
        <v>24.065714285714289</v>
      </c>
      <c r="O181" s="6">
        <v>2.3657142857142861</v>
      </c>
      <c r="P181" s="7">
        <f t="shared" si="5"/>
        <v>25.248571428571431</v>
      </c>
      <c r="Q181" s="2">
        <v>727</v>
      </c>
      <c r="R181" s="2">
        <v>116</v>
      </c>
      <c r="S181" s="4">
        <f t="shared" si="6"/>
        <v>15.955983493810177</v>
      </c>
    </row>
    <row r="182" spans="1:19">
      <c r="A182" s="1">
        <v>2013</v>
      </c>
      <c r="B182" s="1">
        <v>10</v>
      </c>
      <c r="C182" s="1">
        <v>1</v>
      </c>
      <c r="D182" s="6">
        <v>20.171428571428571</v>
      </c>
      <c r="E182" s="6">
        <v>2.2999999999999998</v>
      </c>
      <c r="F182" s="6">
        <v>25.571428571428569</v>
      </c>
      <c r="G182" s="6">
        <v>3.1428571428571428</v>
      </c>
      <c r="H182" s="6">
        <v>18.214285714285719</v>
      </c>
      <c r="I182" s="6">
        <v>1.9571428571428571</v>
      </c>
      <c r="J182" s="6">
        <v>19.68571428571428</v>
      </c>
      <c r="K182" s="6">
        <v>2.214285714285714</v>
      </c>
      <c r="L182" s="6">
        <v>30.528571428571428</v>
      </c>
      <c r="M182" s="6">
        <v>2.9142857142857141</v>
      </c>
      <c r="N182" s="6">
        <v>22.834285714285709</v>
      </c>
      <c r="O182" s="6">
        <v>2.5057142857142858</v>
      </c>
      <c r="P182" s="7">
        <f t="shared" si="5"/>
        <v>24.087142857142851</v>
      </c>
      <c r="Q182" s="2">
        <v>649</v>
      </c>
      <c r="R182" s="2">
        <v>140</v>
      </c>
      <c r="S182" s="4">
        <f t="shared" si="6"/>
        <v>21.571648690292758</v>
      </c>
    </row>
    <row r="183" spans="1:19">
      <c r="A183" s="1">
        <v>2013</v>
      </c>
      <c r="B183" s="1">
        <v>10</v>
      </c>
      <c r="C183" s="1">
        <v>2</v>
      </c>
      <c r="D183" s="6">
        <v>22.75714285714286</v>
      </c>
      <c r="E183" s="6">
        <v>1.871428571428571</v>
      </c>
      <c r="F183" s="6">
        <v>27.171428571428571</v>
      </c>
      <c r="G183" s="6">
        <v>3.2</v>
      </c>
      <c r="H183" s="6">
        <v>19.62857142857143</v>
      </c>
      <c r="I183" s="6">
        <v>2.214285714285714</v>
      </c>
      <c r="J183" s="6">
        <v>22.085714285714289</v>
      </c>
      <c r="K183" s="6">
        <v>2.371428571428571</v>
      </c>
      <c r="L183" s="6">
        <v>29.3</v>
      </c>
      <c r="M183" s="6">
        <v>2.8142857142857141</v>
      </c>
      <c r="N183" s="6">
        <v>24.188571428571429</v>
      </c>
      <c r="O183" s="6">
        <v>2.4942857142857142</v>
      </c>
      <c r="P183" s="7">
        <f t="shared" si="5"/>
        <v>25.435714285714287</v>
      </c>
      <c r="Q183" s="2">
        <v>711</v>
      </c>
      <c r="R183" s="2">
        <v>125</v>
      </c>
      <c r="S183" s="4">
        <f t="shared" si="6"/>
        <v>17.580872011251756</v>
      </c>
    </row>
    <row r="184" spans="1:19">
      <c r="A184" s="1">
        <v>2013</v>
      </c>
      <c r="B184" s="1">
        <v>10</v>
      </c>
      <c r="C184" s="1">
        <v>3</v>
      </c>
      <c r="D184" s="6">
        <v>24.014285714285709</v>
      </c>
      <c r="E184" s="6">
        <v>1.971428571428572</v>
      </c>
      <c r="F184" s="6">
        <v>27.528571428571428</v>
      </c>
      <c r="G184" s="6">
        <v>2.7428571428571429</v>
      </c>
      <c r="H184" s="6">
        <v>22.342857142857142</v>
      </c>
      <c r="I184" s="6">
        <v>2.0428571428571431</v>
      </c>
      <c r="J184" s="6">
        <v>26.085714285714289</v>
      </c>
      <c r="K184" s="6">
        <v>2.157142857142857</v>
      </c>
      <c r="L184" s="6">
        <v>27</v>
      </c>
      <c r="M184" s="6">
        <v>3.1142857142857139</v>
      </c>
      <c r="N184" s="6">
        <v>25.394285714285719</v>
      </c>
      <c r="O184" s="6">
        <v>2.4057142857142861</v>
      </c>
      <c r="P184" s="7">
        <f t="shared" si="5"/>
        <v>26.597142857142863</v>
      </c>
      <c r="Q184" s="2">
        <v>674</v>
      </c>
      <c r="R184" s="2">
        <v>125</v>
      </c>
      <c r="S184" s="4">
        <f t="shared" si="6"/>
        <v>18.545994065281899</v>
      </c>
    </row>
    <row r="185" spans="1:19">
      <c r="A185" s="1">
        <v>2013</v>
      </c>
      <c r="B185" s="1">
        <v>10</v>
      </c>
      <c r="C185" s="1">
        <v>4</v>
      </c>
      <c r="D185" s="6">
        <v>20.485714285714291</v>
      </c>
      <c r="E185" s="6">
        <v>1.871428571428571</v>
      </c>
      <c r="F185" s="6">
        <v>25.514285714285709</v>
      </c>
      <c r="G185" s="6">
        <v>2.7</v>
      </c>
      <c r="H185" s="6">
        <v>16.328571428571429</v>
      </c>
      <c r="I185" s="6">
        <v>2.0857142857142859</v>
      </c>
      <c r="J185" s="6">
        <v>20.328571428571429</v>
      </c>
      <c r="K185" s="6">
        <v>2.0714285714285721</v>
      </c>
      <c r="L185" s="6">
        <v>28.55714285714286</v>
      </c>
      <c r="M185" s="6">
        <v>2.9142857142857141</v>
      </c>
      <c r="N185" s="6">
        <v>22.24285714285714</v>
      </c>
      <c r="O185" s="6">
        <v>2.3285714285714278</v>
      </c>
      <c r="P185" s="7">
        <f t="shared" si="5"/>
        <v>23.407142857142855</v>
      </c>
      <c r="Q185" s="2">
        <v>534</v>
      </c>
      <c r="R185" s="2">
        <v>73</v>
      </c>
      <c r="S185" s="4">
        <f t="shared" si="6"/>
        <v>13.670411985018728</v>
      </c>
    </row>
    <row r="186" spans="1:19">
      <c r="A186" s="1">
        <v>2013</v>
      </c>
      <c r="B186" s="1">
        <v>11</v>
      </c>
      <c r="C186" s="1">
        <v>1</v>
      </c>
      <c r="D186" s="6">
        <v>25.528571428571428</v>
      </c>
      <c r="E186" s="6">
        <v>1.2428571428571431</v>
      </c>
      <c r="F186" s="6">
        <v>25.88571428571429</v>
      </c>
      <c r="G186" s="6">
        <v>2.7714285714285709</v>
      </c>
      <c r="H186" s="6">
        <v>22.928571428571431</v>
      </c>
      <c r="I186" s="6">
        <v>2</v>
      </c>
      <c r="J186" s="6">
        <v>26.92857142857142</v>
      </c>
      <c r="K186" s="6">
        <v>2.2714285714285709</v>
      </c>
      <c r="L186" s="6">
        <v>27.3</v>
      </c>
      <c r="M186" s="6">
        <v>2.8</v>
      </c>
      <c r="N186" s="6">
        <v>25.714285714285719</v>
      </c>
      <c r="O186" s="6">
        <v>2.2171428571428571</v>
      </c>
      <c r="P186" s="7">
        <f t="shared" si="5"/>
        <v>26.822857142857146</v>
      </c>
      <c r="Q186" s="2">
        <v>512</v>
      </c>
      <c r="R186" s="2">
        <v>82</v>
      </c>
      <c r="S186" s="4">
        <f t="shared" si="6"/>
        <v>16.015625</v>
      </c>
    </row>
    <row r="187" spans="1:19">
      <c r="A187" s="1">
        <v>2013</v>
      </c>
      <c r="B187" s="1">
        <v>11</v>
      </c>
      <c r="C187" s="1">
        <v>2</v>
      </c>
      <c r="D187" s="6">
        <v>20.7</v>
      </c>
      <c r="E187" s="6">
        <v>1.4571428571428571</v>
      </c>
      <c r="F187" s="6">
        <v>26.471428571428572</v>
      </c>
      <c r="G187" s="6">
        <v>2.5142857142857151</v>
      </c>
      <c r="H187" s="6">
        <v>16.471428571428572</v>
      </c>
      <c r="I187" s="6">
        <v>2.4142857142857141</v>
      </c>
      <c r="J187" s="6">
        <v>20.271428571428569</v>
      </c>
      <c r="K187" s="6">
        <v>2.3142857142857141</v>
      </c>
      <c r="L187" s="6">
        <v>29.342857142857142</v>
      </c>
      <c r="M187" s="6">
        <v>2.8857142857142861</v>
      </c>
      <c r="N187" s="6">
        <v>22.651428571428571</v>
      </c>
      <c r="O187" s="6">
        <v>2.3171428571428572</v>
      </c>
      <c r="P187" s="7">
        <f t="shared" si="5"/>
        <v>23.81</v>
      </c>
      <c r="Q187" s="2">
        <v>520</v>
      </c>
      <c r="R187" s="2">
        <v>53</v>
      </c>
      <c r="S187" s="4">
        <f t="shared" si="6"/>
        <v>10.192307692307692</v>
      </c>
    </row>
    <row r="188" spans="1:19">
      <c r="A188" s="1">
        <v>2013</v>
      </c>
      <c r="B188" s="1">
        <v>11</v>
      </c>
      <c r="C188" s="1">
        <v>3</v>
      </c>
      <c r="D188" s="6">
        <v>24.414285714285711</v>
      </c>
      <c r="E188" s="6">
        <v>1.928571428571429</v>
      </c>
      <c r="F188" s="6">
        <v>22.9</v>
      </c>
      <c r="G188" s="6">
        <v>2.7</v>
      </c>
      <c r="H188" s="6">
        <v>22.05714285714286</v>
      </c>
      <c r="I188" s="6">
        <v>2.5571428571428569</v>
      </c>
      <c r="J188" s="6">
        <v>24.5</v>
      </c>
      <c r="K188" s="6">
        <v>3.128571428571429</v>
      </c>
      <c r="L188" s="6">
        <v>28.4</v>
      </c>
      <c r="M188" s="6">
        <v>2.971428571428572</v>
      </c>
      <c r="N188" s="6">
        <v>24.45428571428571</v>
      </c>
      <c r="O188" s="6">
        <v>2.657142857142857</v>
      </c>
      <c r="P188" s="7">
        <f t="shared" si="5"/>
        <v>25.782857142857139</v>
      </c>
      <c r="Q188" s="2">
        <v>363</v>
      </c>
      <c r="R188" s="2">
        <v>42</v>
      </c>
      <c r="S188" s="4">
        <f t="shared" si="6"/>
        <v>11.570247933884298</v>
      </c>
    </row>
    <row r="189" spans="1:19">
      <c r="A189" s="1">
        <v>2013</v>
      </c>
      <c r="B189" s="1">
        <v>11</v>
      </c>
      <c r="C189" s="1">
        <v>4</v>
      </c>
      <c r="D189" s="6">
        <v>24.88571428571429</v>
      </c>
      <c r="E189" s="6">
        <v>1.7</v>
      </c>
      <c r="F189" s="6">
        <v>24.342857142857149</v>
      </c>
      <c r="G189" s="6">
        <v>2.6714285714285708</v>
      </c>
      <c r="H189" s="6">
        <v>23.828571428571429</v>
      </c>
      <c r="I189" s="6">
        <v>2.4285714285714279</v>
      </c>
      <c r="J189" s="6">
        <v>24.985714285714291</v>
      </c>
      <c r="K189" s="6">
        <v>3.1</v>
      </c>
      <c r="L189" s="6">
        <v>28.74285714285714</v>
      </c>
      <c r="M189" s="6">
        <v>2.7285714285714291</v>
      </c>
      <c r="N189" s="6">
        <v>25.357142857142851</v>
      </c>
      <c r="O189" s="6">
        <v>2.5257142857142849</v>
      </c>
      <c r="P189" s="7">
        <f t="shared" si="5"/>
        <v>26.619999999999994</v>
      </c>
      <c r="Q189" s="2">
        <v>369</v>
      </c>
      <c r="R189" s="2">
        <v>47</v>
      </c>
      <c r="S189" s="4">
        <f t="shared" si="6"/>
        <v>12.737127371273713</v>
      </c>
    </row>
    <row r="190" spans="1:19">
      <c r="A190" s="1">
        <v>2013</v>
      </c>
      <c r="B190" s="1">
        <v>12</v>
      </c>
      <c r="C190" s="1">
        <v>1</v>
      </c>
      <c r="D190" s="6">
        <v>25.4</v>
      </c>
      <c r="E190" s="6">
        <v>2.214285714285714</v>
      </c>
      <c r="F190" s="6">
        <v>25.6</v>
      </c>
      <c r="G190" s="6">
        <v>2.7714285714285709</v>
      </c>
      <c r="H190" s="6">
        <v>24.70000000000001</v>
      </c>
      <c r="I190" s="6">
        <v>2.5</v>
      </c>
      <c r="J190" s="6">
        <v>24.857142857142851</v>
      </c>
      <c r="K190" s="6">
        <v>3.528571428571428</v>
      </c>
      <c r="L190" s="6">
        <v>28.7</v>
      </c>
      <c r="M190" s="6">
        <v>2.8571428571428572</v>
      </c>
      <c r="N190" s="6">
        <v>25.851428571428571</v>
      </c>
      <c r="O190" s="6">
        <v>2.774285714285714</v>
      </c>
      <c r="P190" s="7">
        <f t="shared" si="5"/>
        <v>27.238571428571426</v>
      </c>
      <c r="Q190" s="2">
        <v>309</v>
      </c>
      <c r="R190" s="2">
        <v>32</v>
      </c>
      <c r="S190" s="4">
        <f t="shared" si="6"/>
        <v>10.355987055016183</v>
      </c>
    </row>
    <row r="191" spans="1:19">
      <c r="A191" s="1">
        <v>2013</v>
      </c>
      <c r="B191" s="1">
        <v>12</v>
      </c>
      <c r="C191" s="1">
        <v>2</v>
      </c>
      <c r="D191" s="6">
        <v>26.728571428571421</v>
      </c>
      <c r="E191" s="6">
        <v>1.3142857142857141</v>
      </c>
      <c r="F191" s="6">
        <v>29.171428571428571</v>
      </c>
      <c r="G191" s="6">
        <v>2.6428571428571428</v>
      </c>
      <c r="H191" s="6">
        <v>22.642857142857139</v>
      </c>
      <c r="I191" s="6">
        <v>2.628571428571429</v>
      </c>
      <c r="J191" s="6">
        <v>22.114285714285721</v>
      </c>
      <c r="K191" s="6">
        <v>3.657142857142857</v>
      </c>
      <c r="L191" s="6">
        <v>29.042857142857141</v>
      </c>
      <c r="M191" s="6">
        <v>2.9142857142857141</v>
      </c>
      <c r="N191" s="6">
        <v>25.94</v>
      </c>
      <c r="O191" s="6">
        <v>2.6314285714285721</v>
      </c>
      <c r="P191" s="7">
        <f t="shared" si="5"/>
        <v>27.255714285714287</v>
      </c>
      <c r="Q191" s="2">
        <v>294</v>
      </c>
      <c r="R191" s="2">
        <v>25</v>
      </c>
      <c r="S191" s="4">
        <f t="shared" si="6"/>
        <v>8.5034013605442169</v>
      </c>
    </row>
    <row r="192" spans="1:19">
      <c r="A192" s="1">
        <v>2013</v>
      </c>
      <c r="B192" s="1">
        <v>12</v>
      </c>
      <c r="C192" s="1">
        <v>3</v>
      </c>
      <c r="D192" s="6">
        <v>31.428571428571431</v>
      </c>
      <c r="E192" s="6">
        <v>1.2571428571428569</v>
      </c>
      <c r="F192" s="6">
        <v>27.9</v>
      </c>
      <c r="G192" s="6">
        <v>2.8857142857142861</v>
      </c>
      <c r="H192" s="6">
        <v>25.842857142857149</v>
      </c>
      <c r="I192" s="6">
        <v>2.6857142857142859</v>
      </c>
      <c r="J192" s="6">
        <v>33.628571428571433</v>
      </c>
      <c r="K192" s="6">
        <v>2.5571428571428569</v>
      </c>
      <c r="L192" s="6">
        <v>29.471428571428572</v>
      </c>
      <c r="M192" s="6">
        <v>2.971428571428572</v>
      </c>
      <c r="N192" s="6">
        <v>29.654285714285709</v>
      </c>
      <c r="O192" s="6">
        <v>2.471428571428572</v>
      </c>
      <c r="P192" s="7">
        <f t="shared" si="5"/>
        <v>30.889999999999997</v>
      </c>
      <c r="Q192" s="2">
        <v>258</v>
      </c>
      <c r="R192" s="2">
        <v>14</v>
      </c>
      <c r="S192" s="4">
        <f t="shared" si="6"/>
        <v>5.4263565891472867</v>
      </c>
    </row>
    <row r="193" spans="1:19">
      <c r="A193" s="1">
        <v>2013</v>
      </c>
      <c r="B193" s="1">
        <v>12</v>
      </c>
      <c r="C193" s="1">
        <v>4</v>
      </c>
      <c r="D193" s="6">
        <v>29.385714285714279</v>
      </c>
      <c r="E193" s="6">
        <v>1.714285714285714</v>
      </c>
      <c r="F193" s="6">
        <v>27.028571428571428</v>
      </c>
      <c r="G193" s="6">
        <v>3.0142857142857151</v>
      </c>
      <c r="H193" s="6">
        <v>27.38571428571429</v>
      </c>
      <c r="I193" s="6">
        <v>2.157142857142857</v>
      </c>
      <c r="J193" s="6">
        <v>26.571428571428569</v>
      </c>
      <c r="K193" s="6">
        <v>2.128571428571429</v>
      </c>
      <c r="L193" s="6">
        <v>30.971428571428572</v>
      </c>
      <c r="M193" s="6">
        <v>2.9571428571428569</v>
      </c>
      <c r="N193" s="6">
        <v>28.26857142857143</v>
      </c>
      <c r="O193" s="6">
        <v>2.3942857142857141</v>
      </c>
      <c r="P193" s="7">
        <f t="shared" si="5"/>
        <v>29.465714285714288</v>
      </c>
      <c r="Q193" s="2">
        <v>286</v>
      </c>
      <c r="R193" s="2">
        <v>32</v>
      </c>
      <c r="S193" s="4">
        <f t="shared" si="6"/>
        <v>11.188811188811188</v>
      </c>
    </row>
    <row r="194" spans="1:19">
      <c r="A194" s="1">
        <v>2014</v>
      </c>
      <c r="B194" s="1">
        <v>1</v>
      </c>
      <c r="C194" s="1">
        <v>1</v>
      </c>
      <c r="D194" s="6">
        <v>28.12857142857143</v>
      </c>
      <c r="E194" s="6">
        <v>1.4428571428571431</v>
      </c>
      <c r="F194" s="6">
        <v>28.785714285714281</v>
      </c>
      <c r="G194" s="6">
        <v>2.8</v>
      </c>
      <c r="H194" s="6">
        <v>22.9</v>
      </c>
      <c r="I194" s="6">
        <v>1.9571428571428571</v>
      </c>
      <c r="J194" s="6">
        <v>23.642857142857139</v>
      </c>
      <c r="K194" s="6">
        <v>3.1428571428571428</v>
      </c>
      <c r="L194" s="6">
        <v>33.6</v>
      </c>
      <c r="M194" s="6">
        <v>2.9428571428571431</v>
      </c>
      <c r="N194" s="6">
        <v>27.411428571428569</v>
      </c>
      <c r="O194" s="6">
        <v>2.4571428571428569</v>
      </c>
      <c r="P194" s="7">
        <f t="shared" si="5"/>
        <v>28.639999999999997</v>
      </c>
      <c r="Q194" s="2">
        <v>163</v>
      </c>
      <c r="R194" s="2">
        <v>21</v>
      </c>
      <c r="S194" s="4">
        <f t="shared" si="6"/>
        <v>12.883435582822086</v>
      </c>
    </row>
    <row r="195" spans="1:19">
      <c r="A195" s="1">
        <v>2014</v>
      </c>
      <c r="B195" s="1">
        <v>1</v>
      </c>
      <c r="C195" s="1">
        <v>2</v>
      </c>
      <c r="D195" s="6">
        <v>31.357142857142861</v>
      </c>
      <c r="E195" s="6">
        <v>2.2714285714285709</v>
      </c>
      <c r="F195" s="6">
        <v>27.12857142857143</v>
      </c>
      <c r="G195" s="6">
        <v>3.1857142857142859</v>
      </c>
      <c r="H195" s="6">
        <v>31.18571428571428</v>
      </c>
      <c r="I195" s="6">
        <v>1.871428571428571</v>
      </c>
      <c r="J195" s="6">
        <v>33.228571428571428</v>
      </c>
      <c r="K195" s="6">
        <v>2.4</v>
      </c>
      <c r="L195" s="6">
        <v>29.457142857142859</v>
      </c>
      <c r="M195" s="6">
        <v>3.0142857142857151</v>
      </c>
      <c r="N195" s="6">
        <v>30.471428571428572</v>
      </c>
      <c r="O195" s="6">
        <v>2.5485714285714289</v>
      </c>
      <c r="P195" s="7">
        <f t="shared" ref="P195:P258" si="7">$N195 + $O195 / 2</f>
        <v>31.745714285714286</v>
      </c>
      <c r="Q195" s="2">
        <v>193</v>
      </c>
      <c r="R195" s="2">
        <v>23</v>
      </c>
      <c r="S195" s="4">
        <f t="shared" ref="S195:S258" si="8">$R195 / $Q195 * 100</f>
        <v>11.917098445595855</v>
      </c>
    </row>
    <row r="196" spans="1:19">
      <c r="A196" s="1">
        <v>2014</v>
      </c>
      <c r="B196" s="1">
        <v>1</v>
      </c>
      <c r="C196" s="1">
        <v>3</v>
      </c>
      <c r="D196" s="6">
        <v>35.671428571428571</v>
      </c>
      <c r="E196" s="6">
        <v>2.4571428571428569</v>
      </c>
      <c r="F196" s="6">
        <v>28.828571428571429</v>
      </c>
      <c r="G196" s="6">
        <v>2.9285714285714279</v>
      </c>
      <c r="H196" s="6">
        <v>32.228571428571428</v>
      </c>
      <c r="I196" s="6">
        <v>1.9428571428571431</v>
      </c>
      <c r="J196" s="6">
        <v>33.914285714285718</v>
      </c>
      <c r="K196" s="6">
        <v>2.214285714285714</v>
      </c>
      <c r="L196" s="6">
        <v>31.485714285714291</v>
      </c>
      <c r="M196" s="6">
        <v>3.2428571428571429</v>
      </c>
      <c r="N196" s="6">
        <v>32.425714285714292</v>
      </c>
      <c r="O196" s="6">
        <v>2.5571428571428569</v>
      </c>
      <c r="P196" s="7">
        <f t="shared" si="7"/>
        <v>33.704285714285717</v>
      </c>
      <c r="Q196" s="2">
        <v>198</v>
      </c>
      <c r="R196" s="2">
        <v>25</v>
      </c>
      <c r="S196" s="4">
        <f t="shared" si="8"/>
        <v>12.626262626262626</v>
      </c>
    </row>
    <row r="197" spans="1:19">
      <c r="A197" s="1">
        <v>2014</v>
      </c>
      <c r="B197" s="1">
        <v>1</v>
      </c>
      <c r="C197" s="1">
        <v>4</v>
      </c>
      <c r="D197" s="6">
        <v>28.37142857142857</v>
      </c>
      <c r="E197" s="6">
        <v>2.1857142857142859</v>
      </c>
      <c r="F197" s="6">
        <v>25.657142857142851</v>
      </c>
      <c r="G197" s="6">
        <v>2.8857142857142861</v>
      </c>
      <c r="H197" s="6">
        <v>29.05714285714286</v>
      </c>
      <c r="I197" s="6">
        <v>1.657142857142857</v>
      </c>
      <c r="J197" s="6">
        <v>31.3</v>
      </c>
      <c r="K197" s="6">
        <v>2.2000000000000002</v>
      </c>
      <c r="L197" s="6">
        <v>29.585714285714289</v>
      </c>
      <c r="M197" s="6">
        <v>3.4</v>
      </c>
      <c r="N197" s="6">
        <v>28.794285714285721</v>
      </c>
      <c r="O197" s="6">
        <v>2.4657142857142849</v>
      </c>
      <c r="P197" s="7">
        <f t="shared" si="7"/>
        <v>30.027142857142863</v>
      </c>
      <c r="Q197" s="2">
        <v>227</v>
      </c>
      <c r="R197" s="2">
        <v>26</v>
      </c>
      <c r="S197" s="4">
        <f t="shared" si="8"/>
        <v>11.453744493392071</v>
      </c>
    </row>
    <row r="198" spans="1:19">
      <c r="A198" s="1">
        <v>2014</v>
      </c>
      <c r="B198" s="1">
        <v>2</v>
      </c>
      <c r="C198" s="1">
        <v>1</v>
      </c>
      <c r="D198" s="6">
        <v>32.214285714285708</v>
      </c>
      <c r="E198" s="6">
        <v>0.87142857142857133</v>
      </c>
      <c r="F198" s="6">
        <v>26.94285714285714</v>
      </c>
      <c r="G198" s="6">
        <v>2.9</v>
      </c>
      <c r="H198" s="6">
        <v>34.200000000000003</v>
      </c>
      <c r="I198" s="6">
        <v>1.357142857142857</v>
      </c>
      <c r="J198" s="6">
        <v>32.75714285714286</v>
      </c>
      <c r="K198" s="6">
        <v>2.3857142857142861</v>
      </c>
      <c r="L198" s="6">
        <v>29.014285714285709</v>
      </c>
      <c r="M198" s="6">
        <v>3.4142857142857141</v>
      </c>
      <c r="N198" s="6">
        <v>31.02571428571428</v>
      </c>
      <c r="O198" s="6">
        <v>2.1857142857142859</v>
      </c>
      <c r="P198" s="7">
        <f t="shared" si="7"/>
        <v>32.118571428571421</v>
      </c>
      <c r="Q198" s="2">
        <v>179</v>
      </c>
      <c r="R198" s="2">
        <v>19</v>
      </c>
      <c r="S198" s="4">
        <f t="shared" si="8"/>
        <v>10.614525139664805</v>
      </c>
    </row>
    <row r="199" spans="1:19">
      <c r="A199" s="1">
        <v>2014</v>
      </c>
      <c r="B199" s="1">
        <v>2</v>
      </c>
      <c r="C199" s="1">
        <v>2</v>
      </c>
      <c r="D199" s="6">
        <v>33.799999999999997</v>
      </c>
      <c r="E199" s="6">
        <v>1.8142857142857141</v>
      </c>
      <c r="F199" s="6">
        <v>27.642857142857139</v>
      </c>
      <c r="G199" s="6">
        <v>2.8857142857142861</v>
      </c>
      <c r="H199" s="6">
        <v>30.785714285714288</v>
      </c>
      <c r="I199" s="6">
        <v>1.628571428571429</v>
      </c>
      <c r="J199" s="6">
        <v>33.01428571428572</v>
      </c>
      <c r="K199" s="6">
        <v>2.028571428571428</v>
      </c>
      <c r="L199" s="6">
        <v>29.085714285714289</v>
      </c>
      <c r="M199" s="6">
        <v>3.7</v>
      </c>
      <c r="N199" s="6">
        <v>30.86571428571429</v>
      </c>
      <c r="O199" s="6">
        <v>2.411428571428571</v>
      </c>
      <c r="P199" s="7">
        <f t="shared" si="7"/>
        <v>32.071428571428577</v>
      </c>
      <c r="Q199" s="2">
        <v>210</v>
      </c>
      <c r="R199" s="2">
        <v>31</v>
      </c>
      <c r="S199" s="4">
        <f t="shared" si="8"/>
        <v>14.761904761904763</v>
      </c>
    </row>
    <row r="200" spans="1:19">
      <c r="A200" s="1">
        <v>2014</v>
      </c>
      <c r="B200" s="1">
        <v>2</v>
      </c>
      <c r="C200" s="1">
        <v>3</v>
      </c>
      <c r="D200" s="6">
        <v>25.98571428571428</v>
      </c>
      <c r="E200" s="6">
        <v>1.4</v>
      </c>
      <c r="F200" s="6">
        <v>26.357142857142861</v>
      </c>
      <c r="G200" s="6">
        <v>2.5142857142857151</v>
      </c>
      <c r="H200" s="6">
        <v>25.028571428571428</v>
      </c>
      <c r="I200" s="6">
        <v>1.8142857142857141</v>
      </c>
      <c r="J200" s="6">
        <v>22.7</v>
      </c>
      <c r="K200" s="6">
        <v>1.842857142857143</v>
      </c>
      <c r="L200" s="6">
        <v>32.700000000000003</v>
      </c>
      <c r="M200" s="6">
        <v>3.214285714285714</v>
      </c>
      <c r="N200" s="6">
        <v>26.554285714285719</v>
      </c>
      <c r="O200" s="6">
        <v>2.157142857142857</v>
      </c>
      <c r="P200" s="7">
        <f t="shared" si="7"/>
        <v>27.632857142857148</v>
      </c>
      <c r="Q200" s="2">
        <v>148</v>
      </c>
      <c r="R200" s="2">
        <v>26</v>
      </c>
      <c r="S200" s="4">
        <f t="shared" si="8"/>
        <v>17.567567567567568</v>
      </c>
    </row>
    <row r="201" spans="1:19">
      <c r="A201" s="1">
        <v>2014</v>
      </c>
      <c r="B201" s="1">
        <v>2</v>
      </c>
      <c r="C201" s="1">
        <v>4</v>
      </c>
      <c r="D201" s="6">
        <v>25.728571428571431</v>
      </c>
      <c r="E201" s="6">
        <v>1.357142857142857</v>
      </c>
      <c r="F201" s="6">
        <v>26.171428571428571</v>
      </c>
      <c r="G201" s="6">
        <v>2.4142857142857141</v>
      </c>
      <c r="H201" s="6">
        <v>24.771428571428569</v>
      </c>
      <c r="I201" s="6">
        <v>1.1857142857142859</v>
      </c>
      <c r="J201" s="6">
        <v>24.385714285714279</v>
      </c>
      <c r="K201" s="6">
        <v>1.9142857142857139</v>
      </c>
      <c r="L201" s="6">
        <v>29.542857142857141</v>
      </c>
      <c r="M201" s="6">
        <v>3.1142857142857139</v>
      </c>
      <c r="N201" s="6">
        <v>26.12</v>
      </c>
      <c r="O201" s="6">
        <v>1.9971428571428571</v>
      </c>
      <c r="P201" s="7">
        <f t="shared" si="7"/>
        <v>27.118571428571428</v>
      </c>
      <c r="Q201" s="2">
        <v>213</v>
      </c>
      <c r="R201" s="2">
        <v>16</v>
      </c>
      <c r="S201" s="4">
        <f t="shared" si="8"/>
        <v>7.511737089201878</v>
      </c>
    </row>
    <row r="202" spans="1:19">
      <c r="A202" s="1">
        <v>2014</v>
      </c>
      <c r="B202" s="1">
        <v>3</v>
      </c>
      <c r="C202" s="1">
        <v>1</v>
      </c>
      <c r="D202" s="6">
        <v>25.31428571428571</v>
      </c>
      <c r="E202" s="6">
        <v>1.514285714285714</v>
      </c>
      <c r="F202" s="6">
        <v>25.985714285714291</v>
      </c>
      <c r="G202" s="6">
        <v>2.5714285714285721</v>
      </c>
      <c r="H202" s="6">
        <v>24.542857142857141</v>
      </c>
      <c r="I202" s="6">
        <v>1.8142857142857141</v>
      </c>
      <c r="J202" s="6">
        <v>27.285714285714288</v>
      </c>
      <c r="K202" s="6">
        <v>1.8</v>
      </c>
      <c r="L202" s="6">
        <v>28.971428571428572</v>
      </c>
      <c r="M202" s="6">
        <v>2.9142857142857141</v>
      </c>
      <c r="N202" s="6">
        <v>26.42</v>
      </c>
      <c r="O202" s="6">
        <v>2.1228571428571432</v>
      </c>
      <c r="P202" s="7">
        <f t="shared" si="7"/>
        <v>27.481428571428573</v>
      </c>
      <c r="Q202" s="2">
        <v>270</v>
      </c>
      <c r="R202" s="2">
        <v>33</v>
      </c>
      <c r="S202" s="4">
        <f t="shared" si="8"/>
        <v>12.222222222222221</v>
      </c>
    </row>
    <row r="203" spans="1:19">
      <c r="A203" s="1">
        <v>2014</v>
      </c>
      <c r="B203" s="1">
        <v>3</v>
      </c>
      <c r="C203" s="1">
        <v>2</v>
      </c>
      <c r="D203" s="6">
        <v>25.971428571428572</v>
      </c>
      <c r="E203" s="6">
        <v>1.6</v>
      </c>
      <c r="F203" s="6">
        <v>28.12857142857143</v>
      </c>
      <c r="G203" s="6">
        <v>2.6714285714285708</v>
      </c>
      <c r="H203" s="6">
        <v>28.828571428571429</v>
      </c>
      <c r="I203" s="6">
        <v>2.628571428571429</v>
      </c>
      <c r="J203" s="6">
        <v>28.771428571428569</v>
      </c>
      <c r="K203" s="6">
        <v>2.1857142857142859</v>
      </c>
      <c r="L203" s="6">
        <v>28.957142857142859</v>
      </c>
      <c r="M203" s="6">
        <v>2.7714285714285709</v>
      </c>
      <c r="N203" s="6">
        <v>28.131428571428572</v>
      </c>
      <c r="O203" s="6">
        <v>2.371428571428571</v>
      </c>
      <c r="P203" s="7">
        <f t="shared" si="7"/>
        <v>29.317142857142859</v>
      </c>
      <c r="Q203" s="2">
        <v>173</v>
      </c>
      <c r="R203" s="2">
        <v>21</v>
      </c>
      <c r="S203" s="4">
        <f t="shared" si="8"/>
        <v>12.138728323699421</v>
      </c>
    </row>
    <row r="204" spans="1:19">
      <c r="A204" s="1">
        <v>2014</v>
      </c>
      <c r="B204" s="1">
        <v>3</v>
      </c>
      <c r="C204" s="1">
        <v>3</v>
      </c>
      <c r="D204" s="6">
        <v>24.828571428571429</v>
      </c>
      <c r="E204" s="6">
        <v>1.771428571428572</v>
      </c>
      <c r="F204" s="6">
        <v>28.2</v>
      </c>
      <c r="G204" s="6">
        <v>2.8142857142857141</v>
      </c>
      <c r="H204" s="6">
        <v>26.05714285714286</v>
      </c>
      <c r="I204" s="6">
        <v>2.4285714285714279</v>
      </c>
      <c r="J204" s="6">
        <v>23.55714285714286</v>
      </c>
      <c r="K204" s="6">
        <v>2.4285714285714279</v>
      </c>
      <c r="L204" s="6">
        <v>30.914285714285711</v>
      </c>
      <c r="M204" s="6">
        <v>2.8</v>
      </c>
      <c r="N204" s="6">
        <v>26.71142857142857</v>
      </c>
      <c r="O204" s="6">
        <v>2.4485714285714288</v>
      </c>
      <c r="P204" s="7">
        <f t="shared" si="7"/>
        <v>27.935714285714283</v>
      </c>
      <c r="Q204" s="2">
        <v>275</v>
      </c>
      <c r="R204" s="2">
        <v>21</v>
      </c>
      <c r="S204" s="4">
        <f t="shared" si="8"/>
        <v>7.6363636363636367</v>
      </c>
    </row>
    <row r="205" spans="1:19">
      <c r="A205" s="1">
        <v>2014</v>
      </c>
      <c r="B205" s="1">
        <v>3</v>
      </c>
      <c r="C205" s="1">
        <v>4</v>
      </c>
      <c r="D205" s="6">
        <v>21.142857142857139</v>
      </c>
      <c r="E205" s="6">
        <v>1.8</v>
      </c>
      <c r="F205" s="6">
        <v>25.914285714285711</v>
      </c>
      <c r="G205" s="6">
        <v>3</v>
      </c>
      <c r="H205" s="6">
        <v>21.914285714285711</v>
      </c>
      <c r="I205" s="6">
        <v>2.285714285714286</v>
      </c>
      <c r="J205" s="6">
        <v>23.05714285714286</v>
      </c>
      <c r="K205" s="6">
        <v>2.1428571428571428</v>
      </c>
      <c r="L205" s="6">
        <v>28.042857142857141</v>
      </c>
      <c r="M205" s="6">
        <v>2.785714285714286</v>
      </c>
      <c r="N205" s="6">
        <v>24.01428571428572</v>
      </c>
      <c r="O205" s="6">
        <v>2.402857142857143</v>
      </c>
      <c r="P205" s="7">
        <f t="shared" si="7"/>
        <v>25.215714285714292</v>
      </c>
      <c r="Q205" s="2">
        <v>228</v>
      </c>
      <c r="R205" s="2">
        <v>17</v>
      </c>
      <c r="S205" s="4">
        <f t="shared" si="8"/>
        <v>7.4561403508771926</v>
      </c>
    </row>
    <row r="206" spans="1:19">
      <c r="A206" s="1">
        <v>2014</v>
      </c>
      <c r="B206" s="1">
        <v>4</v>
      </c>
      <c r="C206" s="1">
        <v>1</v>
      </c>
      <c r="D206" s="6">
        <v>21.1</v>
      </c>
      <c r="E206" s="6">
        <v>1.5571428571428569</v>
      </c>
      <c r="F206" s="6">
        <v>24.8</v>
      </c>
      <c r="G206" s="6">
        <v>2.871428571428571</v>
      </c>
      <c r="H206" s="6">
        <v>24.014285714285709</v>
      </c>
      <c r="I206" s="6">
        <v>1.8142857142857141</v>
      </c>
      <c r="J206" s="6">
        <v>24.957142857142859</v>
      </c>
      <c r="K206" s="6">
        <v>2.5571428571428569</v>
      </c>
      <c r="L206" s="6">
        <v>29.7</v>
      </c>
      <c r="M206" s="6">
        <v>2.785714285714286</v>
      </c>
      <c r="N206" s="6">
        <v>24.914285714285711</v>
      </c>
      <c r="O206" s="6">
        <v>2.3171428571428572</v>
      </c>
      <c r="P206" s="7">
        <f t="shared" si="7"/>
        <v>26.072857142857139</v>
      </c>
      <c r="Q206" s="2">
        <v>227</v>
      </c>
      <c r="R206" s="2">
        <v>16</v>
      </c>
      <c r="S206" s="4">
        <f t="shared" si="8"/>
        <v>7.0484581497797363</v>
      </c>
    </row>
    <row r="207" spans="1:19">
      <c r="A207" s="1">
        <v>2014</v>
      </c>
      <c r="B207" s="1">
        <v>4</v>
      </c>
      <c r="C207" s="1">
        <v>2</v>
      </c>
      <c r="D207" s="6">
        <v>19.842857142857142</v>
      </c>
      <c r="E207" s="6">
        <v>1.671428571428571</v>
      </c>
      <c r="F207" s="6">
        <v>22.87142857142857</v>
      </c>
      <c r="G207" s="6">
        <v>2.8285714285714292</v>
      </c>
      <c r="H207" s="6">
        <v>19.671428571428571</v>
      </c>
      <c r="I207" s="6">
        <v>2.5</v>
      </c>
      <c r="J207" s="6">
        <v>21.971428571428572</v>
      </c>
      <c r="K207" s="6">
        <v>3.2714285714285709</v>
      </c>
      <c r="L207" s="6">
        <v>27.37142857142857</v>
      </c>
      <c r="M207" s="6">
        <v>2.9142857142857141</v>
      </c>
      <c r="N207" s="6">
        <v>22.345714285714291</v>
      </c>
      <c r="O207" s="6">
        <v>2.637142857142857</v>
      </c>
      <c r="P207" s="7">
        <f t="shared" si="7"/>
        <v>23.664285714285718</v>
      </c>
      <c r="Q207" s="2">
        <v>301</v>
      </c>
      <c r="R207" s="2">
        <v>21</v>
      </c>
      <c r="S207" s="4">
        <f t="shared" si="8"/>
        <v>6.9767441860465116</v>
      </c>
    </row>
    <row r="208" spans="1:19">
      <c r="A208" s="1">
        <v>2014</v>
      </c>
      <c r="B208" s="1">
        <v>4</v>
      </c>
      <c r="C208" s="1">
        <v>3</v>
      </c>
      <c r="D208" s="6">
        <v>18.62857142857143</v>
      </c>
      <c r="E208" s="6">
        <v>2.028571428571428</v>
      </c>
      <c r="F208" s="6">
        <v>22.357142857142861</v>
      </c>
      <c r="G208" s="6">
        <v>3.0714285714285721</v>
      </c>
      <c r="H208" s="6">
        <v>20.085714285714289</v>
      </c>
      <c r="I208" s="6">
        <v>4.1142857142857148</v>
      </c>
      <c r="J208" s="6">
        <v>22.714285714285719</v>
      </c>
      <c r="K208" s="6">
        <v>3.5714285714285721</v>
      </c>
      <c r="L208" s="6">
        <v>28.1</v>
      </c>
      <c r="M208" s="6">
        <v>2.7285714285714291</v>
      </c>
      <c r="N208" s="6">
        <v>22.37714285714285</v>
      </c>
      <c r="O208" s="6">
        <v>3.1028571428571432</v>
      </c>
      <c r="P208" s="7">
        <f t="shared" si="7"/>
        <v>23.928571428571423</v>
      </c>
      <c r="Q208" s="2">
        <v>248</v>
      </c>
      <c r="R208" s="2">
        <v>19</v>
      </c>
      <c r="S208" s="4">
        <f t="shared" si="8"/>
        <v>7.661290322580645</v>
      </c>
    </row>
    <row r="209" spans="1:19">
      <c r="A209" s="1">
        <v>2014</v>
      </c>
      <c r="B209" s="1">
        <v>4</v>
      </c>
      <c r="C209" s="1">
        <v>4</v>
      </c>
      <c r="D209" s="6">
        <v>19.385714285714279</v>
      </c>
      <c r="E209" s="6">
        <v>2.1714285714285708</v>
      </c>
      <c r="F209" s="6">
        <v>23.957142857142859</v>
      </c>
      <c r="G209" s="6">
        <v>3.1142857142857139</v>
      </c>
      <c r="H209" s="6">
        <v>18.571428571428569</v>
      </c>
      <c r="I209" s="6">
        <v>3.4428571428571431</v>
      </c>
      <c r="J209" s="6">
        <v>22.62857142857143</v>
      </c>
      <c r="K209" s="6">
        <v>4.2285714285714286</v>
      </c>
      <c r="L209" s="6">
        <v>28.1</v>
      </c>
      <c r="M209" s="6">
        <v>2.8857142857142861</v>
      </c>
      <c r="N209" s="6">
        <v>22.528571428571428</v>
      </c>
      <c r="O209" s="6">
        <v>3.1685714285714282</v>
      </c>
      <c r="P209" s="7">
        <f t="shared" si="7"/>
        <v>24.112857142857141</v>
      </c>
      <c r="Q209" s="2">
        <v>249</v>
      </c>
      <c r="R209" s="2">
        <v>17</v>
      </c>
      <c r="S209" s="4">
        <f t="shared" si="8"/>
        <v>6.8273092369477917</v>
      </c>
    </row>
    <row r="210" spans="1:19">
      <c r="A210" s="1">
        <v>2014</v>
      </c>
      <c r="B210" s="1">
        <v>5</v>
      </c>
      <c r="C210" s="1">
        <v>1</v>
      </c>
      <c r="D210" s="6">
        <v>14.28571428571429</v>
      </c>
      <c r="E210" s="6">
        <v>1.6</v>
      </c>
      <c r="F210" s="6">
        <v>19.728571428571431</v>
      </c>
      <c r="G210" s="6">
        <v>3.0571428571428569</v>
      </c>
      <c r="H210" s="6">
        <v>14.97142857142857</v>
      </c>
      <c r="I210" s="6">
        <v>3.2428571428571429</v>
      </c>
      <c r="J210" s="6">
        <v>17.028571428571428</v>
      </c>
      <c r="K210" s="6">
        <v>3.471428571428572</v>
      </c>
      <c r="L210" s="6">
        <v>24.728571428571431</v>
      </c>
      <c r="M210" s="6">
        <v>2.971428571428572</v>
      </c>
      <c r="N210" s="6">
        <v>18.148571428571429</v>
      </c>
      <c r="O210" s="6">
        <v>2.8685714285714279</v>
      </c>
      <c r="P210" s="7">
        <f t="shared" si="7"/>
        <v>19.582857142857144</v>
      </c>
      <c r="Q210" s="2">
        <v>246</v>
      </c>
      <c r="R210" s="2">
        <v>8</v>
      </c>
      <c r="S210" s="4">
        <f t="shared" si="8"/>
        <v>3.2520325203252036</v>
      </c>
    </row>
    <row r="211" spans="1:19">
      <c r="A211" s="1">
        <v>2014</v>
      </c>
      <c r="B211" s="1">
        <v>5</v>
      </c>
      <c r="C211" s="1">
        <v>2</v>
      </c>
      <c r="D211" s="6">
        <v>17.342857142857142</v>
      </c>
      <c r="E211" s="6">
        <v>2.0571428571428569</v>
      </c>
      <c r="F211" s="6">
        <v>21.457142857142859</v>
      </c>
      <c r="G211" s="6">
        <v>2.9142857142857141</v>
      </c>
      <c r="H211" s="6">
        <v>18.671428571428571</v>
      </c>
      <c r="I211" s="6">
        <v>2.9571428571428569</v>
      </c>
      <c r="J211" s="6">
        <v>19.971428571428572</v>
      </c>
      <c r="K211" s="6">
        <v>2.971428571428572</v>
      </c>
      <c r="L211" s="6">
        <v>24.428571428571431</v>
      </c>
      <c r="M211" s="6">
        <v>2.871428571428571</v>
      </c>
      <c r="N211" s="6">
        <v>20.374285714285708</v>
      </c>
      <c r="O211" s="6">
        <v>2.754285714285714</v>
      </c>
      <c r="P211" s="7">
        <f t="shared" si="7"/>
        <v>21.751428571428566</v>
      </c>
      <c r="Q211" s="2">
        <v>240</v>
      </c>
      <c r="R211" s="2">
        <v>9</v>
      </c>
      <c r="S211" s="4">
        <f t="shared" si="8"/>
        <v>3.75</v>
      </c>
    </row>
    <row r="212" spans="1:19">
      <c r="A212" s="1">
        <v>2014</v>
      </c>
      <c r="B212" s="1">
        <v>5</v>
      </c>
      <c r="C212" s="1">
        <v>3</v>
      </c>
      <c r="D212" s="6">
        <v>19.271428571428569</v>
      </c>
      <c r="E212" s="6">
        <v>2.2000000000000002</v>
      </c>
      <c r="F212" s="6">
        <v>24.6</v>
      </c>
      <c r="G212" s="6">
        <v>2.9</v>
      </c>
      <c r="H212" s="6">
        <v>21.6</v>
      </c>
      <c r="I212" s="6">
        <v>2.2428571428571429</v>
      </c>
      <c r="J212" s="6">
        <v>24.24285714285714</v>
      </c>
      <c r="K212" s="6">
        <v>2.2999999999999998</v>
      </c>
      <c r="L212" s="6">
        <v>24.571428571428569</v>
      </c>
      <c r="M212" s="6">
        <v>2.871428571428571</v>
      </c>
      <c r="N212" s="6">
        <v>22.857142857142851</v>
      </c>
      <c r="O212" s="6">
        <v>2.5028571428571431</v>
      </c>
      <c r="P212" s="7">
        <f t="shared" si="7"/>
        <v>24.108571428571423</v>
      </c>
      <c r="Q212" s="2">
        <v>310</v>
      </c>
      <c r="R212" s="2">
        <v>16</v>
      </c>
      <c r="S212" s="4">
        <f t="shared" si="8"/>
        <v>5.161290322580645</v>
      </c>
    </row>
    <row r="213" spans="1:19">
      <c r="A213" s="1">
        <v>2014</v>
      </c>
      <c r="B213" s="1">
        <v>5</v>
      </c>
      <c r="C213" s="1">
        <v>4</v>
      </c>
      <c r="D213" s="6">
        <v>19.62857142857143</v>
      </c>
      <c r="E213" s="6">
        <v>2.4571428571428569</v>
      </c>
      <c r="F213" s="6">
        <v>25.599999999999991</v>
      </c>
      <c r="G213" s="6">
        <v>3.0571428571428569</v>
      </c>
      <c r="H213" s="6">
        <v>19.485714285714291</v>
      </c>
      <c r="I213" s="6">
        <v>2.3142857142857141</v>
      </c>
      <c r="J213" s="6">
        <v>21.214285714285719</v>
      </c>
      <c r="K213" s="6">
        <v>2.128571428571429</v>
      </c>
      <c r="L213" s="6">
        <v>27.328571428571429</v>
      </c>
      <c r="M213" s="6">
        <v>2.9285714285714279</v>
      </c>
      <c r="N213" s="6">
        <v>22.651428571428571</v>
      </c>
      <c r="O213" s="6">
        <v>2.577142857142857</v>
      </c>
      <c r="P213" s="7">
        <f t="shared" si="7"/>
        <v>23.94</v>
      </c>
      <c r="Q213" s="2">
        <v>288</v>
      </c>
      <c r="R213" s="2">
        <v>19</v>
      </c>
      <c r="S213" s="4">
        <f t="shared" si="8"/>
        <v>6.5972222222222223</v>
      </c>
    </row>
    <row r="214" spans="1:19">
      <c r="A214" s="1">
        <v>2014</v>
      </c>
      <c r="B214" s="1">
        <v>6</v>
      </c>
      <c r="C214" s="1">
        <v>1</v>
      </c>
      <c r="D214" s="6">
        <v>14.01428571428572</v>
      </c>
      <c r="E214" s="6">
        <v>2.2571428571428571</v>
      </c>
      <c r="F214" s="6">
        <v>19.642857142857139</v>
      </c>
      <c r="G214" s="6">
        <v>2.8</v>
      </c>
      <c r="H214" s="6">
        <v>15.78571428571429</v>
      </c>
      <c r="I214" s="6">
        <v>2.3142857142857141</v>
      </c>
      <c r="J214" s="6">
        <v>17.571428571428569</v>
      </c>
      <c r="K214" s="6">
        <v>2.128571428571429</v>
      </c>
      <c r="L214" s="6">
        <v>25.342857142857149</v>
      </c>
      <c r="M214" s="6">
        <v>3.371428571428571</v>
      </c>
      <c r="N214" s="6">
        <v>18.471428571428572</v>
      </c>
      <c r="O214" s="6">
        <v>2.5742857142857138</v>
      </c>
      <c r="P214" s="7">
        <f t="shared" si="7"/>
        <v>19.758571428571429</v>
      </c>
      <c r="Q214" s="2">
        <v>329</v>
      </c>
      <c r="R214" s="2">
        <v>19</v>
      </c>
      <c r="S214" s="4">
        <f t="shared" si="8"/>
        <v>5.7750759878419453</v>
      </c>
    </row>
    <row r="215" spans="1:19">
      <c r="A215" s="1">
        <v>2014</v>
      </c>
      <c r="B215" s="1">
        <v>6</v>
      </c>
      <c r="C215" s="1">
        <v>2</v>
      </c>
      <c r="D215" s="6">
        <v>13.957142857142861</v>
      </c>
      <c r="E215" s="6">
        <v>1.785714285714286</v>
      </c>
      <c r="F215" s="6">
        <v>19.328571428571429</v>
      </c>
      <c r="G215" s="6">
        <v>2.785714285714286</v>
      </c>
      <c r="H215" s="6">
        <v>15.828571428571429</v>
      </c>
      <c r="I215" s="6">
        <v>2.1857142857142859</v>
      </c>
      <c r="J215" s="6">
        <v>16.528571428571428</v>
      </c>
      <c r="K215" s="6">
        <v>2.2714285714285709</v>
      </c>
      <c r="L215" s="6">
        <v>23.014285714285709</v>
      </c>
      <c r="M215" s="6">
        <v>3.6428571428571428</v>
      </c>
      <c r="N215" s="6">
        <v>17.73142857142857</v>
      </c>
      <c r="O215" s="6">
        <v>2.5342857142857138</v>
      </c>
      <c r="P215" s="7">
        <f t="shared" si="7"/>
        <v>18.998571428571427</v>
      </c>
      <c r="Q215" s="2">
        <v>323</v>
      </c>
      <c r="R215" s="2">
        <v>14</v>
      </c>
      <c r="S215" s="4">
        <f t="shared" si="8"/>
        <v>4.3343653250773997</v>
      </c>
    </row>
    <row r="216" spans="1:19">
      <c r="A216" s="1">
        <v>2014</v>
      </c>
      <c r="B216" s="1">
        <v>6</v>
      </c>
      <c r="C216" s="1">
        <v>3</v>
      </c>
      <c r="D216" s="6">
        <v>14.31428571428571</v>
      </c>
      <c r="E216" s="6">
        <v>1.285714285714286</v>
      </c>
      <c r="F216" s="6">
        <v>19.642857142857139</v>
      </c>
      <c r="G216" s="6">
        <v>2.8142857142857141</v>
      </c>
      <c r="H216" s="6">
        <v>14.514285714285711</v>
      </c>
      <c r="I216" s="6">
        <v>1.428571428571429</v>
      </c>
      <c r="J216" s="6">
        <v>16.471428571428572</v>
      </c>
      <c r="K216" s="6">
        <v>2.5142857142857151</v>
      </c>
      <c r="L216" s="6">
        <v>22.542857142857141</v>
      </c>
      <c r="M216" s="6">
        <v>3.4142857142857141</v>
      </c>
      <c r="N216" s="6">
        <v>17.497142857142851</v>
      </c>
      <c r="O216" s="6">
        <v>2.2914285714285709</v>
      </c>
      <c r="P216" s="7">
        <f t="shared" si="7"/>
        <v>18.642857142857135</v>
      </c>
      <c r="Q216" s="2">
        <v>294</v>
      </c>
      <c r="R216" s="2">
        <v>14</v>
      </c>
      <c r="S216" s="4">
        <f t="shared" si="8"/>
        <v>4.7619047619047619</v>
      </c>
    </row>
    <row r="217" spans="1:19">
      <c r="A217" s="1">
        <v>2014</v>
      </c>
      <c r="B217" s="1">
        <v>6</v>
      </c>
      <c r="C217" s="1">
        <v>4</v>
      </c>
      <c r="D217" s="6">
        <v>11.72857142857143</v>
      </c>
      <c r="E217" s="6">
        <v>1.8</v>
      </c>
      <c r="F217" s="6">
        <v>19.842857142857149</v>
      </c>
      <c r="G217" s="6">
        <v>2.8571428571428572</v>
      </c>
      <c r="H217" s="6">
        <v>14.414285714285709</v>
      </c>
      <c r="I217" s="6">
        <v>2.2571428571428571</v>
      </c>
      <c r="J217" s="6">
        <v>15.71428571428571</v>
      </c>
      <c r="K217" s="6">
        <v>2.842857142857143</v>
      </c>
      <c r="L217" s="6">
        <v>23.385714285714279</v>
      </c>
      <c r="M217" s="6">
        <v>2.9571428571428569</v>
      </c>
      <c r="N217" s="6">
        <v>17.017142857142861</v>
      </c>
      <c r="O217" s="6">
        <v>2.5428571428571431</v>
      </c>
      <c r="P217" s="7">
        <f t="shared" si="7"/>
        <v>18.288571428571434</v>
      </c>
      <c r="Q217" s="2">
        <v>348</v>
      </c>
      <c r="R217" s="2">
        <v>19</v>
      </c>
      <c r="S217" s="4">
        <f t="shared" si="8"/>
        <v>5.4597701149425291</v>
      </c>
    </row>
    <row r="218" spans="1:19">
      <c r="A218" s="1">
        <v>2014</v>
      </c>
      <c r="B218" s="1">
        <v>7</v>
      </c>
      <c r="C218" s="1">
        <v>1</v>
      </c>
      <c r="D218" s="6">
        <v>11.11428571428571</v>
      </c>
      <c r="E218" s="6">
        <v>1.228571428571428</v>
      </c>
      <c r="F218" s="6">
        <v>18.785714285714281</v>
      </c>
      <c r="G218" s="6">
        <v>2.785714285714286</v>
      </c>
      <c r="H218" s="6">
        <v>13.614285714285719</v>
      </c>
      <c r="I218" s="6">
        <v>1.8</v>
      </c>
      <c r="J218" s="6">
        <v>15.38571428571429</v>
      </c>
      <c r="K218" s="6">
        <v>2.157142857142857</v>
      </c>
      <c r="L218" s="6">
        <v>21.75714285714286</v>
      </c>
      <c r="M218" s="6">
        <v>3.371428571428571</v>
      </c>
      <c r="N218" s="6">
        <v>16.131428571428572</v>
      </c>
      <c r="O218" s="6">
        <v>2.2685714285714291</v>
      </c>
      <c r="P218" s="7">
        <f t="shared" si="7"/>
        <v>17.265714285714285</v>
      </c>
      <c r="Q218" s="2">
        <v>339</v>
      </c>
      <c r="R218" s="2">
        <v>23</v>
      </c>
      <c r="S218" s="4">
        <f t="shared" si="8"/>
        <v>6.7846607669616521</v>
      </c>
    </row>
    <row r="219" spans="1:19">
      <c r="A219" s="1">
        <v>2014</v>
      </c>
      <c r="B219" s="1">
        <v>7</v>
      </c>
      <c r="C219" s="1">
        <v>2</v>
      </c>
      <c r="D219" s="6">
        <v>10.75714285714286</v>
      </c>
      <c r="E219" s="6">
        <v>0.97142857142857142</v>
      </c>
      <c r="F219" s="6">
        <v>17.985714285714291</v>
      </c>
      <c r="G219" s="6">
        <v>2.371428571428571</v>
      </c>
      <c r="H219" s="6">
        <v>12.857142857142859</v>
      </c>
      <c r="I219" s="6">
        <v>1.5571428571428569</v>
      </c>
      <c r="J219" s="6">
        <v>14.05714285714286</v>
      </c>
      <c r="K219" s="6">
        <v>2.4142857142857141</v>
      </c>
      <c r="L219" s="6">
        <v>21.9</v>
      </c>
      <c r="M219" s="6">
        <v>3.0571428571428569</v>
      </c>
      <c r="N219" s="6">
        <v>15.511428571428571</v>
      </c>
      <c r="O219" s="6">
        <v>2.0742857142857138</v>
      </c>
      <c r="P219" s="7">
        <f t="shared" si="7"/>
        <v>16.548571428571428</v>
      </c>
      <c r="Q219" s="2">
        <v>390</v>
      </c>
      <c r="R219" s="2">
        <v>51</v>
      </c>
      <c r="S219" s="4">
        <f t="shared" si="8"/>
        <v>13.076923076923078</v>
      </c>
    </row>
    <row r="220" spans="1:19">
      <c r="A220" s="1">
        <v>2014</v>
      </c>
      <c r="B220" s="1">
        <v>7</v>
      </c>
      <c r="C220" s="1">
        <v>3</v>
      </c>
      <c r="D220" s="6">
        <v>12.02857142857143</v>
      </c>
      <c r="E220" s="6">
        <v>1</v>
      </c>
      <c r="F220" s="6">
        <v>16.957142857142859</v>
      </c>
      <c r="G220" s="6">
        <v>2.4285714285714279</v>
      </c>
      <c r="H220" s="6">
        <v>12.7</v>
      </c>
      <c r="I220" s="6">
        <v>2.2285714285714291</v>
      </c>
      <c r="J220" s="6">
        <v>14.25714285714286</v>
      </c>
      <c r="K220" s="6">
        <v>2.4857142857142849</v>
      </c>
      <c r="L220" s="6">
        <v>21.3</v>
      </c>
      <c r="M220" s="6">
        <v>2.8285714285714292</v>
      </c>
      <c r="N220" s="6">
        <v>15.44857142857143</v>
      </c>
      <c r="O220" s="6">
        <v>2.194285714285714</v>
      </c>
      <c r="P220" s="7">
        <f t="shared" si="7"/>
        <v>16.545714285714286</v>
      </c>
      <c r="Q220" s="2">
        <v>465</v>
      </c>
      <c r="R220" s="2">
        <v>91</v>
      </c>
      <c r="S220" s="4">
        <f t="shared" si="8"/>
        <v>19.56989247311828</v>
      </c>
    </row>
    <row r="221" spans="1:19">
      <c r="A221" s="1">
        <v>2014</v>
      </c>
      <c r="B221" s="1">
        <v>7</v>
      </c>
      <c r="C221" s="1">
        <v>4</v>
      </c>
      <c r="D221" s="6">
        <v>13.428571428571431</v>
      </c>
      <c r="E221" s="6">
        <v>1.5857142857142861</v>
      </c>
      <c r="F221" s="6">
        <v>18.828571428571429</v>
      </c>
      <c r="G221" s="6">
        <v>2.8285714285714292</v>
      </c>
      <c r="H221" s="6">
        <v>14.52857142857143</v>
      </c>
      <c r="I221" s="6">
        <v>3.4</v>
      </c>
      <c r="J221" s="6">
        <v>16.271428571428569</v>
      </c>
      <c r="K221" s="6">
        <v>2.5571428571428569</v>
      </c>
      <c r="L221" s="6">
        <v>23.328571428571429</v>
      </c>
      <c r="M221" s="6">
        <v>3.0714285714285721</v>
      </c>
      <c r="N221" s="6">
        <v>17.277142857142859</v>
      </c>
      <c r="O221" s="6">
        <v>2.6885714285714291</v>
      </c>
      <c r="P221" s="7">
        <f t="shared" si="7"/>
        <v>18.621428571428574</v>
      </c>
      <c r="Q221" s="2">
        <v>560</v>
      </c>
      <c r="R221" s="2">
        <v>125</v>
      </c>
      <c r="S221" s="4">
        <f t="shared" si="8"/>
        <v>22.321428571428573</v>
      </c>
    </row>
    <row r="222" spans="1:19">
      <c r="A222" s="1">
        <v>2014</v>
      </c>
      <c r="B222" s="1">
        <v>8</v>
      </c>
      <c r="C222" s="1">
        <v>1</v>
      </c>
      <c r="D222" s="6">
        <v>12.27142857142857</v>
      </c>
      <c r="E222" s="6">
        <v>2.0428571428571431</v>
      </c>
      <c r="F222" s="6">
        <v>17.914285714285711</v>
      </c>
      <c r="G222" s="6">
        <v>2.971428571428572</v>
      </c>
      <c r="H222" s="6">
        <v>13.428571428571431</v>
      </c>
      <c r="I222" s="6">
        <v>2.5714285714285721</v>
      </c>
      <c r="J222" s="6">
        <v>13.87142857142857</v>
      </c>
      <c r="K222" s="6">
        <v>2.8571428571428572</v>
      </c>
      <c r="L222" s="6">
        <v>22.8</v>
      </c>
      <c r="M222" s="6">
        <v>3.0714285714285721</v>
      </c>
      <c r="N222" s="6">
        <v>16.05714285714286</v>
      </c>
      <c r="O222" s="6">
        <v>2.7028571428571428</v>
      </c>
      <c r="P222" s="7">
        <f t="shared" si="7"/>
        <v>17.408571428571431</v>
      </c>
      <c r="Q222" s="2">
        <v>665</v>
      </c>
      <c r="R222" s="2">
        <v>184</v>
      </c>
      <c r="S222" s="4">
        <f t="shared" si="8"/>
        <v>27.669172932330827</v>
      </c>
    </row>
    <row r="223" spans="1:19">
      <c r="A223" s="1">
        <v>2014</v>
      </c>
      <c r="B223" s="1">
        <v>8</v>
      </c>
      <c r="C223" s="1">
        <v>2</v>
      </c>
      <c r="D223" s="6">
        <v>13.428571428571431</v>
      </c>
      <c r="E223" s="6">
        <v>2.2285714285714291</v>
      </c>
      <c r="F223" s="6">
        <v>16.81428571428571</v>
      </c>
      <c r="G223" s="6">
        <v>3.157142857142857</v>
      </c>
      <c r="H223" s="6">
        <v>13.21428571428571</v>
      </c>
      <c r="I223" s="6">
        <v>2.1142857142857139</v>
      </c>
      <c r="J223" s="6">
        <v>15.22857142857143</v>
      </c>
      <c r="K223" s="6">
        <v>3.871428571428571</v>
      </c>
      <c r="L223" s="6">
        <v>23.142857142857139</v>
      </c>
      <c r="M223" s="6">
        <v>3</v>
      </c>
      <c r="N223" s="6">
        <v>16.365714285714279</v>
      </c>
      <c r="O223" s="6">
        <v>2.874285714285715</v>
      </c>
      <c r="P223" s="7">
        <f t="shared" si="7"/>
        <v>17.802857142857135</v>
      </c>
      <c r="Q223" s="2">
        <v>639</v>
      </c>
      <c r="R223" s="2">
        <v>188</v>
      </c>
      <c r="S223" s="4">
        <f t="shared" si="8"/>
        <v>29.42097026604069</v>
      </c>
    </row>
    <row r="224" spans="1:19">
      <c r="A224" s="1">
        <v>2014</v>
      </c>
      <c r="B224" s="1">
        <v>8</v>
      </c>
      <c r="C224" s="1">
        <v>3</v>
      </c>
      <c r="D224" s="6">
        <v>14.328571428571429</v>
      </c>
      <c r="E224" s="6">
        <v>1.985714285714286</v>
      </c>
      <c r="F224" s="6">
        <v>16.600000000000001</v>
      </c>
      <c r="G224" s="6">
        <v>3.128571428571429</v>
      </c>
      <c r="H224" s="6">
        <v>14.15714285714286</v>
      </c>
      <c r="I224" s="6">
        <v>3.0857142857142859</v>
      </c>
      <c r="J224" s="6">
        <v>15.9</v>
      </c>
      <c r="K224" s="6">
        <v>3.2</v>
      </c>
      <c r="L224" s="6">
        <v>21.914285714285711</v>
      </c>
      <c r="M224" s="6">
        <v>2.8142857142857141</v>
      </c>
      <c r="N224" s="6">
        <v>16.579999999999998</v>
      </c>
      <c r="O224" s="6">
        <v>2.842857142857143</v>
      </c>
      <c r="P224" s="7">
        <f t="shared" si="7"/>
        <v>18.001428571428569</v>
      </c>
      <c r="Q224" s="2">
        <v>725</v>
      </c>
      <c r="R224" s="2">
        <v>217</v>
      </c>
      <c r="S224" s="4">
        <f t="shared" si="8"/>
        <v>29.931034482758623</v>
      </c>
    </row>
    <row r="225" spans="1:19">
      <c r="A225" s="1">
        <v>2014</v>
      </c>
      <c r="B225" s="1">
        <v>8</v>
      </c>
      <c r="C225" s="1">
        <v>4</v>
      </c>
      <c r="D225" s="6">
        <v>15.81428571428571</v>
      </c>
      <c r="E225" s="6">
        <v>2.628571428571429</v>
      </c>
      <c r="F225" s="6">
        <v>18.014285714285709</v>
      </c>
      <c r="G225" s="6">
        <v>2.9285714285714279</v>
      </c>
      <c r="H225" s="6">
        <v>18.25714285714286</v>
      </c>
      <c r="I225" s="6">
        <v>2</v>
      </c>
      <c r="J225" s="6">
        <v>17.542857142857141</v>
      </c>
      <c r="K225" s="6">
        <v>2.1142857142857139</v>
      </c>
      <c r="L225" s="6">
        <v>21.971428571428572</v>
      </c>
      <c r="M225" s="6">
        <v>2.714285714285714</v>
      </c>
      <c r="N225" s="6">
        <v>18.32</v>
      </c>
      <c r="O225" s="6">
        <v>2.4771428571428569</v>
      </c>
      <c r="P225" s="7">
        <f t="shared" si="7"/>
        <v>19.55857142857143</v>
      </c>
      <c r="Q225" s="2">
        <v>804</v>
      </c>
      <c r="R225" s="2">
        <v>277</v>
      </c>
      <c r="S225" s="4">
        <f t="shared" si="8"/>
        <v>34.452736318407965</v>
      </c>
    </row>
    <row r="226" spans="1:19">
      <c r="A226" s="1">
        <v>2014</v>
      </c>
      <c r="B226" s="1">
        <v>9</v>
      </c>
      <c r="C226" s="1">
        <v>1</v>
      </c>
      <c r="D226" s="6">
        <v>15.142857142857141</v>
      </c>
      <c r="E226" s="6">
        <v>1.485714285714286</v>
      </c>
      <c r="F226" s="6">
        <v>17.714285714285719</v>
      </c>
      <c r="G226" s="6">
        <v>2.628571428571429</v>
      </c>
      <c r="H226" s="6">
        <v>15.97142857142857</v>
      </c>
      <c r="I226" s="6">
        <v>1.5857142857142861</v>
      </c>
      <c r="J226" s="6">
        <v>17.87142857142857</v>
      </c>
      <c r="K226" s="6">
        <v>2.1142857142857139</v>
      </c>
      <c r="L226" s="6">
        <v>24.528571428571428</v>
      </c>
      <c r="M226" s="6">
        <v>2.8571428571428572</v>
      </c>
      <c r="N226" s="6">
        <v>18.245714285714289</v>
      </c>
      <c r="O226" s="6">
        <v>2.1342857142857139</v>
      </c>
      <c r="P226" s="7">
        <f t="shared" si="7"/>
        <v>19.312857142857148</v>
      </c>
      <c r="Q226" s="2">
        <v>899</v>
      </c>
      <c r="R226" s="2">
        <v>268</v>
      </c>
      <c r="S226" s="4">
        <f t="shared" si="8"/>
        <v>29.810901001112345</v>
      </c>
    </row>
    <row r="227" spans="1:19">
      <c r="A227" s="1">
        <v>2014</v>
      </c>
      <c r="B227" s="1">
        <v>9</v>
      </c>
      <c r="C227" s="1">
        <v>2</v>
      </c>
      <c r="D227" s="6">
        <v>17.642857142857149</v>
      </c>
      <c r="E227" s="6">
        <v>1.7428571428571431</v>
      </c>
      <c r="F227" s="6">
        <v>22.085714285714289</v>
      </c>
      <c r="G227" s="6">
        <v>2.471428571428572</v>
      </c>
      <c r="H227" s="6">
        <v>18.342857142857149</v>
      </c>
      <c r="I227" s="6">
        <v>2.1142857142857139</v>
      </c>
      <c r="J227" s="6">
        <v>20.271428571428569</v>
      </c>
      <c r="K227" s="6">
        <v>2.1142857142857139</v>
      </c>
      <c r="L227" s="6">
        <v>25.142857142857139</v>
      </c>
      <c r="M227" s="6">
        <v>2.7285714285714291</v>
      </c>
      <c r="N227" s="6">
        <v>20.697142857142861</v>
      </c>
      <c r="O227" s="6">
        <v>2.234285714285714</v>
      </c>
      <c r="P227" s="7">
        <f t="shared" si="7"/>
        <v>21.814285714285717</v>
      </c>
      <c r="Q227" s="2">
        <v>960</v>
      </c>
      <c r="R227" s="2">
        <v>320</v>
      </c>
      <c r="S227" s="4">
        <f t="shared" si="8"/>
        <v>33.333333333333329</v>
      </c>
    </row>
    <row r="228" spans="1:19">
      <c r="A228" s="1">
        <v>2014</v>
      </c>
      <c r="B228" s="1">
        <v>9</v>
      </c>
      <c r="C228" s="1">
        <v>3</v>
      </c>
      <c r="D228" s="6">
        <v>16.94285714285714</v>
      </c>
      <c r="E228" s="6">
        <v>1.4</v>
      </c>
      <c r="F228" s="6">
        <v>20.37142857142857</v>
      </c>
      <c r="G228" s="6">
        <v>2.2714285714285709</v>
      </c>
      <c r="H228" s="6">
        <v>15.485714285714289</v>
      </c>
      <c r="I228" s="6">
        <v>3.3142857142857141</v>
      </c>
      <c r="J228" s="6">
        <v>18.214285714285712</v>
      </c>
      <c r="K228" s="6">
        <v>2.1714285714285708</v>
      </c>
      <c r="L228" s="6">
        <v>26.157142857142851</v>
      </c>
      <c r="M228" s="6">
        <v>2.8</v>
      </c>
      <c r="N228" s="6">
        <v>19.434285714285711</v>
      </c>
      <c r="O228" s="6">
        <v>2.391428571428571</v>
      </c>
      <c r="P228" s="7">
        <f t="shared" si="7"/>
        <v>20.629999999999995</v>
      </c>
      <c r="Q228" s="2">
        <v>819</v>
      </c>
      <c r="R228" s="2">
        <v>271</v>
      </c>
      <c r="S228" s="4">
        <f t="shared" si="8"/>
        <v>33.089133089133085</v>
      </c>
    </row>
    <row r="229" spans="1:19">
      <c r="A229" s="1">
        <v>2014</v>
      </c>
      <c r="B229" s="1">
        <v>9</v>
      </c>
      <c r="C229" s="1">
        <v>4</v>
      </c>
      <c r="D229" s="6">
        <v>20</v>
      </c>
      <c r="E229" s="6">
        <v>1.728571428571428</v>
      </c>
      <c r="F229" s="6">
        <v>22.428571428571431</v>
      </c>
      <c r="G229" s="6">
        <v>2.7428571428571429</v>
      </c>
      <c r="H229" s="6">
        <v>21.81428571428571</v>
      </c>
      <c r="I229" s="6">
        <v>2.2428571428571429</v>
      </c>
      <c r="J229" s="6">
        <v>24.214285714285719</v>
      </c>
      <c r="K229" s="6">
        <v>3.0428571428571431</v>
      </c>
      <c r="L229" s="6">
        <v>24.714285714285719</v>
      </c>
      <c r="M229" s="6">
        <v>2.842857142857143</v>
      </c>
      <c r="N229" s="6">
        <v>22.634285714285721</v>
      </c>
      <c r="O229" s="6">
        <v>2.52</v>
      </c>
      <c r="P229" s="7">
        <f t="shared" si="7"/>
        <v>23.894285714285722</v>
      </c>
      <c r="Q229" s="2">
        <v>749</v>
      </c>
      <c r="R229" s="2">
        <v>217</v>
      </c>
      <c r="S229" s="4">
        <f t="shared" si="8"/>
        <v>28.971962616822427</v>
      </c>
    </row>
    <row r="230" spans="1:19">
      <c r="A230" s="1">
        <v>2014</v>
      </c>
      <c r="B230" s="1">
        <v>10</v>
      </c>
      <c r="C230" s="1">
        <v>1</v>
      </c>
      <c r="D230" s="6">
        <v>22.24285714285714</v>
      </c>
      <c r="E230" s="6">
        <v>1.9571428571428571</v>
      </c>
      <c r="F230" s="6">
        <v>25.171428571428571</v>
      </c>
      <c r="G230" s="6">
        <v>2.9571428571428569</v>
      </c>
      <c r="H230" s="6">
        <v>19.985714285714291</v>
      </c>
      <c r="I230" s="6">
        <v>2.9571428571428569</v>
      </c>
      <c r="J230" s="6">
        <v>23.68571428571428</v>
      </c>
      <c r="K230" s="6">
        <v>2.8285714285714292</v>
      </c>
      <c r="L230" s="6">
        <v>26.771428571428569</v>
      </c>
      <c r="M230" s="6">
        <v>3.1142857142857139</v>
      </c>
      <c r="N230" s="6">
        <v>23.571428571428569</v>
      </c>
      <c r="O230" s="6">
        <v>2.762857142857142</v>
      </c>
      <c r="P230" s="7">
        <f t="shared" si="7"/>
        <v>24.952857142857141</v>
      </c>
      <c r="Q230" s="2">
        <v>728</v>
      </c>
      <c r="R230" s="2">
        <v>187</v>
      </c>
      <c r="S230" s="4">
        <f t="shared" si="8"/>
        <v>25.686813186813183</v>
      </c>
    </row>
    <row r="231" spans="1:19">
      <c r="A231" s="1">
        <v>2014</v>
      </c>
      <c r="B231" s="1">
        <v>10</v>
      </c>
      <c r="C231" s="1">
        <v>2</v>
      </c>
      <c r="D231" s="6">
        <v>20.87142857142857</v>
      </c>
      <c r="E231" s="6">
        <v>1.985714285714286</v>
      </c>
      <c r="F231" s="6">
        <v>24.328571428571429</v>
      </c>
      <c r="G231" s="6">
        <v>2.871428571428571</v>
      </c>
      <c r="H231" s="6">
        <v>21.37142857142857</v>
      </c>
      <c r="I231" s="6">
        <v>2.0857142857142859</v>
      </c>
      <c r="J231" s="6">
        <v>21.18571428571429</v>
      </c>
      <c r="K231" s="6">
        <v>2</v>
      </c>
      <c r="L231" s="6">
        <v>27.085714285714289</v>
      </c>
      <c r="M231" s="6">
        <v>3.128571428571429</v>
      </c>
      <c r="N231" s="6">
        <v>22.96857142857143</v>
      </c>
      <c r="O231" s="6">
        <v>2.4142857142857141</v>
      </c>
      <c r="P231" s="7">
        <f t="shared" si="7"/>
        <v>24.175714285714285</v>
      </c>
      <c r="Q231" s="2">
        <v>682</v>
      </c>
      <c r="R231" s="2">
        <v>150</v>
      </c>
      <c r="S231" s="4">
        <f t="shared" si="8"/>
        <v>21.994134897360702</v>
      </c>
    </row>
    <row r="232" spans="1:19">
      <c r="A232" s="1">
        <v>2014</v>
      </c>
      <c r="B232" s="1">
        <v>10</v>
      </c>
      <c r="C232" s="1">
        <v>3</v>
      </c>
      <c r="D232" s="6">
        <v>18.61428571428571</v>
      </c>
      <c r="E232" s="6">
        <v>2.285714285714286</v>
      </c>
      <c r="F232" s="6">
        <v>20.37142857142857</v>
      </c>
      <c r="G232" s="6">
        <v>2.8571428571428572</v>
      </c>
      <c r="H232" s="6">
        <v>21.657142857142851</v>
      </c>
      <c r="I232" s="6">
        <v>1.9</v>
      </c>
      <c r="J232" s="6">
        <v>27.62857142857143</v>
      </c>
      <c r="K232" s="6">
        <v>2.3285714285714292</v>
      </c>
      <c r="L232" s="6">
        <v>27.171428571428571</v>
      </c>
      <c r="M232" s="6">
        <v>2.785714285714286</v>
      </c>
      <c r="N232" s="6">
        <v>23.088571428571431</v>
      </c>
      <c r="O232" s="6">
        <v>2.4314285714285711</v>
      </c>
      <c r="P232" s="7">
        <f t="shared" si="7"/>
        <v>24.304285714285715</v>
      </c>
      <c r="Q232" s="2">
        <v>634</v>
      </c>
      <c r="R232" s="2">
        <v>110</v>
      </c>
      <c r="S232" s="4">
        <f t="shared" si="8"/>
        <v>17.350157728706623</v>
      </c>
    </row>
    <row r="233" spans="1:19">
      <c r="A233" s="1">
        <v>2014</v>
      </c>
      <c r="B233" s="1">
        <v>10</v>
      </c>
      <c r="C233" s="1">
        <v>4</v>
      </c>
      <c r="D233" s="6">
        <v>26.3</v>
      </c>
      <c r="E233" s="6">
        <v>2.2428571428571429</v>
      </c>
      <c r="F233" s="6">
        <v>28.285714285714281</v>
      </c>
      <c r="G233" s="6">
        <v>2.9571428571428569</v>
      </c>
      <c r="H233" s="6">
        <v>24.385714285714279</v>
      </c>
      <c r="I233" s="6">
        <v>2.214285714285714</v>
      </c>
      <c r="J233" s="6">
        <v>23.957142857142859</v>
      </c>
      <c r="K233" s="6">
        <v>3.971428571428572</v>
      </c>
      <c r="L233" s="6">
        <v>29.37142857142857</v>
      </c>
      <c r="M233" s="6">
        <v>2.7428571428571429</v>
      </c>
      <c r="N233" s="6">
        <v>26.46</v>
      </c>
      <c r="O233" s="6">
        <v>2.8257142857142861</v>
      </c>
      <c r="P233" s="7">
        <f t="shared" si="7"/>
        <v>27.872857142857143</v>
      </c>
      <c r="Q233" s="2">
        <v>470</v>
      </c>
      <c r="R233" s="2">
        <v>72</v>
      </c>
      <c r="S233" s="4">
        <f t="shared" si="8"/>
        <v>15.319148936170212</v>
      </c>
    </row>
    <row r="234" spans="1:19">
      <c r="A234" s="1">
        <v>2014</v>
      </c>
      <c r="B234" s="1">
        <v>11</v>
      </c>
      <c r="C234" s="1">
        <v>1</v>
      </c>
      <c r="D234" s="6">
        <v>24.75714285714286</v>
      </c>
      <c r="E234" s="6">
        <v>1.8857142857142859</v>
      </c>
      <c r="F234" s="6">
        <v>25.25714285714286</v>
      </c>
      <c r="G234" s="6">
        <v>3.0571428571428569</v>
      </c>
      <c r="H234" s="6">
        <v>23.01428571428572</v>
      </c>
      <c r="I234" s="6">
        <v>2.6142857142857139</v>
      </c>
      <c r="J234" s="6">
        <v>24.285714285714281</v>
      </c>
      <c r="K234" s="6">
        <v>3.2428571428571429</v>
      </c>
      <c r="L234" s="6">
        <v>28.11428571428571</v>
      </c>
      <c r="M234" s="6">
        <v>2.8142857142857141</v>
      </c>
      <c r="N234" s="6">
        <v>25.085714285714289</v>
      </c>
      <c r="O234" s="6">
        <v>2.7228571428571429</v>
      </c>
      <c r="P234" s="7">
        <f t="shared" si="7"/>
        <v>26.447142857142861</v>
      </c>
      <c r="Q234" s="2">
        <v>482</v>
      </c>
      <c r="R234" s="2">
        <v>58</v>
      </c>
      <c r="S234" s="4">
        <f t="shared" si="8"/>
        <v>12.033195020746888</v>
      </c>
    </row>
    <row r="235" spans="1:19">
      <c r="A235" s="1">
        <v>2014</v>
      </c>
      <c r="B235" s="1">
        <v>11</v>
      </c>
      <c r="C235" s="1">
        <v>2</v>
      </c>
      <c r="D235" s="6">
        <v>30.828571428571429</v>
      </c>
      <c r="E235" s="6">
        <v>2.4571428571428569</v>
      </c>
      <c r="F235" s="6">
        <v>25.5</v>
      </c>
      <c r="G235" s="6">
        <v>3.0857142857142859</v>
      </c>
      <c r="H235" s="6">
        <v>24.828571428571429</v>
      </c>
      <c r="I235" s="6">
        <v>2.5857142857142859</v>
      </c>
      <c r="J235" s="6">
        <v>26.471428571428572</v>
      </c>
      <c r="K235" s="6">
        <v>3</v>
      </c>
      <c r="L235" s="6">
        <v>29.085714285714289</v>
      </c>
      <c r="M235" s="6">
        <v>3.157142857142857</v>
      </c>
      <c r="N235" s="6">
        <v>27.342857142857149</v>
      </c>
      <c r="O235" s="6">
        <v>2.8571428571428572</v>
      </c>
      <c r="P235" s="7">
        <f t="shared" si="7"/>
        <v>28.771428571428576</v>
      </c>
      <c r="Q235" s="2">
        <v>386</v>
      </c>
      <c r="R235" s="2">
        <v>29</v>
      </c>
      <c r="S235" s="4">
        <f t="shared" si="8"/>
        <v>7.5129533678756477</v>
      </c>
    </row>
    <row r="236" spans="1:19">
      <c r="A236" s="1">
        <v>2014</v>
      </c>
      <c r="B236" s="1">
        <v>11</v>
      </c>
      <c r="C236" s="1">
        <v>3</v>
      </c>
      <c r="D236" s="6">
        <v>26.585714285714289</v>
      </c>
      <c r="E236" s="6">
        <v>2.5428571428571431</v>
      </c>
      <c r="F236" s="6">
        <v>27.514285714285709</v>
      </c>
      <c r="G236" s="6">
        <v>3.028571428571428</v>
      </c>
      <c r="H236" s="6">
        <v>23.114285714285721</v>
      </c>
      <c r="I236" s="6">
        <v>2.8</v>
      </c>
      <c r="J236" s="6">
        <v>24.042857142857141</v>
      </c>
      <c r="K236" s="6">
        <v>3.0714285714285721</v>
      </c>
      <c r="L236" s="6">
        <v>31.285714285714281</v>
      </c>
      <c r="M236" s="6">
        <v>3.3142857142857141</v>
      </c>
      <c r="N236" s="6">
        <v>26.508571428571429</v>
      </c>
      <c r="O236" s="6">
        <v>2.9514285714285711</v>
      </c>
      <c r="P236" s="7">
        <f t="shared" si="7"/>
        <v>27.984285714285715</v>
      </c>
      <c r="Q236" s="2">
        <v>402</v>
      </c>
      <c r="R236" s="2">
        <v>28</v>
      </c>
      <c r="S236" s="4">
        <f t="shared" si="8"/>
        <v>6.9651741293532341</v>
      </c>
    </row>
    <row r="237" spans="1:19">
      <c r="A237" s="1">
        <v>2014</v>
      </c>
      <c r="B237" s="1">
        <v>11</v>
      </c>
      <c r="C237" s="1">
        <v>4</v>
      </c>
      <c r="D237" s="6">
        <v>28.957142857142859</v>
      </c>
      <c r="E237" s="6">
        <v>2.657142857142857</v>
      </c>
      <c r="F237" s="6">
        <v>26.414285714285711</v>
      </c>
      <c r="G237" s="6">
        <v>3.1857142857142859</v>
      </c>
      <c r="H237" s="6">
        <v>22.342857142857149</v>
      </c>
      <c r="I237" s="6">
        <v>2.2999999999999998</v>
      </c>
      <c r="J237" s="6">
        <v>24.9</v>
      </c>
      <c r="K237" s="6">
        <v>2.4428571428571431</v>
      </c>
      <c r="L237" s="6">
        <v>30.285714285714281</v>
      </c>
      <c r="M237" s="6">
        <v>3.3857142857142861</v>
      </c>
      <c r="N237" s="6">
        <v>26.58</v>
      </c>
      <c r="O237" s="6">
        <v>2.794285714285714</v>
      </c>
      <c r="P237" s="7">
        <f t="shared" si="7"/>
        <v>27.977142857142855</v>
      </c>
      <c r="Q237" s="2">
        <v>378</v>
      </c>
      <c r="R237" s="2">
        <v>24</v>
      </c>
      <c r="S237" s="4">
        <f t="shared" si="8"/>
        <v>6.3492063492063489</v>
      </c>
    </row>
    <row r="238" spans="1:19">
      <c r="A238" s="1">
        <v>2014</v>
      </c>
      <c r="B238" s="1">
        <v>12</v>
      </c>
      <c r="C238" s="1">
        <v>1</v>
      </c>
      <c r="D238" s="6">
        <v>29.171428571428571</v>
      </c>
      <c r="E238" s="6">
        <v>1.428571428571429</v>
      </c>
      <c r="F238" s="6">
        <v>30.071428571428569</v>
      </c>
      <c r="G238" s="6">
        <v>2.6142857142857139</v>
      </c>
      <c r="H238" s="6">
        <v>23.985714285714291</v>
      </c>
      <c r="I238" s="6">
        <v>1.971428571428572</v>
      </c>
      <c r="J238" s="6">
        <v>24.642857142857139</v>
      </c>
      <c r="K238" s="6">
        <v>1.714285714285714</v>
      </c>
      <c r="L238" s="6">
        <v>29.471428571428572</v>
      </c>
      <c r="M238" s="6">
        <v>3.342857142857143</v>
      </c>
      <c r="N238" s="6">
        <v>27.46857142857143</v>
      </c>
      <c r="O238" s="6">
        <v>2.214285714285714</v>
      </c>
      <c r="P238" s="7">
        <f t="shared" si="7"/>
        <v>28.575714285714287</v>
      </c>
      <c r="Q238" s="2">
        <v>337</v>
      </c>
      <c r="R238" s="2">
        <v>25</v>
      </c>
      <c r="S238" s="4">
        <f t="shared" si="8"/>
        <v>7.4183976261127587</v>
      </c>
    </row>
    <row r="239" spans="1:19">
      <c r="A239" s="1">
        <v>2014</v>
      </c>
      <c r="B239" s="1">
        <v>12</v>
      </c>
      <c r="C239" s="1">
        <v>2</v>
      </c>
      <c r="D239" s="6">
        <v>26.385714285714279</v>
      </c>
      <c r="E239" s="6">
        <v>2.0428571428571431</v>
      </c>
      <c r="F239" s="6">
        <v>25.328571428571429</v>
      </c>
      <c r="G239" s="6">
        <v>2.7285714285714291</v>
      </c>
      <c r="H239" s="6">
        <v>24.042857142857141</v>
      </c>
      <c r="I239" s="6">
        <v>1.7</v>
      </c>
      <c r="J239" s="6">
        <v>26.828571428571429</v>
      </c>
      <c r="K239" s="6">
        <v>2.4857142857142849</v>
      </c>
      <c r="L239" s="6">
        <v>28.8</v>
      </c>
      <c r="M239" s="6">
        <v>3.342857142857143</v>
      </c>
      <c r="N239" s="6">
        <v>26.277142857142859</v>
      </c>
      <c r="O239" s="6">
        <v>2.46</v>
      </c>
      <c r="P239" s="7">
        <f t="shared" si="7"/>
        <v>27.50714285714286</v>
      </c>
      <c r="Q239" s="2">
        <v>320</v>
      </c>
      <c r="R239" s="2">
        <v>26</v>
      </c>
      <c r="S239" s="4">
        <f t="shared" si="8"/>
        <v>8.125</v>
      </c>
    </row>
    <row r="240" spans="1:19">
      <c r="A240" s="1">
        <v>2014</v>
      </c>
      <c r="B240" s="1">
        <v>12</v>
      </c>
      <c r="C240" s="1">
        <v>3</v>
      </c>
      <c r="D240" s="6">
        <v>28.51428571428572</v>
      </c>
      <c r="E240" s="6">
        <v>2.1857142857142859</v>
      </c>
      <c r="F240" s="6">
        <v>25.74285714285714</v>
      </c>
      <c r="G240" s="6">
        <v>3</v>
      </c>
      <c r="H240" s="6">
        <v>26.48571428571428</v>
      </c>
      <c r="I240" s="6">
        <v>2.2571428571428571</v>
      </c>
      <c r="J240" s="6">
        <v>25.657142857142851</v>
      </c>
      <c r="K240" s="6">
        <v>2.1714285714285708</v>
      </c>
      <c r="L240" s="6">
        <v>31.328571428571429</v>
      </c>
      <c r="M240" s="6">
        <v>3.285714285714286</v>
      </c>
      <c r="N240" s="6">
        <v>27.54571428571429</v>
      </c>
      <c r="O240" s="6">
        <v>2.58</v>
      </c>
      <c r="P240" s="7">
        <f t="shared" si="7"/>
        <v>28.835714285714289</v>
      </c>
      <c r="Q240" s="2">
        <v>320</v>
      </c>
      <c r="R240" s="2">
        <v>8</v>
      </c>
      <c r="S240" s="4">
        <f t="shared" si="8"/>
        <v>2.5</v>
      </c>
    </row>
    <row r="241" spans="1:19">
      <c r="A241" s="1">
        <v>2014</v>
      </c>
      <c r="B241" s="1">
        <v>12</v>
      </c>
      <c r="C241" s="1">
        <v>4</v>
      </c>
      <c r="D241" s="6">
        <v>26.528571428571421</v>
      </c>
      <c r="E241" s="6">
        <v>1.4428571428571431</v>
      </c>
      <c r="F241" s="6">
        <v>26.785714285714281</v>
      </c>
      <c r="G241" s="6">
        <v>2.9285714285714279</v>
      </c>
      <c r="H241" s="6">
        <v>25.028571428571428</v>
      </c>
      <c r="I241" s="6">
        <v>1.5857142857142861</v>
      </c>
      <c r="J241" s="6">
        <v>23.55714285714286</v>
      </c>
      <c r="K241" s="6">
        <v>1.5428571428571429</v>
      </c>
      <c r="L241" s="6">
        <v>28.55714285714286</v>
      </c>
      <c r="M241" s="6">
        <v>3.657142857142857</v>
      </c>
      <c r="N241" s="6">
        <v>26.091428571428569</v>
      </c>
      <c r="O241" s="6">
        <v>2.2314285714285709</v>
      </c>
      <c r="P241" s="7">
        <f t="shared" si="7"/>
        <v>27.207142857142856</v>
      </c>
      <c r="Q241" s="2">
        <v>253</v>
      </c>
      <c r="R241" s="2">
        <v>6</v>
      </c>
      <c r="S241" s="4">
        <f t="shared" si="8"/>
        <v>2.3715415019762842</v>
      </c>
    </row>
    <row r="242" spans="1:19">
      <c r="A242" s="1">
        <v>2015</v>
      </c>
      <c r="B242" s="1">
        <v>1</v>
      </c>
      <c r="C242" s="1">
        <v>1</v>
      </c>
      <c r="D242" s="6">
        <v>32.057142857142857</v>
      </c>
      <c r="E242" s="6">
        <v>2.3142857142857141</v>
      </c>
      <c r="F242" s="6">
        <v>29.928571428571431</v>
      </c>
      <c r="G242" s="6">
        <v>3.028571428571428</v>
      </c>
      <c r="H242" s="6">
        <v>31.94285714285715</v>
      </c>
      <c r="I242" s="6">
        <v>1.5428571428571429</v>
      </c>
      <c r="J242" s="6">
        <v>36.385714285714293</v>
      </c>
      <c r="K242" s="6">
        <v>1.871428571428571</v>
      </c>
      <c r="L242" s="6">
        <v>29.37142857142857</v>
      </c>
      <c r="M242" s="6">
        <v>3.6</v>
      </c>
      <c r="N242" s="6">
        <v>31.937142857142859</v>
      </c>
      <c r="O242" s="6">
        <v>2.4714285714285711</v>
      </c>
      <c r="P242" s="7">
        <f t="shared" si="7"/>
        <v>33.172857142857147</v>
      </c>
      <c r="Q242" s="2">
        <v>71</v>
      </c>
      <c r="R242" s="2">
        <v>3</v>
      </c>
      <c r="S242" s="4">
        <f t="shared" si="8"/>
        <v>4.225352112676056</v>
      </c>
    </row>
    <row r="243" spans="1:19">
      <c r="A243" s="1">
        <v>2015</v>
      </c>
      <c r="B243" s="1">
        <v>1</v>
      </c>
      <c r="C243" s="1">
        <v>2</v>
      </c>
      <c r="D243" s="6">
        <v>27.24285714285714</v>
      </c>
      <c r="E243" s="6">
        <v>1.628571428571429</v>
      </c>
      <c r="F243" s="6">
        <v>29.1</v>
      </c>
      <c r="G243" s="6">
        <v>3.0142857142857151</v>
      </c>
      <c r="H243" s="6">
        <v>25.55714285714286</v>
      </c>
      <c r="I243" s="6">
        <v>1.9</v>
      </c>
      <c r="J243" s="6">
        <v>24.142857142857139</v>
      </c>
      <c r="K243" s="6">
        <v>3.0857142857142859</v>
      </c>
      <c r="L243" s="6">
        <v>28.94285714285714</v>
      </c>
      <c r="M243" s="6">
        <v>3.5428571428571431</v>
      </c>
      <c r="N243" s="6">
        <v>26.997142857142862</v>
      </c>
      <c r="O243" s="6">
        <v>2.6342857142857139</v>
      </c>
      <c r="P243" s="7">
        <f t="shared" si="7"/>
        <v>28.31428571428572</v>
      </c>
      <c r="Q243" s="2">
        <v>217</v>
      </c>
      <c r="R243" s="2">
        <v>20</v>
      </c>
      <c r="S243" s="4">
        <f t="shared" si="8"/>
        <v>9.216589861751153</v>
      </c>
    </row>
    <row r="244" spans="1:19">
      <c r="A244" s="1">
        <v>2015</v>
      </c>
      <c r="B244" s="1">
        <v>1</v>
      </c>
      <c r="C244" s="1">
        <v>3</v>
      </c>
      <c r="D244" s="6">
        <v>26.114285714285721</v>
      </c>
      <c r="E244" s="6">
        <v>2.0428571428571431</v>
      </c>
      <c r="F244" s="6">
        <v>28.342857142857142</v>
      </c>
      <c r="G244" s="6">
        <v>3.1857142857142859</v>
      </c>
      <c r="H244" s="6">
        <v>26.271428571428569</v>
      </c>
      <c r="I244" s="6">
        <v>2.9428571428571431</v>
      </c>
      <c r="J244" s="6">
        <v>25.81428571428571</v>
      </c>
      <c r="K244" s="6">
        <v>3.1714285714285708</v>
      </c>
      <c r="L244" s="6">
        <v>33.071428571428569</v>
      </c>
      <c r="M244" s="6">
        <v>3.5142857142857151</v>
      </c>
      <c r="N244" s="6">
        <v>27.92285714285714</v>
      </c>
      <c r="O244" s="6">
        <v>2.971428571428572</v>
      </c>
      <c r="P244" s="7">
        <f t="shared" si="7"/>
        <v>29.408571428571427</v>
      </c>
      <c r="Q244" s="2">
        <v>192</v>
      </c>
      <c r="R244" s="2">
        <v>23</v>
      </c>
      <c r="S244" s="4">
        <f t="shared" si="8"/>
        <v>11.979166666666668</v>
      </c>
    </row>
    <row r="245" spans="1:19">
      <c r="A245" s="1">
        <v>2015</v>
      </c>
      <c r="B245" s="1">
        <v>1</v>
      </c>
      <c r="C245" s="1">
        <v>4</v>
      </c>
      <c r="D245" s="6">
        <v>26.37142857142857</v>
      </c>
      <c r="E245" s="6">
        <v>2.4142857142857141</v>
      </c>
      <c r="F245" s="6">
        <v>27.48571428571428</v>
      </c>
      <c r="G245" s="6">
        <v>3.2714285714285709</v>
      </c>
      <c r="H245" s="6">
        <v>26.12857142857143</v>
      </c>
      <c r="I245" s="6">
        <v>2.157142857142857</v>
      </c>
      <c r="J245" s="6">
        <v>23.957142857142859</v>
      </c>
      <c r="K245" s="6">
        <v>2.5142857142857151</v>
      </c>
      <c r="L245" s="6">
        <v>30.328571428571429</v>
      </c>
      <c r="M245" s="6">
        <v>3.0142857142857151</v>
      </c>
      <c r="N245" s="6">
        <v>26.854285714285719</v>
      </c>
      <c r="O245" s="6">
        <v>2.6742857142857139</v>
      </c>
      <c r="P245" s="7">
        <f t="shared" si="7"/>
        <v>28.191428571428577</v>
      </c>
      <c r="Q245" s="2">
        <v>195</v>
      </c>
      <c r="R245" s="2">
        <v>18</v>
      </c>
      <c r="S245" s="4">
        <f t="shared" si="8"/>
        <v>9.2307692307692317</v>
      </c>
    </row>
    <row r="246" spans="1:19">
      <c r="A246" s="1">
        <v>2015</v>
      </c>
      <c r="B246" s="1">
        <v>2</v>
      </c>
      <c r="C246" s="1">
        <v>1</v>
      </c>
      <c r="D246" s="6">
        <v>25.771428571428569</v>
      </c>
      <c r="E246" s="6">
        <v>1.928571428571429</v>
      </c>
      <c r="F246" s="6">
        <v>24.7</v>
      </c>
      <c r="G246" s="6">
        <v>2.9428571428571431</v>
      </c>
      <c r="H246" s="6">
        <v>26.357142857142861</v>
      </c>
      <c r="I246" s="6">
        <v>2.0571428571428569</v>
      </c>
      <c r="J246" s="6">
        <v>28.085714285714289</v>
      </c>
      <c r="K246" s="6">
        <v>2.3571428571428572</v>
      </c>
      <c r="L246" s="6">
        <v>29.55714285714286</v>
      </c>
      <c r="M246" s="6">
        <v>3.1142857142857139</v>
      </c>
      <c r="N246" s="6">
        <v>26.894285714285719</v>
      </c>
      <c r="O246" s="6">
        <v>2.48</v>
      </c>
      <c r="P246" s="7">
        <f t="shared" si="7"/>
        <v>28.134285714285717</v>
      </c>
      <c r="Q246" s="2">
        <v>191</v>
      </c>
      <c r="R246" s="2">
        <v>16</v>
      </c>
      <c r="S246" s="4">
        <f t="shared" si="8"/>
        <v>8.3769633507853403</v>
      </c>
    </row>
    <row r="247" spans="1:19">
      <c r="A247" s="1">
        <v>2015</v>
      </c>
      <c r="B247" s="1">
        <v>2</v>
      </c>
      <c r="C247" s="1">
        <v>2</v>
      </c>
      <c r="D247" s="6">
        <v>27.914285714285711</v>
      </c>
      <c r="E247" s="6">
        <v>2.5857142857142859</v>
      </c>
      <c r="F247" s="6">
        <v>29.485714285714291</v>
      </c>
      <c r="G247" s="6">
        <v>3.0428571428571431</v>
      </c>
      <c r="H247" s="6">
        <v>28.61428571428571</v>
      </c>
      <c r="I247" s="6">
        <v>2.3142857142857141</v>
      </c>
      <c r="J247" s="6">
        <v>33.671428571428571</v>
      </c>
      <c r="K247" s="6">
        <v>2.9285714285714279</v>
      </c>
      <c r="L247" s="6">
        <v>29.37142857142857</v>
      </c>
      <c r="M247" s="6">
        <v>3.0714285714285721</v>
      </c>
      <c r="N247" s="6">
        <v>29.811428571428571</v>
      </c>
      <c r="O247" s="6">
        <v>2.7885714285714291</v>
      </c>
      <c r="P247" s="7">
        <f t="shared" si="7"/>
        <v>31.205714285714286</v>
      </c>
      <c r="Q247" s="2">
        <v>196</v>
      </c>
      <c r="R247" s="2">
        <v>24</v>
      </c>
      <c r="S247" s="4">
        <f t="shared" si="8"/>
        <v>12.244897959183673</v>
      </c>
    </row>
    <row r="248" spans="1:19">
      <c r="A248" s="1">
        <v>2015</v>
      </c>
      <c r="B248" s="1">
        <v>2</v>
      </c>
      <c r="C248" s="1">
        <v>3</v>
      </c>
      <c r="D248" s="6">
        <v>30.37142857142857</v>
      </c>
      <c r="E248" s="6">
        <v>1.9571428571428571</v>
      </c>
      <c r="F248" s="6">
        <v>28.328571428571429</v>
      </c>
      <c r="G248" s="6">
        <v>3.1714285714285708</v>
      </c>
      <c r="H248" s="6">
        <v>28.142857142857139</v>
      </c>
      <c r="I248" s="6">
        <v>2.4285714285714279</v>
      </c>
      <c r="J248" s="6">
        <v>32.5</v>
      </c>
      <c r="K248" s="6">
        <v>3.471428571428572</v>
      </c>
      <c r="L248" s="6">
        <v>27.6</v>
      </c>
      <c r="M248" s="6">
        <v>2.9428571428571431</v>
      </c>
      <c r="N248" s="6">
        <v>29.388571428571421</v>
      </c>
      <c r="O248" s="6">
        <v>2.794285714285714</v>
      </c>
      <c r="P248" s="7">
        <f t="shared" si="7"/>
        <v>30.785714285714278</v>
      </c>
      <c r="Q248" s="2">
        <v>197</v>
      </c>
      <c r="R248" s="2">
        <v>22</v>
      </c>
      <c r="S248" s="4">
        <f t="shared" si="8"/>
        <v>11.167512690355331</v>
      </c>
    </row>
    <row r="249" spans="1:19">
      <c r="A249" s="1">
        <v>2015</v>
      </c>
      <c r="B249" s="1">
        <v>2</v>
      </c>
      <c r="C249" s="1">
        <v>4</v>
      </c>
      <c r="D249" s="6">
        <v>28.31428571428571</v>
      </c>
      <c r="E249" s="6">
        <v>2.0571428571428569</v>
      </c>
      <c r="F249" s="6">
        <v>26.88571428571429</v>
      </c>
      <c r="G249" s="6">
        <v>3.0571428571428569</v>
      </c>
      <c r="H249" s="6">
        <v>28.48571428571428</v>
      </c>
      <c r="I249" s="6">
        <v>3.0857142857142859</v>
      </c>
      <c r="J249" s="6">
        <v>29.6</v>
      </c>
      <c r="K249" s="6">
        <v>3.1857142857142859</v>
      </c>
      <c r="L249" s="6">
        <v>30.385714285714279</v>
      </c>
      <c r="M249" s="6">
        <v>2.8285714285714292</v>
      </c>
      <c r="N249" s="6">
        <v>28.734285714285711</v>
      </c>
      <c r="O249" s="6">
        <v>2.842857142857143</v>
      </c>
      <c r="P249" s="7">
        <f t="shared" si="7"/>
        <v>30.155714285714282</v>
      </c>
      <c r="Q249" s="2">
        <v>246</v>
      </c>
      <c r="R249" s="2">
        <v>30</v>
      </c>
      <c r="S249" s="4">
        <f t="shared" si="8"/>
        <v>12.195121951219512</v>
      </c>
    </row>
    <row r="250" spans="1:19">
      <c r="A250" s="1">
        <v>2015</v>
      </c>
      <c r="B250" s="1">
        <v>3</v>
      </c>
      <c r="C250" s="1">
        <v>1</v>
      </c>
      <c r="D250" s="6">
        <v>27.31428571428572</v>
      </c>
      <c r="E250" s="6">
        <v>2.6</v>
      </c>
      <c r="F250" s="6">
        <v>29.171428571428571</v>
      </c>
      <c r="G250" s="6">
        <v>3.2</v>
      </c>
      <c r="H250" s="6">
        <v>23.028571428571428</v>
      </c>
      <c r="I250" s="6">
        <v>2.371428571428571</v>
      </c>
      <c r="J250" s="6">
        <v>23.985714285714291</v>
      </c>
      <c r="K250" s="6">
        <v>2.714285714285714</v>
      </c>
      <c r="L250" s="6">
        <v>31.271428571428569</v>
      </c>
      <c r="M250" s="6">
        <v>2.971428571428572</v>
      </c>
      <c r="N250" s="6">
        <v>26.95428571428571</v>
      </c>
      <c r="O250" s="6">
        <v>2.7714285714285709</v>
      </c>
      <c r="P250" s="7">
        <f t="shared" si="7"/>
        <v>28.339999999999996</v>
      </c>
      <c r="Q250" s="2">
        <v>233</v>
      </c>
      <c r="R250" s="2">
        <v>20</v>
      </c>
      <c r="S250" s="4">
        <f t="shared" si="8"/>
        <v>8.5836909871244629</v>
      </c>
    </row>
    <row r="251" spans="1:19">
      <c r="A251" s="1">
        <v>2015</v>
      </c>
      <c r="B251" s="1">
        <v>3</v>
      </c>
      <c r="C251" s="1">
        <v>2</v>
      </c>
      <c r="D251" s="6">
        <v>28.285714285714281</v>
      </c>
      <c r="E251" s="6">
        <v>2.528571428571428</v>
      </c>
      <c r="F251" s="6">
        <v>26.37142857142857</v>
      </c>
      <c r="G251" s="6">
        <v>3.1</v>
      </c>
      <c r="H251" s="6">
        <v>24.585714285714278</v>
      </c>
      <c r="I251" s="6">
        <v>1.8857142857142859</v>
      </c>
      <c r="J251" s="6">
        <v>23.6</v>
      </c>
      <c r="K251" s="6">
        <v>2.0428571428571431</v>
      </c>
      <c r="L251" s="6">
        <v>30.2</v>
      </c>
      <c r="M251" s="6">
        <v>3.157142857142857</v>
      </c>
      <c r="N251" s="6">
        <v>26.60857142857142</v>
      </c>
      <c r="O251" s="6">
        <v>2.5428571428571431</v>
      </c>
      <c r="P251" s="7">
        <f t="shared" si="7"/>
        <v>27.879999999999992</v>
      </c>
      <c r="Q251" s="2">
        <v>253</v>
      </c>
      <c r="R251" s="2">
        <v>22</v>
      </c>
      <c r="S251" s="4">
        <f t="shared" si="8"/>
        <v>8.695652173913043</v>
      </c>
    </row>
    <row r="252" spans="1:19">
      <c r="A252" s="1">
        <v>2015</v>
      </c>
      <c r="B252" s="1">
        <v>3</v>
      </c>
      <c r="C252" s="1">
        <v>3</v>
      </c>
      <c r="D252" s="6">
        <v>27.271428571428569</v>
      </c>
      <c r="E252" s="6">
        <v>2.3571428571428572</v>
      </c>
      <c r="F252" s="6">
        <v>26.271428571428569</v>
      </c>
      <c r="G252" s="6">
        <v>2.9</v>
      </c>
      <c r="H252" s="6">
        <v>25.1</v>
      </c>
      <c r="I252" s="6">
        <v>2.0571428571428569</v>
      </c>
      <c r="J252" s="6">
        <v>26.12857142857143</v>
      </c>
      <c r="K252" s="6">
        <v>2.0714285714285721</v>
      </c>
      <c r="L252" s="6">
        <v>30.671428571428571</v>
      </c>
      <c r="M252" s="6">
        <v>3.342857142857143</v>
      </c>
      <c r="N252" s="6">
        <v>27.088571428571431</v>
      </c>
      <c r="O252" s="6">
        <v>2.5457142857142849</v>
      </c>
      <c r="P252" s="7">
        <f t="shared" si="7"/>
        <v>28.361428571428572</v>
      </c>
      <c r="Q252" s="2">
        <v>234</v>
      </c>
      <c r="R252" s="2">
        <v>20</v>
      </c>
      <c r="S252" s="4">
        <f t="shared" si="8"/>
        <v>8.5470085470085468</v>
      </c>
    </row>
    <row r="253" spans="1:19">
      <c r="A253" s="1">
        <v>2015</v>
      </c>
      <c r="B253" s="1">
        <v>3</v>
      </c>
      <c r="C253" s="1">
        <v>4</v>
      </c>
      <c r="D253" s="6">
        <v>23.31428571428572</v>
      </c>
      <c r="E253" s="6">
        <v>2.3142857142857141</v>
      </c>
      <c r="F253" s="6">
        <v>26.085714285714289</v>
      </c>
      <c r="G253" s="6">
        <v>2.9</v>
      </c>
      <c r="H253" s="6">
        <v>21.87142857142857</v>
      </c>
      <c r="I253" s="6">
        <v>2.1857142857142859</v>
      </c>
      <c r="J253" s="6">
        <v>22.085714285714289</v>
      </c>
      <c r="K253" s="6">
        <v>2.6428571428571428</v>
      </c>
      <c r="L253" s="6">
        <v>29.585714285714289</v>
      </c>
      <c r="M253" s="6">
        <v>3.214285714285714</v>
      </c>
      <c r="N253" s="6">
        <v>24.588571428571431</v>
      </c>
      <c r="O253" s="6">
        <v>2.6514285714285708</v>
      </c>
      <c r="P253" s="7">
        <f t="shared" si="7"/>
        <v>25.914285714285715</v>
      </c>
      <c r="Q253" s="2">
        <v>267</v>
      </c>
      <c r="R253" s="2">
        <v>19</v>
      </c>
      <c r="S253" s="4">
        <f t="shared" si="8"/>
        <v>7.1161048689138573</v>
      </c>
    </row>
    <row r="254" spans="1:19">
      <c r="A254" s="1">
        <v>2015</v>
      </c>
      <c r="B254" s="1">
        <v>4</v>
      </c>
      <c r="C254" s="1">
        <v>1</v>
      </c>
      <c r="D254" s="6">
        <v>20.571428571428569</v>
      </c>
      <c r="E254" s="6">
        <v>1.8142857142857141</v>
      </c>
      <c r="F254" s="6">
        <v>24.38571428571429</v>
      </c>
      <c r="G254" s="6">
        <v>2.714285714285714</v>
      </c>
      <c r="H254" s="6">
        <v>21.25714285714286</v>
      </c>
      <c r="I254" s="6">
        <v>2.842857142857143</v>
      </c>
      <c r="J254" s="6">
        <v>21.55714285714286</v>
      </c>
      <c r="K254" s="6">
        <v>2.7</v>
      </c>
      <c r="L254" s="6">
        <v>27.31428571428571</v>
      </c>
      <c r="M254" s="6">
        <v>3.2285714285714291</v>
      </c>
      <c r="N254" s="6">
        <v>23.017142857142861</v>
      </c>
      <c r="O254" s="6">
        <v>2.66</v>
      </c>
      <c r="P254" s="7">
        <f t="shared" si="7"/>
        <v>24.347142857142863</v>
      </c>
      <c r="Q254" s="2">
        <v>264</v>
      </c>
      <c r="R254" s="2">
        <v>28</v>
      </c>
      <c r="S254" s="4">
        <f t="shared" si="8"/>
        <v>10.606060606060606</v>
      </c>
    </row>
    <row r="255" spans="1:19">
      <c r="A255" s="1">
        <v>2015</v>
      </c>
      <c r="B255" s="1">
        <v>4</v>
      </c>
      <c r="C255" s="1">
        <v>2</v>
      </c>
      <c r="D255" s="6">
        <v>20.24285714285714</v>
      </c>
      <c r="E255" s="6">
        <v>2.5571428571428569</v>
      </c>
      <c r="F255" s="6">
        <v>21.485714285714291</v>
      </c>
      <c r="G255" s="6">
        <v>3.0142857142857151</v>
      </c>
      <c r="H255" s="6">
        <v>20.971428571428572</v>
      </c>
      <c r="I255" s="6">
        <v>2.5142857142857151</v>
      </c>
      <c r="J255" s="6">
        <v>22.8</v>
      </c>
      <c r="K255" s="6">
        <v>2.4285714285714279</v>
      </c>
      <c r="L255" s="6">
        <v>27.05714285714285</v>
      </c>
      <c r="M255" s="6">
        <v>3.5</v>
      </c>
      <c r="N255" s="6">
        <v>22.511428571428571</v>
      </c>
      <c r="O255" s="6">
        <v>2.8028571428571429</v>
      </c>
      <c r="P255" s="7">
        <f t="shared" si="7"/>
        <v>23.912857142857142</v>
      </c>
      <c r="Q255" s="2">
        <v>304</v>
      </c>
      <c r="R255" s="2">
        <v>37</v>
      </c>
      <c r="S255" s="4">
        <f t="shared" si="8"/>
        <v>12.171052631578947</v>
      </c>
    </row>
    <row r="256" spans="1:19">
      <c r="A256" s="1">
        <v>2015</v>
      </c>
      <c r="B256" s="1">
        <v>4</v>
      </c>
      <c r="C256" s="1">
        <v>3</v>
      </c>
      <c r="D256" s="6">
        <v>19.37142857142857</v>
      </c>
      <c r="E256" s="6">
        <v>1.485714285714286</v>
      </c>
      <c r="F256" s="6">
        <v>24.428571428571431</v>
      </c>
      <c r="G256" s="6">
        <v>3.1428571428571428</v>
      </c>
      <c r="H256" s="6">
        <v>18.94285714285714</v>
      </c>
      <c r="I256" s="6">
        <v>2.128571428571429</v>
      </c>
      <c r="J256" s="6">
        <v>18.62857142857143</v>
      </c>
      <c r="K256" s="6">
        <v>2.3285714285714292</v>
      </c>
      <c r="L256" s="6">
        <v>25.971428571428572</v>
      </c>
      <c r="M256" s="6">
        <v>3.4857142857142849</v>
      </c>
      <c r="N256" s="6">
        <v>21.46857142857143</v>
      </c>
      <c r="O256" s="6">
        <v>2.5142857142857138</v>
      </c>
      <c r="P256" s="7">
        <f t="shared" si="7"/>
        <v>22.725714285714286</v>
      </c>
      <c r="Q256" s="2">
        <v>248</v>
      </c>
      <c r="R256" s="2">
        <v>22</v>
      </c>
      <c r="S256" s="4">
        <f t="shared" si="8"/>
        <v>8.870967741935484</v>
      </c>
    </row>
    <row r="257" spans="1:19">
      <c r="A257" s="1">
        <v>2015</v>
      </c>
      <c r="B257" s="1">
        <v>4</v>
      </c>
      <c r="C257" s="1">
        <v>4</v>
      </c>
      <c r="D257" s="6">
        <v>18.2</v>
      </c>
      <c r="E257" s="6">
        <v>1.7</v>
      </c>
      <c r="F257" s="6">
        <v>20.971428571428572</v>
      </c>
      <c r="G257" s="6">
        <v>3.0142857142857151</v>
      </c>
      <c r="H257" s="6">
        <v>17.24285714285714</v>
      </c>
      <c r="I257" s="6">
        <v>1.4</v>
      </c>
      <c r="J257" s="6">
        <v>17.714285714285719</v>
      </c>
      <c r="K257" s="6">
        <v>1.842857142857143</v>
      </c>
      <c r="L257" s="6">
        <v>26.514285714285709</v>
      </c>
      <c r="M257" s="6">
        <v>3.3</v>
      </c>
      <c r="N257" s="6">
        <v>20.12857142857143</v>
      </c>
      <c r="O257" s="6">
        <v>2.2514285714285718</v>
      </c>
      <c r="P257" s="7">
        <f t="shared" si="7"/>
        <v>21.254285714285714</v>
      </c>
      <c r="Q257" s="2">
        <v>299</v>
      </c>
      <c r="R257" s="2">
        <v>25</v>
      </c>
      <c r="S257" s="4">
        <f t="shared" si="8"/>
        <v>8.3612040133779271</v>
      </c>
    </row>
    <row r="258" spans="1:19">
      <c r="A258" s="1">
        <v>2015</v>
      </c>
      <c r="B258" s="1">
        <v>5</v>
      </c>
      <c r="C258" s="1">
        <v>1</v>
      </c>
      <c r="D258" s="6">
        <v>18.571428571428569</v>
      </c>
      <c r="E258" s="6">
        <v>2.0428571428571431</v>
      </c>
      <c r="F258" s="6">
        <v>22.542857142857141</v>
      </c>
      <c r="G258" s="6">
        <v>3.028571428571428</v>
      </c>
      <c r="H258" s="6">
        <v>19.24285714285714</v>
      </c>
      <c r="I258" s="6">
        <v>1.971428571428572</v>
      </c>
      <c r="J258" s="6">
        <v>20.18571428571428</v>
      </c>
      <c r="K258" s="6">
        <v>2.6</v>
      </c>
      <c r="L258" s="6">
        <v>25.8</v>
      </c>
      <c r="M258" s="6">
        <v>3.4285714285714279</v>
      </c>
      <c r="N258" s="6">
        <v>21.26857142857143</v>
      </c>
      <c r="O258" s="6">
        <v>2.6142857142857139</v>
      </c>
      <c r="P258" s="7">
        <f t="shared" si="7"/>
        <v>22.575714285714287</v>
      </c>
      <c r="Q258" s="2">
        <v>330</v>
      </c>
      <c r="R258" s="2">
        <v>39</v>
      </c>
      <c r="S258" s="4">
        <f t="shared" si="8"/>
        <v>11.818181818181818</v>
      </c>
    </row>
    <row r="259" spans="1:19">
      <c r="A259" s="1">
        <v>2015</v>
      </c>
      <c r="B259" s="1">
        <v>5</v>
      </c>
      <c r="C259" s="1">
        <v>2</v>
      </c>
      <c r="D259" s="6">
        <v>14.61428571428571</v>
      </c>
      <c r="E259" s="6">
        <v>1.2428571428571431</v>
      </c>
      <c r="F259" s="6">
        <v>20.98571428571428</v>
      </c>
      <c r="G259" s="6">
        <v>3.0714285714285721</v>
      </c>
      <c r="H259" s="6">
        <v>15.957142857142861</v>
      </c>
      <c r="I259" s="6">
        <v>1.828571428571429</v>
      </c>
      <c r="J259" s="6">
        <v>17.028571428571428</v>
      </c>
      <c r="K259" s="6">
        <v>2.2428571428571429</v>
      </c>
      <c r="L259" s="6">
        <v>24.414285714285711</v>
      </c>
      <c r="M259" s="6">
        <v>3.7</v>
      </c>
      <c r="N259" s="6">
        <v>18.600000000000001</v>
      </c>
      <c r="O259" s="6">
        <v>2.4171428571428568</v>
      </c>
      <c r="P259" s="7">
        <f t="shared" ref="P259:P322" si="9">$N259 + $O259 / 2</f>
        <v>19.80857142857143</v>
      </c>
      <c r="Q259" s="2">
        <v>297</v>
      </c>
      <c r="R259" s="2">
        <v>41</v>
      </c>
      <c r="S259" s="4">
        <f t="shared" ref="S259:S322" si="10">$R259 / $Q259 * 100</f>
        <v>13.804713804713806</v>
      </c>
    </row>
    <row r="260" spans="1:19">
      <c r="A260" s="1">
        <v>2015</v>
      </c>
      <c r="B260" s="1">
        <v>5</v>
      </c>
      <c r="C260" s="1">
        <v>3</v>
      </c>
      <c r="D260" s="6">
        <v>17.142857142857139</v>
      </c>
      <c r="E260" s="6">
        <v>1.9</v>
      </c>
      <c r="F260" s="6">
        <v>20.428571428571431</v>
      </c>
      <c r="G260" s="6">
        <v>2.9285714285714279</v>
      </c>
      <c r="H260" s="6">
        <v>16.7</v>
      </c>
      <c r="I260" s="6">
        <v>1.828571428571429</v>
      </c>
      <c r="J260" s="6">
        <v>17.828571428571429</v>
      </c>
      <c r="K260" s="6">
        <v>2.0857142857142859</v>
      </c>
      <c r="L260" s="6">
        <v>24.1</v>
      </c>
      <c r="M260" s="6">
        <v>3.785714285714286</v>
      </c>
      <c r="N260" s="6">
        <v>19.239999999999998</v>
      </c>
      <c r="O260" s="6">
        <v>2.5057142857142858</v>
      </c>
      <c r="P260" s="7">
        <f t="shared" si="9"/>
        <v>20.49285714285714</v>
      </c>
      <c r="Q260" s="2">
        <v>326</v>
      </c>
      <c r="R260" s="2">
        <v>25</v>
      </c>
      <c r="S260" s="4">
        <f t="shared" si="10"/>
        <v>7.6687116564417179</v>
      </c>
    </row>
    <row r="261" spans="1:19">
      <c r="A261" s="1">
        <v>2015</v>
      </c>
      <c r="B261" s="1">
        <v>5</v>
      </c>
      <c r="C261" s="1">
        <v>4</v>
      </c>
      <c r="D261" s="6">
        <v>15.28571428571429</v>
      </c>
      <c r="E261" s="6">
        <v>1.785714285714286</v>
      </c>
      <c r="F261" s="6">
        <v>19.542857142857141</v>
      </c>
      <c r="G261" s="6">
        <v>2.628571428571429</v>
      </c>
      <c r="H261" s="6">
        <v>16.471428571428572</v>
      </c>
      <c r="I261" s="6">
        <v>1.528571428571428</v>
      </c>
      <c r="J261" s="6">
        <v>18.028571428571428</v>
      </c>
      <c r="K261" s="6">
        <v>2.9428571428571431</v>
      </c>
      <c r="L261" s="6">
        <v>23.81428571428572</v>
      </c>
      <c r="M261" s="6">
        <v>2.9428571428571431</v>
      </c>
      <c r="N261" s="6">
        <v>18.62857142857143</v>
      </c>
      <c r="O261" s="6">
        <v>2.3657142857142861</v>
      </c>
      <c r="P261" s="7">
        <f t="shared" si="9"/>
        <v>19.811428571428571</v>
      </c>
      <c r="Q261" s="2">
        <v>337</v>
      </c>
      <c r="R261" s="2">
        <v>42</v>
      </c>
      <c r="S261" s="4">
        <f t="shared" si="10"/>
        <v>12.462908011869436</v>
      </c>
    </row>
    <row r="262" spans="1:19">
      <c r="A262" s="1">
        <v>2015</v>
      </c>
      <c r="B262" s="1">
        <v>6</v>
      </c>
      <c r="C262" s="1">
        <v>1</v>
      </c>
      <c r="D262" s="6">
        <v>13</v>
      </c>
      <c r="E262" s="6">
        <v>2.342857142857143</v>
      </c>
      <c r="F262" s="6">
        <v>17.914285714285711</v>
      </c>
      <c r="G262" s="6">
        <v>2.785714285714286</v>
      </c>
      <c r="H262" s="6">
        <v>12.88571428571429</v>
      </c>
      <c r="I262" s="6">
        <v>2.6</v>
      </c>
      <c r="J262" s="6">
        <v>16.61428571428571</v>
      </c>
      <c r="K262" s="6">
        <v>2.5428571428571431</v>
      </c>
      <c r="L262" s="6">
        <v>21.18571428571429</v>
      </c>
      <c r="M262" s="6">
        <v>3.0428571428571431</v>
      </c>
      <c r="N262" s="6">
        <v>16.32</v>
      </c>
      <c r="O262" s="6">
        <v>2.6628571428571428</v>
      </c>
      <c r="P262" s="7">
        <f t="shared" si="9"/>
        <v>17.651428571428571</v>
      </c>
      <c r="Q262" s="2">
        <v>377</v>
      </c>
      <c r="R262" s="2">
        <v>47</v>
      </c>
      <c r="S262" s="4">
        <f t="shared" si="10"/>
        <v>12.46684350132626</v>
      </c>
    </row>
    <row r="263" spans="1:19">
      <c r="A263" s="1">
        <v>2015</v>
      </c>
      <c r="B263" s="1">
        <v>6</v>
      </c>
      <c r="C263" s="1">
        <v>2</v>
      </c>
      <c r="D263" s="6">
        <v>15.7</v>
      </c>
      <c r="E263" s="6">
        <v>2.1142857142857139</v>
      </c>
      <c r="F263" s="6">
        <v>19.74285714285714</v>
      </c>
      <c r="G263" s="6">
        <v>3.1857142857142859</v>
      </c>
      <c r="H263" s="6">
        <v>15.12857142857143</v>
      </c>
      <c r="I263" s="6">
        <v>2.5714285714285721</v>
      </c>
      <c r="J263" s="6">
        <v>17.114285714285721</v>
      </c>
      <c r="K263" s="6">
        <v>2.1</v>
      </c>
      <c r="L263" s="6">
        <v>22.62857142857143</v>
      </c>
      <c r="M263" s="6">
        <v>3.3142857142857141</v>
      </c>
      <c r="N263" s="6">
        <v>18.062857142857141</v>
      </c>
      <c r="O263" s="6">
        <v>2.657142857142857</v>
      </c>
      <c r="P263" s="7">
        <f t="shared" si="9"/>
        <v>19.39142857142857</v>
      </c>
      <c r="Q263" s="2">
        <v>390</v>
      </c>
      <c r="R263" s="2">
        <v>41</v>
      </c>
      <c r="S263" s="4">
        <f t="shared" si="10"/>
        <v>10.512820512820513</v>
      </c>
    </row>
    <row r="264" spans="1:19">
      <c r="A264" s="1">
        <v>2015</v>
      </c>
      <c r="B264" s="1">
        <v>6</v>
      </c>
      <c r="C264" s="1">
        <v>3</v>
      </c>
      <c r="D264" s="6">
        <v>12.514285714285711</v>
      </c>
      <c r="E264" s="6">
        <v>2.128571428571429</v>
      </c>
      <c r="F264" s="6">
        <v>16.428571428571431</v>
      </c>
      <c r="G264" s="6">
        <v>3.342857142857143</v>
      </c>
      <c r="H264" s="6">
        <v>13.571428571428569</v>
      </c>
      <c r="I264" s="6">
        <v>2.7571428571428571</v>
      </c>
      <c r="J264" s="6">
        <v>15.714285714285721</v>
      </c>
      <c r="K264" s="6">
        <v>2.5</v>
      </c>
      <c r="L264" s="6">
        <v>21.714285714285719</v>
      </c>
      <c r="M264" s="6">
        <v>3.1428571428571428</v>
      </c>
      <c r="N264" s="6">
        <v>15.988571428571429</v>
      </c>
      <c r="O264" s="6">
        <v>2.774285714285714</v>
      </c>
      <c r="P264" s="7">
        <f t="shared" si="9"/>
        <v>17.375714285714288</v>
      </c>
      <c r="Q264" s="2">
        <v>412</v>
      </c>
      <c r="R264" s="2">
        <v>63</v>
      </c>
      <c r="S264" s="4">
        <f t="shared" si="10"/>
        <v>15.291262135922329</v>
      </c>
    </row>
    <row r="265" spans="1:19">
      <c r="A265" s="1">
        <v>2015</v>
      </c>
      <c r="B265" s="1">
        <v>6</v>
      </c>
      <c r="C265" s="1">
        <v>4</v>
      </c>
      <c r="D265" s="6">
        <v>14.071428571428569</v>
      </c>
      <c r="E265" s="6">
        <v>2.3857142857142861</v>
      </c>
      <c r="F265" s="6">
        <v>19.328571428571429</v>
      </c>
      <c r="G265" s="6">
        <v>3.3142857142857141</v>
      </c>
      <c r="H265" s="6">
        <v>14.94285714285714</v>
      </c>
      <c r="I265" s="6">
        <v>1.842857142857143</v>
      </c>
      <c r="J265" s="6">
        <v>15.357142857142859</v>
      </c>
      <c r="K265" s="6">
        <v>2.0857142857142859</v>
      </c>
      <c r="L265" s="6">
        <v>21.114285714285721</v>
      </c>
      <c r="M265" s="6">
        <v>2.8571428571428572</v>
      </c>
      <c r="N265" s="6">
        <v>16.962857142857139</v>
      </c>
      <c r="O265" s="6">
        <v>2.4971428571428569</v>
      </c>
      <c r="P265" s="7">
        <f t="shared" si="9"/>
        <v>18.211428571428566</v>
      </c>
      <c r="Q265" s="2">
        <v>444</v>
      </c>
      <c r="R265" s="2">
        <v>71</v>
      </c>
      <c r="S265" s="4">
        <f t="shared" si="10"/>
        <v>15.990990990990991</v>
      </c>
    </row>
    <row r="266" spans="1:19">
      <c r="A266" s="1">
        <v>2015</v>
      </c>
      <c r="B266" s="1">
        <v>7</v>
      </c>
      <c r="C266" s="1">
        <v>1</v>
      </c>
      <c r="D266" s="6">
        <v>10.085714285714291</v>
      </c>
      <c r="E266" s="6">
        <v>2.0857142857142859</v>
      </c>
      <c r="F266" s="6">
        <v>16.528571428571428</v>
      </c>
      <c r="G266" s="6">
        <v>3.0857142857142859</v>
      </c>
      <c r="H266" s="6">
        <v>12.457142857142861</v>
      </c>
      <c r="I266" s="6">
        <v>1.985714285714286</v>
      </c>
      <c r="J266" s="6">
        <v>15.18571428571429</v>
      </c>
      <c r="K266" s="6">
        <v>2.285714285714286</v>
      </c>
      <c r="L266" s="6">
        <v>22.114285714285721</v>
      </c>
      <c r="M266" s="6">
        <v>3.157142857142857</v>
      </c>
      <c r="N266" s="6">
        <v>15.27428571428571</v>
      </c>
      <c r="O266" s="6">
        <v>2.52</v>
      </c>
      <c r="P266" s="7">
        <f t="shared" si="9"/>
        <v>16.534285714285712</v>
      </c>
      <c r="Q266" s="2">
        <v>493</v>
      </c>
      <c r="R266" s="2">
        <v>72</v>
      </c>
      <c r="S266" s="4">
        <f t="shared" si="10"/>
        <v>14.604462474645031</v>
      </c>
    </row>
    <row r="267" spans="1:19">
      <c r="A267" s="1">
        <v>2015</v>
      </c>
      <c r="B267" s="1">
        <v>7</v>
      </c>
      <c r="C267" s="1">
        <v>2</v>
      </c>
      <c r="D267" s="6">
        <v>11.65714285714286</v>
      </c>
      <c r="E267" s="6">
        <v>1.9571428571428571</v>
      </c>
      <c r="F267" s="6">
        <v>17</v>
      </c>
      <c r="G267" s="6">
        <v>2.8285714285714292</v>
      </c>
      <c r="H267" s="6">
        <v>12.62857142857143</v>
      </c>
      <c r="I267" s="6">
        <v>1.4</v>
      </c>
      <c r="J267" s="6">
        <v>15.014285714285711</v>
      </c>
      <c r="K267" s="6">
        <v>2.1428571428571428</v>
      </c>
      <c r="L267" s="6">
        <v>19.55714285714286</v>
      </c>
      <c r="M267" s="6">
        <v>3.5571428571428569</v>
      </c>
      <c r="N267" s="6">
        <v>15.171428571428571</v>
      </c>
      <c r="O267" s="6">
        <v>2.3771428571428568</v>
      </c>
      <c r="P267" s="7">
        <f t="shared" si="9"/>
        <v>16.36</v>
      </c>
      <c r="Q267" s="2">
        <v>485</v>
      </c>
      <c r="R267" s="2">
        <v>82</v>
      </c>
      <c r="S267" s="4">
        <f t="shared" si="10"/>
        <v>16.907216494845361</v>
      </c>
    </row>
    <row r="268" spans="1:19">
      <c r="A268" s="1">
        <v>2015</v>
      </c>
      <c r="B268" s="1">
        <v>7</v>
      </c>
      <c r="C268" s="1">
        <v>3</v>
      </c>
      <c r="D268" s="6">
        <v>11.642857142857141</v>
      </c>
      <c r="E268" s="6">
        <v>1.971428571428572</v>
      </c>
      <c r="F268" s="6">
        <v>15.257142857142849</v>
      </c>
      <c r="G268" s="6">
        <v>2.657142857142857</v>
      </c>
      <c r="H268" s="6">
        <v>12.7</v>
      </c>
      <c r="I268" s="6">
        <v>1.7428571428571431</v>
      </c>
      <c r="J268" s="6">
        <v>13.27142857142857</v>
      </c>
      <c r="K268" s="6">
        <v>1.9</v>
      </c>
      <c r="L268" s="6">
        <v>18.98571428571428</v>
      </c>
      <c r="M268" s="6">
        <v>3.3857142857142861</v>
      </c>
      <c r="N268" s="6">
        <v>14.37142857142857</v>
      </c>
      <c r="O268" s="6">
        <v>2.3314285714285718</v>
      </c>
      <c r="P268" s="7">
        <f t="shared" si="9"/>
        <v>15.537142857142856</v>
      </c>
      <c r="Q268" s="2">
        <v>602</v>
      </c>
      <c r="R268" s="2">
        <v>146</v>
      </c>
      <c r="S268" s="4">
        <f t="shared" si="10"/>
        <v>24.252491694352159</v>
      </c>
    </row>
    <row r="269" spans="1:19">
      <c r="A269" s="1">
        <v>2015</v>
      </c>
      <c r="B269" s="1">
        <v>7</v>
      </c>
      <c r="C269" s="1">
        <v>4</v>
      </c>
      <c r="D269" s="6">
        <v>11.62857142857143</v>
      </c>
      <c r="E269" s="6">
        <v>1.857142857142857</v>
      </c>
      <c r="F269" s="6">
        <v>18.87142857142857</v>
      </c>
      <c r="G269" s="6">
        <v>2.4142857142857141</v>
      </c>
      <c r="H269" s="6">
        <v>14.12857142857143</v>
      </c>
      <c r="I269" s="6">
        <v>1.8142857142857141</v>
      </c>
      <c r="J269" s="6">
        <v>14.642857142857141</v>
      </c>
      <c r="K269" s="6">
        <v>1.928571428571429</v>
      </c>
      <c r="L269" s="6">
        <v>22.842857142857149</v>
      </c>
      <c r="M269" s="6">
        <v>2.785714285714286</v>
      </c>
      <c r="N269" s="6">
        <v>16.42285714285714</v>
      </c>
      <c r="O269" s="6">
        <v>2.16</v>
      </c>
      <c r="P269" s="7">
        <f t="shared" si="9"/>
        <v>17.502857142857138</v>
      </c>
      <c r="Q269" s="2">
        <v>615</v>
      </c>
      <c r="R269" s="2">
        <v>130</v>
      </c>
      <c r="S269" s="4">
        <f t="shared" si="10"/>
        <v>21.138211382113823</v>
      </c>
    </row>
    <row r="270" spans="1:19">
      <c r="A270" s="1">
        <v>2015</v>
      </c>
      <c r="B270" s="1">
        <v>8</v>
      </c>
      <c r="C270" s="1">
        <v>1</v>
      </c>
      <c r="D270" s="6">
        <v>12.142857142857141</v>
      </c>
      <c r="E270" s="6">
        <v>1.6142857142857141</v>
      </c>
      <c r="F270" s="6">
        <v>19.07142857142858</v>
      </c>
      <c r="G270" s="6">
        <v>2.8</v>
      </c>
      <c r="H270" s="6">
        <v>12.085714285714291</v>
      </c>
      <c r="I270" s="6">
        <v>1.8142857142857141</v>
      </c>
      <c r="J270" s="6">
        <v>13.05714285714286</v>
      </c>
      <c r="K270" s="6">
        <v>2.0714285714285721</v>
      </c>
      <c r="L270" s="6">
        <v>22.771428571428569</v>
      </c>
      <c r="M270" s="6">
        <v>2.9</v>
      </c>
      <c r="N270" s="6">
        <v>15.825714285714289</v>
      </c>
      <c r="O270" s="6">
        <v>2.2400000000000002</v>
      </c>
      <c r="P270" s="7">
        <f t="shared" si="9"/>
        <v>16.945714285714288</v>
      </c>
      <c r="Q270" s="2">
        <v>634</v>
      </c>
      <c r="R270" s="2">
        <v>132</v>
      </c>
      <c r="S270" s="4">
        <f t="shared" si="10"/>
        <v>20.820189274447952</v>
      </c>
    </row>
    <row r="271" spans="1:19">
      <c r="A271" s="1">
        <v>2015</v>
      </c>
      <c r="B271" s="1">
        <v>8</v>
      </c>
      <c r="C271" s="1">
        <v>2</v>
      </c>
      <c r="D271" s="6">
        <v>12.828571428571429</v>
      </c>
      <c r="E271" s="6">
        <v>1.7428571428571431</v>
      </c>
      <c r="F271" s="6">
        <v>19.100000000000001</v>
      </c>
      <c r="G271" s="6">
        <v>2.7714285714285709</v>
      </c>
      <c r="H271" s="6">
        <v>14</v>
      </c>
      <c r="I271" s="6">
        <v>1.8857142857142859</v>
      </c>
      <c r="J271" s="6">
        <v>15.857142857142859</v>
      </c>
      <c r="K271" s="6">
        <v>2.0714285714285721</v>
      </c>
      <c r="L271" s="6">
        <v>23.957142857142859</v>
      </c>
      <c r="M271" s="6">
        <v>3.157142857142857</v>
      </c>
      <c r="N271" s="6">
        <v>17.148571428571429</v>
      </c>
      <c r="O271" s="6">
        <v>2.3257142857142861</v>
      </c>
      <c r="P271" s="7">
        <f t="shared" si="9"/>
        <v>18.311428571428571</v>
      </c>
      <c r="Q271" s="2">
        <v>697</v>
      </c>
      <c r="R271" s="2">
        <v>155</v>
      </c>
      <c r="S271" s="4">
        <f t="shared" si="10"/>
        <v>22.238163558106169</v>
      </c>
    </row>
    <row r="272" spans="1:19">
      <c r="A272" s="1">
        <v>2015</v>
      </c>
      <c r="B272" s="1">
        <v>8</v>
      </c>
      <c r="C272" s="1">
        <v>3</v>
      </c>
      <c r="D272" s="6">
        <v>14.5</v>
      </c>
      <c r="E272" s="6">
        <v>0.95714285714285718</v>
      </c>
      <c r="F272" s="6">
        <v>19.44285714285715</v>
      </c>
      <c r="G272" s="6">
        <v>2.8571428571428572</v>
      </c>
      <c r="H272" s="6">
        <v>14.62857142857143</v>
      </c>
      <c r="I272" s="6">
        <v>2.2000000000000002</v>
      </c>
      <c r="J272" s="6">
        <v>16.971428571428572</v>
      </c>
      <c r="K272" s="6">
        <v>2.0428571428571431</v>
      </c>
      <c r="L272" s="6">
        <v>22.74285714285714</v>
      </c>
      <c r="M272" s="6">
        <v>2.9571428571428569</v>
      </c>
      <c r="N272" s="6">
        <v>17.657142857142851</v>
      </c>
      <c r="O272" s="6">
        <v>2.2028571428571428</v>
      </c>
      <c r="P272" s="7">
        <f t="shared" si="9"/>
        <v>18.758571428571422</v>
      </c>
      <c r="Q272" s="2">
        <v>746</v>
      </c>
      <c r="R272" s="2">
        <v>154</v>
      </c>
      <c r="S272" s="4">
        <f t="shared" si="10"/>
        <v>20.64343163538874</v>
      </c>
    </row>
    <row r="273" spans="1:19">
      <c r="A273" s="1">
        <v>2015</v>
      </c>
      <c r="B273" s="1">
        <v>8</v>
      </c>
      <c r="C273" s="1">
        <v>4</v>
      </c>
      <c r="D273" s="6">
        <v>15.071428571428569</v>
      </c>
      <c r="E273" s="6">
        <v>1.4571428571428571</v>
      </c>
      <c r="F273" s="6">
        <v>21.1</v>
      </c>
      <c r="G273" s="6">
        <v>2.5142857142857151</v>
      </c>
      <c r="H273" s="6">
        <v>15</v>
      </c>
      <c r="I273" s="6">
        <v>1.9428571428571431</v>
      </c>
      <c r="J273" s="6">
        <v>15.47142857142857</v>
      </c>
      <c r="K273" s="6">
        <v>2.0571428571428569</v>
      </c>
      <c r="L273" s="6">
        <v>25.728571428571431</v>
      </c>
      <c r="M273" s="6">
        <v>2.8285714285714292</v>
      </c>
      <c r="N273" s="6">
        <v>18.47428571428571</v>
      </c>
      <c r="O273" s="6">
        <v>2.16</v>
      </c>
      <c r="P273" s="7">
        <f t="shared" si="9"/>
        <v>19.554285714285712</v>
      </c>
      <c r="Q273" s="2">
        <v>752</v>
      </c>
      <c r="R273" s="2">
        <v>203</v>
      </c>
      <c r="S273" s="4">
        <f t="shared" si="10"/>
        <v>26.99468085106383</v>
      </c>
    </row>
    <row r="274" spans="1:19">
      <c r="A274" s="1">
        <v>2015</v>
      </c>
      <c r="B274" s="1">
        <v>9</v>
      </c>
      <c r="C274" s="1">
        <v>1</v>
      </c>
      <c r="D274" s="6">
        <v>15.171428571428571</v>
      </c>
      <c r="E274" s="6">
        <v>1.4</v>
      </c>
      <c r="F274" s="6">
        <v>19.585714285714289</v>
      </c>
      <c r="G274" s="6">
        <v>2.6714285714285708</v>
      </c>
      <c r="H274" s="6">
        <v>15.18571428571429</v>
      </c>
      <c r="I274" s="6">
        <v>1.671428571428571</v>
      </c>
      <c r="J274" s="6">
        <v>16.085714285714289</v>
      </c>
      <c r="K274" s="6">
        <v>1.728571428571428</v>
      </c>
      <c r="L274" s="6">
        <v>24.785714285714281</v>
      </c>
      <c r="M274" s="6">
        <v>2.9571428571428569</v>
      </c>
      <c r="N274" s="6">
        <v>18.162857142857138</v>
      </c>
      <c r="O274" s="6">
        <v>2.085714285714285</v>
      </c>
      <c r="P274" s="7">
        <f t="shared" si="9"/>
        <v>19.205714285714279</v>
      </c>
      <c r="Q274" s="2">
        <v>794</v>
      </c>
      <c r="R274" s="2">
        <v>175</v>
      </c>
      <c r="S274" s="4">
        <f t="shared" si="10"/>
        <v>22.040302267002517</v>
      </c>
    </row>
    <row r="275" spans="1:19">
      <c r="A275" s="1">
        <v>2015</v>
      </c>
      <c r="B275" s="1">
        <v>9</v>
      </c>
      <c r="C275" s="1">
        <v>2</v>
      </c>
      <c r="D275" s="6">
        <v>18.657142857142851</v>
      </c>
      <c r="E275" s="6">
        <v>1.2571428571428569</v>
      </c>
      <c r="F275" s="6">
        <v>22</v>
      </c>
      <c r="G275" s="6">
        <v>2.5857142857142859</v>
      </c>
      <c r="H275" s="6">
        <v>19.399999999999999</v>
      </c>
      <c r="I275" s="6">
        <v>1.928571428571429</v>
      </c>
      <c r="J275" s="6">
        <v>21.285714285714281</v>
      </c>
      <c r="K275" s="6">
        <v>2.0857142857142859</v>
      </c>
      <c r="L275" s="6">
        <v>25.085714285714289</v>
      </c>
      <c r="M275" s="6">
        <v>2.8857142857142861</v>
      </c>
      <c r="N275" s="6">
        <v>21.285714285714281</v>
      </c>
      <c r="O275" s="6">
        <v>2.148571428571429</v>
      </c>
      <c r="P275" s="7">
        <f t="shared" si="9"/>
        <v>22.359999999999996</v>
      </c>
      <c r="Q275" s="2">
        <v>875</v>
      </c>
      <c r="R275" s="2">
        <v>251</v>
      </c>
      <c r="S275" s="4">
        <f t="shared" si="10"/>
        <v>28.685714285714287</v>
      </c>
    </row>
    <row r="276" spans="1:19">
      <c r="A276" s="1">
        <v>2015</v>
      </c>
      <c r="B276" s="1">
        <v>9</v>
      </c>
      <c r="C276" s="1">
        <v>3</v>
      </c>
      <c r="D276" s="6">
        <v>18.01428571428572</v>
      </c>
      <c r="E276" s="6">
        <v>1.271428571428572</v>
      </c>
      <c r="F276" s="6">
        <v>21.514285714285709</v>
      </c>
      <c r="G276" s="6">
        <v>2.7428571428571429</v>
      </c>
      <c r="H276" s="6">
        <v>17.357142857142861</v>
      </c>
      <c r="I276" s="6">
        <v>2.7714285714285709</v>
      </c>
      <c r="J276" s="6">
        <v>18.3</v>
      </c>
      <c r="K276" s="6">
        <v>3</v>
      </c>
      <c r="L276" s="6">
        <v>23.9</v>
      </c>
      <c r="M276" s="6">
        <v>2.785714285714286</v>
      </c>
      <c r="N276" s="6">
        <v>19.817142857142859</v>
      </c>
      <c r="O276" s="6">
        <v>2.5142857142857138</v>
      </c>
      <c r="P276" s="7">
        <f t="shared" si="9"/>
        <v>21.074285714285715</v>
      </c>
      <c r="Q276" s="2">
        <v>807</v>
      </c>
      <c r="R276" s="2">
        <v>185</v>
      </c>
      <c r="S276" s="4">
        <f t="shared" si="10"/>
        <v>22.924411400247831</v>
      </c>
    </row>
    <row r="277" spans="1:19">
      <c r="A277" s="1">
        <v>2015</v>
      </c>
      <c r="B277" s="1">
        <v>9</v>
      </c>
      <c r="C277" s="1">
        <v>4</v>
      </c>
      <c r="D277" s="6">
        <v>16.37142857142857</v>
      </c>
      <c r="E277" s="6">
        <v>1.857142857142857</v>
      </c>
      <c r="F277" s="6">
        <v>17.37142857142857</v>
      </c>
      <c r="G277" s="6">
        <v>2.8</v>
      </c>
      <c r="H277" s="6">
        <v>17.05714285714286</v>
      </c>
      <c r="I277" s="6">
        <v>2.6857142857142859</v>
      </c>
      <c r="J277" s="6">
        <v>18.81428571428571</v>
      </c>
      <c r="K277" s="6">
        <v>2.4142857142857141</v>
      </c>
      <c r="L277" s="6">
        <v>24.485714285714291</v>
      </c>
      <c r="M277" s="6">
        <v>2.971428571428572</v>
      </c>
      <c r="N277" s="6">
        <v>18.82</v>
      </c>
      <c r="O277" s="6">
        <v>2.5457142857142858</v>
      </c>
      <c r="P277" s="7">
        <f t="shared" si="9"/>
        <v>20.092857142857142</v>
      </c>
      <c r="Q277" s="2">
        <v>733</v>
      </c>
      <c r="R277" s="2">
        <v>170</v>
      </c>
      <c r="S277" s="4">
        <f t="shared" si="10"/>
        <v>23.192360163710777</v>
      </c>
    </row>
    <row r="278" spans="1:19">
      <c r="A278" s="1">
        <v>2015</v>
      </c>
      <c r="B278" s="1">
        <v>10</v>
      </c>
      <c r="C278" s="1">
        <v>1</v>
      </c>
      <c r="D278" s="6">
        <v>26.414285714285711</v>
      </c>
      <c r="E278" s="6">
        <v>1.971428571428572</v>
      </c>
      <c r="F278" s="6">
        <v>29.81428571428572</v>
      </c>
      <c r="G278" s="6">
        <v>3.1142857142857139</v>
      </c>
      <c r="H278" s="6">
        <v>27.971428571428572</v>
      </c>
      <c r="I278" s="6">
        <v>1.871428571428571</v>
      </c>
      <c r="J278" s="6">
        <v>27.142857142857139</v>
      </c>
      <c r="K278" s="6">
        <v>2.1714285714285708</v>
      </c>
      <c r="L278" s="6">
        <v>29.514285714285709</v>
      </c>
      <c r="M278" s="6">
        <v>2.8</v>
      </c>
      <c r="N278" s="6">
        <v>28.171428571428571</v>
      </c>
      <c r="O278" s="6">
        <v>2.3857142857142861</v>
      </c>
      <c r="P278" s="7">
        <f t="shared" si="9"/>
        <v>29.364285714285714</v>
      </c>
      <c r="Q278" s="2">
        <v>719</v>
      </c>
      <c r="R278" s="2">
        <v>159</v>
      </c>
      <c r="S278" s="4">
        <f t="shared" si="10"/>
        <v>22.114047287899862</v>
      </c>
    </row>
    <row r="279" spans="1:19">
      <c r="A279" s="1">
        <v>2015</v>
      </c>
      <c r="B279" s="1">
        <v>10</v>
      </c>
      <c r="C279" s="1">
        <v>2</v>
      </c>
      <c r="D279" s="6">
        <v>24.142857142857139</v>
      </c>
      <c r="E279" s="6">
        <v>2.1428571428571428</v>
      </c>
      <c r="F279" s="6">
        <v>25.042857142857141</v>
      </c>
      <c r="G279" s="6">
        <v>3.1428571428571428</v>
      </c>
      <c r="H279" s="6">
        <v>24.20000000000001</v>
      </c>
      <c r="I279" s="6">
        <v>2.214285714285714</v>
      </c>
      <c r="J279" s="6">
        <v>25.25714285714286</v>
      </c>
      <c r="K279" s="6">
        <v>1.657142857142857</v>
      </c>
      <c r="L279" s="6">
        <v>26.428571428571431</v>
      </c>
      <c r="M279" s="6">
        <v>2.9428571428571431</v>
      </c>
      <c r="N279" s="6">
        <v>25.014285714285709</v>
      </c>
      <c r="O279" s="6">
        <v>2.42</v>
      </c>
      <c r="P279" s="7">
        <f t="shared" si="9"/>
        <v>26.22428571428571</v>
      </c>
      <c r="Q279" s="2">
        <v>730</v>
      </c>
      <c r="R279" s="2">
        <v>181</v>
      </c>
      <c r="S279" s="4">
        <f t="shared" si="10"/>
        <v>24.794520547945208</v>
      </c>
    </row>
    <row r="280" spans="1:19">
      <c r="A280" s="1">
        <v>2015</v>
      </c>
      <c r="B280" s="1">
        <v>10</v>
      </c>
      <c r="C280" s="1">
        <v>3</v>
      </c>
      <c r="D280" s="6">
        <v>26.985714285714291</v>
      </c>
      <c r="E280" s="6">
        <v>2.1714285714285708</v>
      </c>
      <c r="F280" s="6">
        <v>27.457142857142859</v>
      </c>
      <c r="G280" s="6">
        <v>3.157142857142857</v>
      </c>
      <c r="H280" s="6">
        <v>25.42857142857142</v>
      </c>
      <c r="I280" s="6">
        <v>2.285714285714286</v>
      </c>
      <c r="J280" s="6">
        <v>26.385714285714279</v>
      </c>
      <c r="K280" s="6">
        <v>2.471428571428572</v>
      </c>
      <c r="L280" s="6">
        <v>26.957142857142859</v>
      </c>
      <c r="M280" s="6">
        <v>2.9</v>
      </c>
      <c r="N280" s="6">
        <v>26.642857142857149</v>
      </c>
      <c r="O280" s="6">
        <v>2.597142857142857</v>
      </c>
      <c r="P280" s="7">
        <f t="shared" si="9"/>
        <v>27.941428571428577</v>
      </c>
      <c r="Q280" s="2">
        <v>680</v>
      </c>
      <c r="R280" s="2">
        <v>189</v>
      </c>
      <c r="S280" s="4">
        <f t="shared" si="10"/>
        <v>27.794117647058826</v>
      </c>
    </row>
    <row r="281" spans="1:19">
      <c r="A281" s="1">
        <v>2015</v>
      </c>
      <c r="B281" s="1">
        <v>10</v>
      </c>
      <c r="C281" s="1">
        <v>4</v>
      </c>
      <c r="D281" s="6">
        <v>21.74285714285714</v>
      </c>
      <c r="E281" s="6">
        <v>2.4571428571428569</v>
      </c>
      <c r="F281" s="6">
        <v>22.3</v>
      </c>
      <c r="G281" s="6">
        <v>3.1</v>
      </c>
      <c r="H281" s="6">
        <v>22.25714285714286</v>
      </c>
      <c r="I281" s="6">
        <v>2.5</v>
      </c>
      <c r="J281" s="6">
        <v>22.88571428571429</v>
      </c>
      <c r="K281" s="6">
        <v>2.5142857142857151</v>
      </c>
      <c r="L281" s="6">
        <v>26.81428571428572</v>
      </c>
      <c r="M281" s="6">
        <v>2.9428571428571431</v>
      </c>
      <c r="N281" s="6">
        <v>23.2</v>
      </c>
      <c r="O281" s="6">
        <v>2.7028571428571428</v>
      </c>
      <c r="P281" s="7">
        <f t="shared" si="9"/>
        <v>24.55142857142857</v>
      </c>
      <c r="Q281" s="2">
        <v>498</v>
      </c>
      <c r="R281" s="2">
        <v>113</v>
      </c>
      <c r="S281" s="4">
        <f t="shared" si="10"/>
        <v>22.690763052208833</v>
      </c>
    </row>
    <row r="282" spans="1:19">
      <c r="A282" s="1">
        <v>2015</v>
      </c>
      <c r="B282" s="1">
        <v>11</v>
      </c>
      <c r="C282" s="1">
        <v>1</v>
      </c>
      <c r="D282" s="6">
        <v>23.142857142857139</v>
      </c>
      <c r="E282" s="6">
        <v>2.2285714285714291</v>
      </c>
      <c r="F282" s="6">
        <v>25.31428571428571</v>
      </c>
      <c r="G282" s="6">
        <v>2.8857142857142861</v>
      </c>
      <c r="H282" s="6">
        <v>21.457142857142859</v>
      </c>
      <c r="I282" s="6">
        <v>2.0571428571428569</v>
      </c>
      <c r="J282" s="6">
        <v>22.914285714285711</v>
      </c>
      <c r="K282" s="6">
        <v>2.8571428571428572</v>
      </c>
      <c r="L282" s="6">
        <v>29.785714285714281</v>
      </c>
      <c r="M282" s="6">
        <v>2.8857142857142861</v>
      </c>
      <c r="N282" s="6">
        <v>24.522857142857141</v>
      </c>
      <c r="O282" s="6">
        <v>2.5828571428571432</v>
      </c>
      <c r="P282" s="7">
        <f t="shared" si="9"/>
        <v>25.814285714285713</v>
      </c>
      <c r="Q282" s="2">
        <v>472</v>
      </c>
      <c r="R282" s="2">
        <v>85</v>
      </c>
      <c r="S282" s="4">
        <f t="shared" si="10"/>
        <v>18.008474576271187</v>
      </c>
    </row>
    <row r="283" spans="1:19">
      <c r="A283" s="1">
        <v>2015</v>
      </c>
      <c r="B283" s="1">
        <v>11</v>
      </c>
      <c r="C283" s="1">
        <v>2</v>
      </c>
      <c r="D283" s="6">
        <v>22.785714285714288</v>
      </c>
      <c r="E283" s="6">
        <v>2.1</v>
      </c>
      <c r="F283" s="6">
        <v>24.4</v>
      </c>
      <c r="G283" s="6">
        <v>3</v>
      </c>
      <c r="H283" s="6">
        <v>22.8</v>
      </c>
      <c r="I283" s="6">
        <v>2.5857142857142859</v>
      </c>
      <c r="J283" s="6">
        <v>26.385714285714279</v>
      </c>
      <c r="K283" s="6">
        <v>3.528571428571428</v>
      </c>
      <c r="L283" s="6">
        <v>26.457142857142859</v>
      </c>
      <c r="M283" s="6">
        <v>2.8285714285714292</v>
      </c>
      <c r="N283" s="6">
        <v>24.565714285714289</v>
      </c>
      <c r="O283" s="6">
        <v>2.8085714285714292</v>
      </c>
      <c r="P283" s="7">
        <f t="shared" si="9"/>
        <v>25.970000000000002</v>
      </c>
      <c r="Q283" s="2">
        <v>406</v>
      </c>
      <c r="R283" s="2">
        <v>68</v>
      </c>
      <c r="S283" s="4">
        <f t="shared" si="10"/>
        <v>16.748768472906402</v>
      </c>
    </row>
    <row r="284" spans="1:19">
      <c r="A284" s="1">
        <v>2015</v>
      </c>
      <c r="B284" s="1">
        <v>11</v>
      </c>
      <c r="C284" s="1">
        <v>3</v>
      </c>
      <c r="D284" s="6">
        <v>28.328571428571429</v>
      </c>
      <c r="E284" s="6">
        <v>1.971428571428572</v>
      </c>
      <c r="F284" s="6">
        <v>29.271428571428569</v>
      </c>
      <c r="G284" s="6">
        <v>2.8</v>
      </c>
      <c r="H284" s="6">
        <v>25.971428571428572</v>
      </c>
      <c r="I284" s="6">
        <v>2.2000000000000002</v>
      </c>
      <c r="J284" s="6">
        <v>29.05714285714286</v>
      </c>
      <c r="K284" s="6">
        <v>4.0142857142857142</v>
      </c>
      <c r="L284" s="6">
        <v>29.44285714285715</v>
      </c>
      <c r="M284" s="6">
        <v>3.0142857142857151</v>
      </c>
      <c r="N284" s="6">
        <v>28.414285714285722</v>
      </c>
      <c r="O284" s="6">
        <v>2.8</v>
      </c>
      <c r="P284" s="7">
        <f t="shared" si="9"/>
        <v>29.81428571428572</v>
      </c>
      <c r="Q284" s="2">
        <v>362</v>
      </c>
      <c r="R284" s="2">
        <v>41</v>
      </c>
      <c r="S284" s="4">
        <f t="shared" si="10"/>
        <v>11.325966850828729</v>
      </c>
    </row>
    <row r="285" spans="1:19">
      <c r="A285" s="1">
        <v>2015</v>
      </c>
      <c r="B285" s="1">
        <v>11</v>
      </c>
      <c r="C285" s="1">
        <v>4</v>
      </c>
      <c r="D285" s="6">
        <v>26.157142857142858</v>
      </c>
      <c r="E285" s="6">
        <v>1.7428571428571431</v>
      </c>
      <c r="F285" s="6">
        <v>27.957142857142859</v>
      </c>
      <c r="G285" s="6">
        <v>3.214285714285714</v>
      </c>
      <c r="H285" s="6">
        <v>23.214285714285719</v>
      </c>
      <c r="I285" s="6">
        <v>2.342857142857143</v>
      </c>
      <c r="J285" s="6">
        <v>22.87142857142857</v>
      </c>
      <c r="K285" s="6">
        <v>2.5714285714285721</v>
      </c>
      <c r="L285" s="6">
        <v>30.44285714285714</v>
      </c>
      <c r="M285" s="6">
        <v>2.785714285714286</v>
      </c>
      <c r="N285" s="6">
        <v>26.12857142857143</v>
      </c>
      <c r="O285" s="6">
        <v>2.531428571428572</v>
      </c>
      <c r="P285" s="7">
        <f t="shared" si="9"/>
        <v>27.394285714285715</v>
      </c>
      <c r="Q285" s="2">
        <v>350</v>
      </c>
      <c r="R285" s="2">
        <v>27</v>
      </c>
      <c r="S285" s="4">
        <f t="shared" si="10"/>
        <v>7.7142857142857135</v>
      </c>
    </row>
    <row r="286" spans="1:19">
      <c r="A286" s="1">
        <v>2015</v>
      </c>
      <c r="B286" s="1">
        <v>12</v>
      </c>
      <c r="C286" s="1">
        <v>1</v>
      </c>
      <c r="D286" s="6">
        <v>29.75714285714286</v>
      </c>
      <c r="E286" s="6">
        <v>2.2285714285714291</v>
      </c>
      <c r="F286" s="6">
        <v>26.842857142857142</v>
      </c>
      <c r="G286" s="6">
        <v>3.2</v>
      </c>
      <c r="H286" s="6">
        <v>25.957142857142859</v>
      </c>
      <c r="I286" s="6">
        <v>2.4571428571428569</v>
      </c>
      <c r="J286" s="6">
        <v>29.514285714285709</v>
      </c>
      <c r="K286" s="6">
        <v>2</v>
      </c>
      <c r="L286" s="6">
        <v>28.571428571428569</v>
      </c>
      <c r="M286" s="6">
        <v>2.871428571428571</v>
      </c>
      <c r="N286" s="6">
        <v>28.12857142857143</v>
      </c>
      <c r="O286" s="6">
        <v>2.551428571428572</v>
      </c>
      <c r="P286" s="7">
        <f t="shared" si="9"/>
        <v>29.404285714285717</v>
      </c>
      <c r="Q286" s="2">
        <v>344</v>
      </c>
      <c r="R286" s="2">
        <v>30</v>
      </c>
      <c r="S286" s="4">
        <f t="shared" si="10"/>
        <v>8.720930232558139</v>
      </c>
    </row>
    <row r="287" spans="1:19">
      <c r="A287" s="1">
        <v>2015</v>
      </c>
      <c r="B287" s="1">
        <v>12</v>
      </c>
      <c r="C287" s="1">
        <v>2</v>
      </c>
      <c r="D287" s="6">
        <v>29.114285714285721</v>
      </c>
      <c r="E287" s="6">
        <v>1.871428571428571</v>
      </c>
      <c r="F287" s="6">
        <v>28.828571428571429</v>
      </c>
      <c r="G287" s="6">
        <v>3.2571428571428571</v>
      </c>
      <c r="H287" s="6">
        <v>26.55714285714286</v>
      </c>
      <c r="I287" s="6">
        <v>2.4</v>
      </c>
      <c r="J287" s="6">
        <v>25.285714285714281</v>
      </c>
      <c r="K287" s="6">
        <v>2.2428571428571429</v>
      </c>
      <c r="L287" s="6">
        <v>29.3</v>
      </c>
      <c r="M287" s="6">
        <v>2.8857142857142861</v>
      </c>
      <c r="N287" s="6">
        <v>27.817142857142859</v>
      </c>
      <c r="O287" s="6">
        <v>2.531428571428572</v>
      </c>
      <c r="P287" s="7">
        <f t="shared" si="9"/>
        <v>29.082857142857144</v>
      </c>
      <c r="Q287" s="2">
        <v>312</v>
      </c>
      <c r="R287" s="2">
        <v>35</v>
      </c>
      <c r="S287" s="4">
        <f t="shared" si="10"/>
        <v>11.217948717948719</v>
      </c>
    </row>
    <row r="288" spans="1:19">
      <c r="A288" s="1">
        <v>2015</v>
      </c>
      <c r="B288" s="1">
        <v>12</v>
      </c>
      <c r="C288" s="1">
        <v>3</v>
      </c>
      <c r="D288" s="6">
        <v>31.75714285714286</v>
      </c>
      <c r="E288" s="6">
        <v>1.985714285714286</v>
      </c>
      <c r="F288" s="6">
        <v>29.01428571428572</v>
      </c>
      <c r="G288" s="6">
        <v>3.1428571428571428</v>
      </c>
      <c r="H288" s="6">
        <v>33.842857142857142</v>
      </c>
      <c r="I288" s="6">
        <v>2.471428571428572</v>
      </c>
      <c r="J288" s="6">
        <v>34.171428571428571</v>
      </c>
      <c r="K288" s="6">
        <v>2.3285714285714292</v>
      </c>
      <c r="L288" s="6">
        <v>29.357142857142851</v>
      </c>
      <c r="M288" s="6">
        <v>3.214285714285714</v>
      </c>
      <c r="N288" s="6">
        <v>31.62857142857143</v>
      </c>
      <c r="O288" s="6">
        <v>2.628571428571429</v>
      </c>
      <c r="P288" s="7">
        <f t="shared" si="9"/>
        <v>32.942857142857143</v>
      </c>
      <c r="Q288" s="2">
        <v>298</v>
      </c>
      <c r="R288" s="2">
        <v>12</v>
      </c>
      <c r="S288" s="4">
        <f t="shared" si="10"/>
        <v>4.0268456375838921</v>
      </c>
    </row>
    <row r="289" spans="1:19">
      <c r="A289" s="1">
        <v>2015</v>
      </c>
      <c r="B289" s="1">
        <v>12</v>
      </c>
      <c r="C289" s="1">
        <v>4</v>
      </c>
      <c r="D289" s="6">
        <v>25.18571428571428</v>
      </c>
      <c r="E289" s="6">
        <v>1.828571428571429</v>
      </c>
      <c r="F289" s="6">
        <v>23.94285714285714</v>
      </c>
      <c r="G289" s="6">
        <v>3.0714285714285721</v>
      </c>
      <c r="H289" s="6">
        <v>26.9</v>
      </c>
      <c r="I289" s="6">
        <v>2.1714285714285708</v>
      </c>
      <c r="J289" s="6">
        <v>30.171428571428571</v>
      </c>
      <c r="K289" s="6">
        <v>3.0714285714285721</v>
      </c>
      <c r="L289" s="6">
        <v>29.971428571428572</v>
      </c>
      <c r="M289" s="6">
        <v>3.1142857142857139</v>
      </c>
      <c r="N289" s="6">
        <v>27.234285714285711</v>
      </c>
      <c r="O289" s="6">
        <v>2.6514285714285708</v>
      </c>
      <c r="P289" s="7">
        <f t="shared" si="9"/>
        <v>28.559999999999995</v>
      </c>
      <c r="Q289" s="2">
        <v>286</v>
      </c>
      <c r="R289" s="2">
        <v>11</v>
      </c>
      <c r="S289" s="4">
        <f t="shared" si="10"/>
        <v>3.8461538461538463</v>
      </c>
    </row>
    <row r="290" spans="1:19">
      <c r="A290" s="1">
        <v>2016</v>
      </c>
      <c r="B290" s="1">
        <v>1</v>
      </c>
      <c r="C290" s="1">
        <v>1</v>
      </c>
      <c r="D290" s="6">
        <v>24.48571428571428</v>
      </c>
      <c r="E290" s="6">
        <v>2.1428571428571428</v>
      </c>
      <c r="F290" s="6">
        <v>23.428571428571431</v>
      </c>
      <c r="G290" s="6">
        <v>2.657142857142857</v>
      </c>
      <c r="H290" s="6">
        <v>26.585714285714289</v>
      </c>
      <c r="I290" s="6">
        <v>2.871428571428571</v>
      </c>
      <c r="J290" s="6">
        <v>28.485714285714291</v>
      </c>
      <c r="K290" s="6">
        <v>2.8571428571428572</v>
      </c>
      <c r="L290" s="6">
        <v>29.385714285714279</v>
      </c>
      <c r="M290" s="6">
        <v>2.7285714285714291</v>
      </c>
      <c r="N290" s="6">
        <v>26.47428571428571</v>
      </c>
      <c r="O290" s="6">
        <v>2.6514285714285721</v>
      </c>
      <c r="P290" s="7">
        <f t="shared" si="9"/>
        <v>27.799999999999997</v>
      </c>
      <c r="Q290" s="2">
        <v>280</v>
      </c>
      <c r="R290" s="2">
        <v>27</v>
      </c>
      <c r="S290" s="4">
        <f t="shared" si="10"/>
        <v>9.6428571428571441</v>
      </c>
    </row>
    <row r="291" spans="1:19">
      <c r="A291" s="1">
        <v>2016</v>
      </c>
      <c r="B291" s="1">
        <v>1</v>
      </c>
      <c r="C291" s="1">
        <v>2</v>
      </c>
      <c r="D291" s="6">
        <v>34.657142857142858</v>
      </c>
      <c r="E291" s="6">
        <v>2.3142857142857141</v>
      </c>
      <c r="F291" s="6">
        <v>31.5</v>
      </c>
      <c r="G291" s="6">
        <v>2.5857142857142859</v>
      </c>
      <c r="H291" s="6">
        <v>29.328571428571429</v>
      </c>
      <c r="I291" s="6">
        <v>2.3142857142857141</v>
      </c>
      <c r="J291" s="6">
        <v>31.6</v>
      </c>
      <c r="K291" s="6">
        <v>2.4428571428571431</v>
      </c>
      <c r="L291" s="6">
        <v>30.2</v>
      </c>
      <c r="M291" s="6">
        <v>2.6428571428571428</v>
      </c>
      <c r="N291" s="6">
        <v>31.457142857142859</v>
      </c>
      <c r="O291" s="6">
        <v>2.46</v>
      </c>
      <c r="P291" s="7">
        <f t="shared" si="9"/>
        <v>32.687142857142859</v>
      </c>
      <c r="Q291" s="2">
        <v>242</v>
      </c>
      <c r="R291" s="2">
        <v>19</v>
      </c>
      <c r="S291" s="4">
        <f t="shared" si="10"/>
        <v>7.8512396694214877</v>
      </c>
    </row>
    <row r="292" spans="1:19">
      <c r="A292" s="1">
        <v>2016</v>
      </c>
      <c r="B292" s="1">
        <v>1</v>
      </c>
      <c r="C292" s="1">
        <v>3</v>
      </c>
      <c r="D292" s="6">
        <v>29.74285714285714</v>
      </c>
      <c r="E292" s="6">
        <v>2.157142857142857</v>
      </c>
      <c r="F292" s="6">
        <v>29.62857142857143</v>
      </c>
      <c r="G292" s="6">
        <v>2.842857142857143</v>
      </c>
      <c r="H292" s="6">
        <v>29.285714285714281</v>
      </c>
      <c r="I292" s="6">
        <v>2.4285714285714279</v>
      </c>
      <c r="J292" s="6">
        <v>31.585714285714289</v>
      </c>
      <c r="K292" s="6">
        <v>2.4142857142857141</v>
      </c>
      <c r="L292" s="6">
        <v>29.471428571428572</v>
      </c>
      <c r="M292" s="6">
        <v>3</v>
      </c>
      <c r="N292" s="6">
        <v>29.94285714285714</v>
      </c>
      <c r="O292" s="6">
        <v>2.5685714285714289</v>
      </c>
      <c r="P292" s="7">
        <f t="shared" si="9"/>
        <v>31.227142857142855</v>
      </c>
      <c r="Q292" s="2">
        <v>219</v>
      </c>
      <c r="R292" s="2">
        <v>12</v>
      </c>
      <c r="S292" s="4">
        <f t="shared" si="10"/>
        <v>5.4794520547945202</v>
      </c>
    </row>
    <row r="293" spans="1:19">
      <c r="A293" s="1">
        <v>2016</v>
      </c>
      <c r="B293" s="1">
        <v>1</v>
      </c>
      <c r="C293" s="1">
        <v>4</v>
      </c>
      <c r="D293" s="6">
        <v>27.2</v>
      </c>
      <c r="E293" s="6">
        <v>2.028571428571428</v>
      </c>
      <c r="F293" s="6">
        <v>26.457142857142859</v>
      </c>
      <c r="G293" s="6">
        <v>2.8857142857142861</v>
      </c>
      <c r="H293" s="6">
        <v>25.68571428571428</v>
      </c>
      <c r="I293" s="6">
        <v>2.157142857142857</v>
      </c>
      <c r="J293" s="6">
        <v>27.828571428571429</v>
      </c>
      <c r="K293" s="6">
        <v>2.3571428571428572</v>
      </c>
      <c r="L293" s="6">
        <v>30.457142857142859</v>
      </c>
      <c r="M293" s="6">
        <v>2.6428571428571428</v>
      </c>
      <c r="N293" s="6">
        <v>27.52571428571429</v>
      </c>
      <c r="O293" s="6">
        <v>2.4142857142857141</v>
      </c>
      <c r="P293" s="7">
        <f t="shared" si="9"/>
        <v>28.732857142857146</v>
      </c>
      <c r="Q293" s="2">
        <v>214</v>
      </c>
      <c r="R293" s="2">
        <v>17</v>
      </c>
      <c r="S293" s="4">
        <f t="shared" si="10"/>
        <v>7.9439252336448591</v>
      </c>
    </row>
    <row r="294" spans="1:19">
      <c r="A294" s="1">
        <v>2016</v>
      </c>
      <c r="B294" s="1">
        <v>2</v>
      </c>
      <c r="C294" s="1">
        <v>1</v>
      </c>
      <c r="D294" s="6">
        <v>25.528571428571428</v>
      </c>
      <c r="E294" s="6">
        <v>2</v>
      </c>
      <c r="F294" s="6">
        <v>26.1</v>
      </c>
      <c r="G294" s="6">
        <v>2.5142857142857151</v>
      </c>
      <c r="H294" s="6">
        <v>27.542857142857141</v>
      </c>
      <c r="I294" s="6">
        <v>2.285714285714286</v>
      </c>
      <c r="J294" s="6">
        <v>26.528571428571428</v>
      </c>
      <c r="K294" s="6">
        <v>2.2428571428571429</v>
      </c>
      <c r="L294" s="6">
        <v>31.171428571428571</v>
      </c>
      <c r="M294" s="6">
        <v>2.9428571428571431</v>
      </c>
      <c r="N294" s="6">
        <v>27.374285714285708</v>
      </c>
      <c r="O294" s="6">
        <v>2.3971428571428568</v>
      </c>
      <c r="P294" s="7">
        <f t="shared" si="9"/>
        <v>28.572857142857139</v>
      </c>
      <c r="Q294" s="2">
        <v>235</v>
      </c>
      <c r="R294" s="2">
        <v>23</v>
      </c>
      <c r="S294" s="4">
        <f t="shared" si="10"/>
        <v>9.787234042553191</v>
      </c>
    </row>
    <row r="295" spans="1:19">
      <c r="A295" s="1">
        <v>2016</v>
      </c>
      <c r="B295" s="1">
        <v>2</v>
      </c>
      <c r="C295" s="1">
        <v>2</v>
      </c>
      <c r="D295" s="6">
        <v>30.785714285714281</v>
      </c>
      <c r="E295" s="6">
        <v>1.9571428571428571</v>
      </c>
      <c r="F295" s="6">
        <v>29.771428571428569</v>
      </c>
      <c r="G295" s="6">
        <v>2.4571428571428569</v>
      </c>
      <c r="H295" s="6">
        <v>26.5</v>
      </c>
      <c r="I295" s="6">
        <v>2.3571428571428572</v>
      </c>
      <c r="J295" s="6">
        <v>28.75714285714286</v>
      </c>
      <c r="K295" s="6">
        <v>2.3857142857142861</v>
      </c>
      <c r="L295" s="6">
        <v>30.74285714285714</v>
      </c>
      <c r="M295" s="6">
        <v>2.971428571428572</v>
      </c>
      <c r="N295" s="6">
        <v>29.311428571428571</v>
      </c>
      <c r="O295" s="6">
        <v>2.4257142857142862</v>
      </c>
      <c r="P295" s="7">
        <f t="shared" si="9"/>
        <v>30.524285714285714</v>
      </c>
      <c r="Q295" s="2">
        <v>252</v>
      </c>
      <c r="R295" s="2">
        <v>30</v>
      </c>
      <c r="S295" s="4">
        <f t="shared" si="10"/>
        <v>11.904761904761903</v>
      </c>
    </row>
    <row r="296" spans="1:19">
      <c r="A296" s="1">
        <v>2016</v>
      </c>
      <c r="B296" s="1">
        <v>2</v>
      </c>
      <c r="C296" s="1">
        <v>3</v>
      </c>
      <c r="D296" s="6">
        <v>28.571428571428569</v>
      </c>
      <c r="E296" s="6">
        <v>1.514285714285714</v>
      </c>
      <c r="F296" s="6">
        <v>27.285714285714281</v>
      </c>
      <c r="G296" s="6">
        <v>2.4142857142857141</v>
      </c>
      <c r="H296" s="6">
        <v>23.385714285714279</v>
      </c>
      <c r="I296" s="6">
        <v>2.2571428571428571</v>
      </c>
      <c r="J296" s="6">
        <v>25.642857142857139</v>
      </c>
      <c r="K296" s="6">
        <v>2.5428571428571431</v>
      </c>
      <c r="L296" s="6">
        <v>33.357142857142847</v>
      </c>
      <c r="M296" s="6">
        <v>3.0857142857142859</v>
      </c>
      <c r="N296" s="6">
        <v>27.648571428571429</v>
      </c>
      <c r="O296" s="6">
        <v>2.362857142857143</v>
      </c>
      <c r="P296" s="7">
        <f t="shared" si="9"/>
        <v>28.830000000000002</v>
      </c>
      <c r="Q296" s="2">
        <v>240</v>
      </c>
      <c r="R296" s="2">
        <v>19</v>
      </c>
      <c r="S296" s="4">
        <f t="shared" si="10"/>
        <v>7.9166666666666661</v>
      </c>
    </row>
    <row r="297" spans="1:19">
      <c r="A297" s="1">
        <v>2016</v>
      </c>
      <c r="B297" s="1">
        <v>2</v>
      </c>
      <c r="C297" s="1">
        <v>4</v>
      </c>
      <c r="D297" s="6">
        <v>32.885714285714293</v>
      </c>
      <c r="E297" s="6">
        <v>1.142857142857143</v>
      </c>
      <c r="F297" s="6">
        <v>30.842857142857149</v>
      </c>
      <c r="G297" s="6">
        <v>2.2571428571428571</v>
      </c>
      <c r="H297" s="6">
        <v>28.657142857142851</v>
      </c>
      <c r="I297" s="6">
        <v>2.1</v>
      </c>
      <c r="J297" s="6">
        <v>28.014285714285709</v>
      </c>
      <c r="K297" s="6">
        <v>2.028571428571428</v>
      </c>
      <c r="L297" s="6">
        <v>32.657142857142858</v>
      </c>
      <c r="M297" s="6">
        <v>2.9857142857142849</v>
      </c>
      <c r="N297" s="6">
        <v>30.611428571428579</v>
      </c>
      <c r="O297" s="6">
        <v>2.1028571428571432</v>
      </c>
      <c r="P297" s="7">
        <f t="shared" si="9"/>
        <v>31.662857142857149</v>
      </c>
      <c r="Q297" s="2">
        <v>277</v>
      </c>
      <c r="R297" s="2">
        <v>27</v>
      </c>
      <c r="S297" s="4">
        <f t="shared" si="10"/>
        <v>9.7472924187725631</v>
      </c>
    </row>
    <row r="298" spans="1:19">
      <c r="A298" s="1">
        <v>2016</v>
      </c>
      <c r="B298" s="1">
        <v>3</v>
      </c>
      <c r="C298" s="1">
        <v>1</v>
      </c>
      <c r="D298" s="6">
        <v>33.957142857142863</v>
      </c>
      <c r="E298" s="6">
        <v>1.871428571428571</v>
      </c>
      <c r="F298" s="6">
        <v>30.357142857142861</v>
      </c>
      <c r="G298" s="6">
        <v>2.6714285714285708</v>
      </c>
      <c r="H298" s="6">
        <v>30.1</v>
      </c>
      <c r="I298" s="6">
        <v>2.342857142857143</v>
      </c>
      <c r="J298" s="6">
        <v>31.842857142857149</v>
      </c>
      <c r="K298" s="6">
        <v>2.1</v>
      </c>
      <c r="L298" s="6">
        <v>30</v>
      </c>
      <c r="M298" s="6">
        <v>2.7714285714285709</v>
      </c>
      <c r="N298" s="6">
        <v>31.251428571428569</v>
      </c>
      <c r="O298" s="6">
        <v>2.351428571428571</v>
      </c>
      <c r="P298" s="7">
        <f t="shared" si="9"/>
        <v>32.427142857142854</v>
      </c>
      <c r="Q298" s="2">
        <v>302</v>
      </c>
      <c r="R298" s="2">
        <v>29</v>
      </c>
      <c r="S298" s="4">
        <f t="shared" si="10"/>
        <v>9.6026490066225172</v>
      </c>
    </row>
    <row r="299" spans="1:19">
      <c r="A299" s="1">
        <v>2016</v>
      </c>
      <c r="B299" s="1">
        <v>3</v>
      </c>
      <c r="C299" s="1">
        <v>2</v>
      </c>
      <c r="D299" s="6">
        <v>30.87142857142857</v>
      </c>
      <c r="E299" s="6">
        <v>2.1428571428571428</v>
      </c>
      <c r="F299" s="6">
        <v>29.528571428571428</v>
      </c>
      <c r="G299" s="6">
        <v>2.7285714285714291</v>
      </c>
      <c r="H299" s="6">
        <v>26.81428571428572</v>
      </c>
      <c r="I299" s="6">
        <v>2.2000000000000002</v>
      </c>
      <c r="J299" s="6">
        <v>29.071428571428569</v>
      </c>
      <c r="K299" s="6">
        <v>2.5857142857142859</v>
      </c>
      <c r="L299" s="6">
        <v>29.31428571428571</v>
      </c>
      <c r="M299" s="6">
        <v>2.9428571428571431</v>
      </c>
      <c r="N299" s="6">
        <v>29.12</v>
      </c>
      <c r="O299" s="6">
        <v>2.52</v>
      </c>
      <c r="P299" s="7">
        <f t="shared" si="9"/>
        <v>30.380000000000003</v>
      </c>
      <c r="Q299" s="2">
        <v>284</v>
      </c>
      <c r="R299" s="2">
        <v>26</v>
      </c>
      <c r="S299" s="4">
        <f t="shared" si="10"/>
        <v>9.1549295774647899</v>
      </c>
    </row>
    <row r="300" spans="1:19">
      <c r="A300" s="1">
        <v>2016</v>
      </c>
      <c r="B300" s="1">
        <v>3</v>
      </c>
      <c r="C300" s="1">
        <v>3</v>
      </c>
      <c r="D300" s="6">
        <v>23.18571428571428</v>
      </c>
      <c r="E300" s="6">
        <v>2.2285714285714291</v>
      </c>
      <c r="F300" s="6">
        <v>23.842857142857149</v>
      </c>
      <c r="G300" s="6">
        <v>3.0142857142857151</v>
      </c>
      <c r="H300" s="6">
        <v>25.87142857142857</v>
      </c>
      <c r="I300" s="6">
        <v>2.3142857142857141</v>
      </c>
      <c r="J300" s="6">
        <v>25.585714285714289</v>
      </c>
      <c r="K300" s="6">
        <v>3</v>
      </c>
      <c r="L300" s="6">
        <v>30.571428571428569</v>
      </c>
      <c r="M300" s="6">
        <v>2.842857142857143</v>
      </c>
      <c r="N300" s="6">
        <v>25.811428571428571</v>
      </c>
      <c r="O300" s="6">
        <v>2.68</v>
      </c>
      <c r="P300" s="7">
        <f t="shared" si="9"/>
        <v>27.151428571428571</v>
      </c>
      <c r="Q300" s="2">
        <v>289</v>
      </c>
      <c r="R300" s="2">
        <v>22</v>
      </c>
      <c r="S300" s="4">
        <f t="shared" si="10"/>
        <v>7.6124567474048446</v>
      </c>
    </row>
    <row r="301" spans="1:19">
      <c r="A301" s="1">
        <v>2016</v>
      </c>
      <c r="B301" s="1">
        <v>3</v>
      </c>
      <c r="C301" s="1">
        <v>4</v>
      </c>
      <c r="D301" s="6">
        <v>24.55714285714286</v>
      </c>
      <c r="E301" s="6">
        <v>2.6714285714285708</v>
      </c>
      <c r="F301" s="6">
        <v>25.328571428571429</v>
      </c>
      <c r="G301" s="6">
        <v>3.3857142857142861</v>
      </c>
      <c r="H301" s="6">
        <v>22.542857142857141</v>
      </c>
      <c r="I301" s="6">
        <v>2.3285714285714292</v>
      </c>
      <c r="J301" s="6">
        <v>23.94285714285714</v>
      </c>
      <c r="K301" s="6">
        <v>3</v>
      </c>
      <c r="L301" s="6">
        <v>29.157142857142858</v>
      </c>
      <c r="M301" s="6">
        <v>3.1857142857142859</v>
      </c>
      <c r="N301" s="6">
        <v>25.105714285714281</v>
      </c>
      <c r="O301" s="6">
        <v>2.914285714285715</v>
      </c>
      <c r="P301" s="7">
        <f t="shared" si="9"/>
        <v>26.562857142857141</v>
      </c>
      <c r="Q301" s="2">
        <v>269</v>
      </c>
      <c r="R301" s="2">
        <v>28</v>
      </c>
      <c r="S301" s="4">
        <f t="shared" si="10"/>
        <v>10.408921933085502</v>
      </c>
    </row>
    <row r="302" spans="1:19">
      <c r="A302" s="1">
        <v>2016</v>
      </c>
      <c r="B302" s="1">
        <v>4</v>
      </c>
      <c r="C302" s="1">
        <v>1</v>
      </c>
      <c r="D302" s="6">
        <v>26.514285714285709</v>
      </c>
      <c r="E302" s="6">
        <v>1.8857142857142859</v>
      </c>
      <c r="F302" s="6">
        <v>26.94285714285715</v>
      </c>
      <c r="G302" s="6">
        <v>3.0142857142857151</v>
      </c>
      <c r="H302" s="6">
        <v>21.828571428571429</v>
      </c>
      <c r="I302" s="6">
        <v>2.2428571428571429</v>
      </c>
      <c r="J302" s="6">
        <v>23.542857142857141</v>
      </c>
      <c r="K302" s="6">
        <v>3.0428571428571431</v>
      </c>
      <c r="L302" s="6">
        <v>29.928571428571431</v>
      </c>
      <c r="M302" s="6">
        <v>3.1142857142857139</v>
      </c>
      <c r="N302" s="6">
        <v>25.751428571428569</v>
      </c>
      <c r="O302" s="6">
        <v>2.66</v>
      </c>
      <c r="P302" s="7">
        <f t="shared" si="9"/>
        <v>27.081428571428567</v>
      </c>
      <c r="Q302" s="2">
        <v>281</v>
      </c>
      <c r="R302" s="2">
        <v>12</v>
      </c>
      <c r="S302" s="4">
        <f t="shared" si="10"/>
        <v>4.2704626334519578</v>
      </c>
    </row>
    <row r="303" spans="1:19">
      <c r="A303" s="1">
        <v>2016</v>
      </c>
      <c r="B303" s="1">
        <v>4</v>
      </c>
      <c r="C303" s="1">
        <v>2</v>
      </c>
      <c r="D303" s="6">
        <v>23.12857142857143</v>
      </c>
      <c r="E303" s="6">
        <v>3.1142857142857139</v>
      </c>
      <c r="F303" s="6">
        <v>23.74285714285714</v>
      </c>
      <c r="G303" s="6">
        <v>3.2714285714285709</v>
      </c>
      <c r="H303" s="6">
        <v>22</v>
      </c>
      <c r="I303" s="6">
        <v>2.3285714285714292</v>
      </c>
      <c r="J303" s="6">
        <v>22.12857142857143</v>
      </c>
      <c r="K303" s="6">
        <v>2.5428571428571431</v>
      </c>
      <c r="L303" s="6">
        <v>29.07142857142858</v>
      </c>
      <c r="M303" s="6">
        <v>2.9</v>
      </c>
      <c r="N303" s="6">
        <v>24.01428571428572</v>
      </c>
      <c r="O303" s="6">
        <v>2.8314285714285718</v>
      </c>
      <c r="P303" s="7">
        <f t="shared" si="9"/>
        <v>25.430000000000007</v>
      </c>
      <c r="Q303" s="2">
        <v>304</v>
      </c>
      <c r="R303" s="2">
        <v>20</v>
      </c>
      <c r="S303" s="4">
        <f t="shared" si="10"/>
        <v>6.5789473684210522</v>
      </c>
    </row>
    <row r="304" spans="1:19">
      <c r="A304" s="1">
        <v>2016</v>
      </c>
      <c r="B304" s="1">
        <v>4</v>
      </c>
      <c r="C304" s="1">
        <v>3</v>
      </c>
      <c r="D304" s="6">
        <v>23.457142857142859</v>
      </c>
      <c r="E304" s="6">
        <v>1.371428571428571</v>
      </c>
      <c r="F304" s="6">
        <v>24.571428571428569</v>
      </c>
      <c r="G304" s="6">
        <v>2.0428571428571431</v>
      </c>
      <c r="H304" s="6">
        <v>24.657142857142851</v>
      </c>
      <c r="I304" s="6">
        <v>1.785714285714286</v>
      </c>
      <c r="J304" s="6">
        <v>24.714285714285719</v>
      </c>
      <c r="K304" s="6">
        <v>1.9142857142857139</v>
      </c>
      <c r="L304" s="6">
        <v>28.11428571428571</v>
      </c>
      <c r="M304" s="6">
        <v>3.128571428571429</v>
      </c>
      <c r="N304" s="6">
        <v>25.10285714285714</v>
      </c>
      <c r="O304" s="6">
        <v>2.0485714285714289</v>
      </c>
      <c r="P304" s="7">
        <f t="shared" si="9"/>
        <v>26.127142857142854</v>
      </c>
      <c r="Q304" s="2">
        <v>339</v>
      </c>
      <c r="R304" s="2">
        <v>23</v>
      </c>
      <c r="S304" s="4">
        <f t="shared" si="10"/>
        <v>6.7846607669616521</v>
      </c>
    </row>
    <row r="305" spans="1:19">
      <c r="A305" s="1">
        <v>2016</v>
      </c>
      <c r="B305" s="1">
        <v>4</v>
      </c>
      <c r="C305" s="1">
        <v>4</v>
      </c>
      <c r="D305" s="6">
        <v>22.24285714285714</v>
      </c>
      <c r="E305" s="6">
        <v>0.7857142857142857</v>
      </c>
      <c r="F305" s="6">
        <v>23.428571428571431</v>
      </c>
      <c r="G305" s="6">
        <v>2.0571428571428569</v>
      </c>
      <c r="H305" s="6">
        <v>22.1</v>
      </c>
      <c r="I305" s="6">
        <v>1.4142857142857139</v>
      </c>
      <c r="J305" s="6">
        <v>24.471428571428572</v>
      </c>
      <c r="K305" s="6">
        <v>2.1857142857142859</v>
      </c>
      <c r="L305" s="6">
        <v>28.4</v>
      </c>
      <c r="M305" s="6">
        <v>2.6714285714285708</v>
      </c>
      <c r="N305" s="6">
        <v>24.12857142857143</v>
      </c>
      <c r="O305" s="6">
        <v>1.822857142857143</v>
      </c>
      <c r="P305" s="7">
        <f t="shared" si="9"/>
        <v>25.040000000000003</v>
      </c>
      <c r="Q305" s="2">
        <v>331</v>
      </c>
      <c r="R305" s="2">
        <v>12</v>
      </c>
      <c r="S305" s="4">
        <f t="shared" si="10"/>
        <v>3.6253776435045322</v>
      </c>
    </row>
    <row r="306" spans="1:19">
      <c r="A306" s="1">
        <v>2016</v>
      </c>
      <c r="B306" s="1">
        <v>5</v>
      </c>
      <c r="C306" s="1">
        <v>1</v>
      </c>
      <c r="D306" s="6">
        <v>19.985714285714291</v>
      </c>
      <c r="E306" s="6">
        <v>1.0571428571428569</v>
      </c>
      <c r="F306" s="6">
        <v>25.528571428571428</v>
      </c>
      <c r="G306" s="6">
        <v>2.3285714285714292</v>
      </c>
      <c r="H306" s="6">
        <v>21.87142857142857</v>
      </c>
      <c r="I306" s="6">
        <v>1.828571428571429</v>
      </c>
      <c r="J306" s="6">
        <v>20.857142857142861</v>
      </c>
      <c r="K306" s="6">
        <v>1.985714285714286</v>
      </c>
      <c r="L306" s="6">
        <v>27.81428571428571</v>
      </c>
      <c r="M306" s="6">
        <v>2.5714285714285721</v>
      </c>
      <c r="N306" s="6">
        <v>23.21142857142857</v>
      </c>
      <c r="O306" s="6">
        <v>1.954285714285714</v>
      </c>
      <c r="P306" s="7">
        <f t="shared" si="9"/>
        <v>24.188571428571429</v>
      </c>
      <c r="Q306" s="2">
        <v>317</v>
      </c>
      <c r="R306" s="2">
        <v>11</v>
      </c>
      <c r="S306" s="4">
        <f t="shared" si="10"/>
        <v>3.4700315457413247</v>
      </c>
    </row>
    <row r="307" spans="1:19">
      <c r="A307" s="1">
        <v>2016</v>
      </c>
      <c r="B307" s="1">
        <v>5</v>
      </c>
      <c r="C307" s="1">
        <v>2</v>
      </c>
      <c r="D307" s="6">
        <v>17.24285714285714</v>
      </c>
      <c r="E307" s="6">
        <v>1.7</v>
      </c>
      <c r="F307" s="6">
        <v>24.51428571428572</v>
      </c>
      <c r="G307" s="6">
        <v>2.4571428571428569</v>
      </c>
      <c r="H307" s="6">
        <v>19.914285714285711</v>
      </c>
      <c r="I307" s="6">
        <v>2.657142857142857</v>
      </c>
      <c r="J307" s="6">
        <v>19.828571428571429</v>
      </c>
      <c r="K307" s="6">
        <v>2.4428571428571431</v>
      </c>
      <c r="L307" s="6">
        <v>27.114285714285721</v>
      </c>
      <c r="M307" s="6">
        <v>2.8142857142857141</v>
      </c>
      <c r="N307" s="6">
        <v>21.722857142857141</v>
      </c>
      <c r="O307" s="6">
        <v>2.4142857142857141</v>
      </c>
      <c r="P307" s="7">
        <f t="shared" si="9"/>
        <v>22.929999999999996</v>
      </c>
      <c r="Q307" s="2">
        <v>386</v>
      </c>
      <c r="R307" s="2">
        <v>19</v>
      </c>
      <c r="S307" s="4">
        <f t="shared" si="10"/>
        <v>4.9222797927461137</v>
      </c>
    </row>
    <row r="308" spans="1:19">
      <c r="A308" s="1">
        <v>2016</v>
      </c>
      <c r="B308" s="1">
        <v>5</v>
      </c>
      <c r="C308" s="1">
        <v>3</v>
      </c>
      <c r="D308" s="6">
        <v>18.81428571428571</v>
      </c>
      <c r="E308" s="6">
        <v>1.6142857142857141</v>
      </c>
      <c r="F308" s="6">
        <v>24.2</v>
      </c>
      <c r="G308" s="6">
        <v>2.7285714285714291</v>
      </c>
      <c r="H308" s="6">
        <v>18.81428571428572</v>
      </c>
      <c r="I308" s="6">
        <v>2.3285714285714292</v>
      </c>
      <c r="J308" s="6">
        <v>20.25714285714286</v>
      </c>
      <c r="K308" s="6">
        <v>2.7571428571428571</v>
      </c>
      <c r="L308" s="6">
        <v>27.8</v>
      </c>
      <c r="M308" s="6">
        <v>2.628571428571429</v>
      </c>
      <c r="N308" s="6">
        <v>21.977142857142859</v>
      </c>
      <c r="O308" s="6">
        <v>2.4114285714285719</v>
      </c>
      <c r="P308" s="7">
        <f t="shared" si="9"/>
        <v>23.182857142857145</v>
      </c>
      <c r="Q308" s="2">
        <v>420</v>
      </c>
      <c r="R308" s="2">
        <v>31</v>
      </c>
      <c r="S308" s="4">
        <f t="shared" si="10"/>
        <v>7.3809523809523814</v>
      </c>
    </row>
    <row r="309" spans="1:19">
      <c r="A309" s="1">
        <v>2016</v>
      </c>
      <c r="B309" s="1">
        <v>5</v>
      </c>
      <c r="C309" s="1">
        <v>4</v>
      </c>
      <c r="D309" s="6">
        <v>15.02857142857143</v>
      </c>
      <c r="E309" s="6">
        <v>2.0142857142857138</v>
      </c>
      <c r="F309" s="6">
        <v>21.657142857142851</v>
      </c>
      <c r="G309" s="6">
        <v>3.1714285714285708</v>
      </c>
      <c r="H309" s="6">
        <v>15.68571428571429</v>
      </c>
      <c r="I309" s="6">
        <v>2.6857142857142859</v>
      </c>
      <c r="J309" s="6">
        <v>18.44285714285714</v>
      </c>
      <c r="K309" s="6">
        <v>3.3571428571428572</v>
      </c>
      <c r="L309" s="6">
        <v>26.42857142857142</v>
      </c>
      <c r="M309" s="6">
        <v>2.7571428571428571</v>
      </c>
      <c r="N309" s="6">
        <v>19.44857142857143</v>
      </c>
      <c r="O309" s="6">
        <v>2.7971428571428572</v>
      </c>
      <c r="P309" s="7">
        <f t="shared" si="9"/>
        <v>20.84714285714286</v>
      </c>
      <c r="Q309" s="2">
        <v>449</v>
      </c>
      <c r="R309" s="2">
        <v>44</v>
      </c>
      <c r="S309" s="4">
        <f t="shared" si="10"/>
        <v>9.799554565701559</v>
      </c>
    </row>
    <row r="310" spans="1:19">
      <c r="A310" s="1">
        <v>2016</v>
      </c>
      <c r="B310" s="1">
        <v>6</v>
      </c>
      <c r="C310" s="1">
        <v>1</v>
      </c>
      <c r="D310" s="6">
        <v>14.25714285714286</v>
      </c>
      <c r="E310" s="6">
        <v>2.128571428571429</v>
      </c>
      <c r="F310" s="6">
        <v>19.014285714285709</v>
      </c>
      <c r="G310" s="6">
        <v>3.342857142857143</v>
      </c>
      <c r="H310" s="6">
        <v>14.3</v>
      </c>
      <c r="I310" s="6">
        <v>2.6857142857142859</v>
      </c>
      <c r="J310" s="6">
        <v>17.25714285714286</v>
      </c>
      <c r="K310" s="6">
        <v>3.3285714285714292</v>
      </c>
      <c r="L310" s="6">
        <v>20.914285714285711</v>
      </c>
      <c r="M310" s="6">
        <v>3.1</v>
      </c>
      <c r="N310" s="6">
        <v>17.148571428571429</v>
      </c>
      <c r="O310" s="6">
        <v>2.9171428571428568</v>
      </c>
      <c r="P310" s="7">
        <f t="shared" si="9"/>
        <v>18.607142857142858</v>
      </c>
      <c r="Q310" s="2">
        <v>893</v>
      </c>
      <c r="R310" s="2">
        <v>33</v>
      </c>
      <c r="S310" s="4">
        <f t="shared" si="10"/>
        <v>3.6954087346024638</v>
      </c>
    </row>
    <row r="311" spans="1:19">
      <c r="A311" s="1">
        <v>2016</v>
      </c>
      <c r="B311" s="1">
        <v>6</v>
      </c>
      <c r="C311" s="1">
        <v>2</v>
      </c>
      <c r="D311" s="6">
        <v>14.085714285714291</v>
      </c>
      <c r="E311" s="6">
        <v>2.6714285714285708</v>
      </c>
      <c r="F311" s="6">
        <v>21.071428571428569</v>
      </c>
      <c r="G311" s="6">
        <v>3.2428571428571429</v>
      </c>
      <c r="H311" s="6">
        <v>14.24285714285714</v>
      </c>
      <c r="I311" s="6">
        <v>2.4285714285714279</v>
      </c>
      <c r="J311" s="6">
        <v>16.528571428571428</v>
      </c>
      <c r="K311" s="6">
        <v>3.0714285714285721</v>
      </c>
      <c r="L311" s="6">
        <v>23.771428571428569</v>
      </c>
      <c r="M311" s="6">
        <v>3.0428571428571431</v>
      </c>
      <c r="N311" s="6">
        <v>17.940000000000001</v>
      </c>
      <c r="O311" s="6">
        <v>2.891428571428571</v>
      </c>
      <c r="P311" s="7">
        <f t="shared" si="9"/>
        <v>19.385714285714286</v>
      </c>
      <c r="Q311" s="2">
        <v>852</v>
      </c>
      <c r="R311" s="2">
        <v>47</v>
      </c>
      <c r="S311" s="4">
        <f t="shared" si="10"/>
        <v>5.516431924882629</v>
      </c>
    </row>
    <row r="312" spans="1:19">
      <c r="A312" s="1">
        <v>2016</v>
      </c>
      <c r="B312" s="1">
        <v>6</v>
      </c>
      <c r="C312" s="1">
        <v>3</v>
      </c>
      <c r="D312" s="6">
        <v>13.81428571428571</v>
      </c>
      <c r="E312" s="6">
        <v>2.4571428571428569</v>
      </c>
      <c r="F312" s="6">
        <v>20.714285714285719</v>
      </c>
      <c r="G312" s="6">
        <v>3.214285714285714</v>
      </c>
      <c r="H312" s="6">
        <v>13.87142857142857</v>
      </c>
      <c r="I312" s="6">
        <v>2.3571428571428572</v>
      </c>
      <c r="J312" s="6">
        <v>16.642857142857139</v>
      </c>
      <c r="K312" s="6">
        <v>2.7</v>
      </c>
      <c r="L312" s="6">
        <v>21.94285714285714</v>
      </c>
      <c r="M312" s="6">
        <v>3.3142857142857141</v>
      </c>
      <c r="N312" s="6">
        <v>17.39714285714286</v>
      </c>
      <c r="O312" s="6">
        <v>2.8085714285714278</v>
      </c>
      <c r="P312" s="7">
        <f t="shared" si="9"/>
        <v>18.801428571428573</v>
      </c>
      <c r="Q312" s="2">
        <v>794</v>
      </c>
      <c r="R312" s="2">
        <v>48</v>
      </c>
      <c r="S312" s="4">
        <f t="shared" si="10"/>
        <v>6.0453400503778338</v>
      </c>
    </row>
    <row r="313" spans="1:19">
      <c r="A313" s="1">
        <v>2016</v>
      </c>
      <c r="B313" s="1">
        <v>6</v>
      </c>
      <c r="C313" s="1">
        <v>4</v>
      </c>
      <c r="D313" s="6">
        <v>10.671428571428571</v>
      </c>
      <c r="E313" s="6">
        <v>2.3571428571428572</v>
      </c>
      <c r="F313" s="6">
        <v>16.385714285714279</v>
      </c>
      <c r="G313" s="6">
        <v>2.8857142857142861</v>
      </c>
      <c r="H313" s="6">
        <v>12.55714285714286</v>
      </c>
      <c r="I313" s="6">
        <v>2.1857142857142859</v>
      </c>
      <c r="J313" s="6">
        <v>14.52857142857143</v>
      </c>
      <c r="K313" s="6">
        <v>2.3285714285714292</v>
      </c>
      <c r="L313" s="6">
        <v>19.328571428571429</v>
      </c>
      <c r="M313" s="6">
        <v>3.0142857142857151</v>
      </c>
      <c r="N313" s="6">
        <v>14.69428571428571</v>
      </c>
      <c r="O313" s="6">
        <v>2.5542857142857138</v>
      </c>
      <c r="P313" s="7">
        <f t="shared" si="9"/>
        <v>15.971428571428568</v>
      </c>
      <c r="Q313" s="2">
        <v>852</v>
      </c>
      <c r="R313" s="2">
        <v>64</v>
      </c>
      <c r="S313" s="4">
        <f t="shared" si="10"/>
        <v>7.511737089201878</v>
      </c>
    </row>
    <row r="314" spans="1:19">
      <c r="A314" s="1">
        <v>2016</v>
      </c>
      <c r="B314" s="1">
        <v>7</v>
      </c>
      <c r="C314" s="1">
        <v>1</v>
      </c>
      <c r="D314" s="6">
        <v>11.44285714285714</v>
      </c>
      <c r="E314" s="6">
        <v>2.4428571428571431</v>
      </c>
      <c r="F314" s="6">
        <v>17.600000000000001</v>
      </c>
      <c r="G314" s="6">
        <v>3.0142857142857151</v>
      </c>
      <c r="H314" s="6">
        <v>13.34285714285714</v>
      </c>
      <c r="I314" s="6">
        <v>2.2714285714285709</v>
      </c>
      <c r="J314" s="6">
        <v>14.02857142857143</v>
      </c>
      <c r="K314" s="6">
        <v>2.4</v>
      </c>
      <c r="L314" s="6">
        <v>20.74285714285714</v>
      </c>
      <c r="M314" s="6">
        <v>3.128571428571429</v>
      </c>
      <c r="N314" s="6">
        <v>15.431428571428571</v>
      </c>
      <c r="O314" s="6">
        <v>2.6514285714285708</v>
      </c>
      <c r="P314" s="7">
        <f t="shared" si="9"/>
        <v>16.757142857142856</v>
      </c>
      <c r="Q314" s="2">
        <v>974</v>
      </c>
      <c r="R314" s="2">
        <v>77</v>
      </c>
      <c r="S314" s="4">
        <f t="shared" si="10"/>
        <v>7.9055441478439432</v>
      </c>
    </row>
    <row r="315" spans="1:19">
      <c r="A315" s="1">
        <v>2016</v>
      </c>
      <c r="B315" s="1">
        <v>7</v>
      </c>
      <c r="C315" s="1">
        <v>2</v>
      </c>
      <c r="D315" s="6">
        <v>11.857142857142859</v>
      </c>
      <c r="E315" s="6">
        <v>2.157142857142857</v>
      </c>
      <c r="F315" s="6">
        <v>18.01428571428572</v>
      </c>
      <c r="G315" s="6">
        <v>2.871428571428571</v>
      </c>
      <c r="H315" s="6">
        <v>13.571428571428569</v>
      </c>
      <c r="I315" s="6">
        <v>2.285714285714286</v>
      </c>
      <c r="J315" s="6">
        <v>14.34285714285714</v>
      </c>
      <c r="K315" s="6">
        <v>2.2999999999999998</v>
      </c>
      <c r="L315" s="6">
        <v>21.914285714285711</v>
      </c>
      <c r="M315" s="6">
        <v>3.285714285714286</v>
      </c>
      <c r="N315" s="6">
        <v>15.94</v>
      </c>
      <c r="O315" s="6">
        <v>2.58</v>
      </c>
      <c r="P315" s="7">
        <f t="shared" si="9"/>
        <v>17.23</v>
      </c>
      <c r="Q315" s="2">
        <v>1066</v>
      </c>
      <c r="R315" s="2">
        <v>116</v>
      </c>
      <c r="S315" s="4">
        <f t="shared" si="10"/>
        <v>10.881801125703564</v>
      </c>
    </row>
    <row r="316" spans="1:19">
      <c r="A316" s="1">
        <v>2016</v>
      </c>
      <c r="B316" s="1">
        <v>7</v>
      </c>
      <c r="C316" s="1">
        <v>3</v>
      </c>
      <c r="D316" s="6">
        <v>15.871428571428581</v>
      </c>
      <c r="E316" s="6">
        <v>2.471428571428572</v>
      </c>
      <c r="F316" s="6">
        <v>20.31428571428572</v>
      </c>
      <c r="G316" s="6">
        <v>2.8857142857142861</v>
      </c>
      <c r="H316" s="6">
        <v>15.9</v>
      </c>
      <c r="I316" s="6">
        <v>2.6</v>
      </c>
      <c r="J316" s="6">
        <v>17.7</v>
      </c>
      <c r="K316" s="6">
        <v>2.9285714285714279</v>
      </c>
      <c r="L316" s="6">
        <v>23.014285714285709</v>
      </c>
      <c r="M316" s="6">
        <v>2.9428571428571431</v>
      </c>
      <c r="N316" s="6">
        <v>18.559999999999999</v>
      </c>
      <c r="O316" s="6">
        <v>2.765714285714286</v>
      </c>
      <c r="P316" s="7">
        <f t="shared" si="9"/>
        <v>19.942857142857143</v>
      </c>
      <c r="Q316" s="2">
        <v>1184</v>
      </c>
      <c r="R316" s="2">
        <v>132</v>
      </c>
      <c r="S316" s="4">
        <f t="shared" si="10"/>
        <v>11.148648648648649</v>
      </c>
    </row>
    <row r="317" spans="1:19">
      <c r="A317" s="1">
        <v>2016</v>
      </c>
      <c r="B317" s="1">
        <v>7</v>
      </c>
      <c r="C317" s="1">
        <v>4</v>
      </c>
      <c r="D317" s="6">
        <v>11.6</v>
      </c>
      <c r="E317" s="6">
        <v>2.2000000000000002</v>
      </c>
      <c r="F317" s="6">
        <v>19.785714285714281</v>
      </c>
      <c r="G317" s="6">
        <v>3.0857142857142859</v>
      </c>
      <c r="H317" s="6">
        <v>13</v>
      </c>
      <c r="I317" s="6">
        <v>2.9428571428571431</v>
      </c>
      <c r="J317" s="6">
        <v>13.65714285714286</v>
      </c>
      <c r="K317" s="6">
        <v>2.6857142857142859</v>
      </c>
      <c r="L317" s="6">
        <v>23.542857142857141</v>
      </c>
      <c r="M317" s="6">
        <v>3.3142857142857141</v>
      </c>
      <c r="N317" s="6">
        <v>16.317142857142859</v>
      </c>
      <c r="O317" s="6">
        <v>2.8457142857142861</v>
      </c>
      <c r="P317" s="7">
        <f t="shared" si="9"/>
        <v>17.740000000000002</v>
      </c>
      <c r="Q317" s="2">
        <v>1251</v>
      </c>
      <c r="R317" s="2">
        <v>176</v>
      </c>
      <c r="S317" s="4">
        <f t="shared" si="10"/>
        <v>14.068745003996803</v>
      </c>
    </row>
    <row r="318" spans="1:19">
      <c r="A318" s="1">
        <v>2016</v>
      </c>
      <c r="B318" s="1">
        <v>8</v>
      </c>
      <c r="C318" s="1">
        <v>1</v>
      </c>
      <c r="D318" s="6">
        <v>12.5</v>
      </c>
      <c r="E318" s="6">
        <v>1.714285714285714</v>
      </c>
      <c r="F318" s="6">
        <v>16.085714285714289</v>
      </c>
      <c r="G318" s="6">
        <v>2.9428571428571431</v>
      </c>
      <c r="H318" s="6">
        <v>13.75714285714286</v>
      </c>
      <c r="I318" s="6">
        <v>1.571428571428571</v>
      </c>
      <c r="J318" s="6">
        <v>15.171428571428571</v>
      </c>
      <c r="K318" s="6">
        <v>2.157142857142857</v>
      </c>
      <c r="L318" s="6">
        <v>22.171428571428571</v>
      </c>
      <c r="M318" s="6">
        <v>3.5142857142857151</v>
      </c>
      <c r="N318" s="6">
        <v>15.937142857142859</v>
      </c>
      <c r="O318" s="6">
        <v>2.38</v>
      </c>
      <c r="P318" s="7">
        <f t="shared" si="9"/>
        <v>17.127142857142861</v>
      </c>
      <c r="Q318" s="2">
        <v>1355</v>
      </c>
      <c r="R318" s="2">
        <v>280</v>
      </c>
      <c r="S318" s="4">
        <f t="shared" si="10"/>
        <v>20.664206642066421</v>
      </c>
    </row>
    <row r="319" spans="1:19">
      <c r="A319" s="1">
        <v>2016</v>
      </c>
      <c r="B319" s="1">
        <v>8</v>
      </c>
      <c r="C319" s="1">
        <v>2</v>
      </c>
      <c r="D319" s="6">
        <v>14.31428571428571</v>
      </c>
      <c r="E319" s="6">
        <v>1.3</v>
      </c>
      <c r="F319" s="6">
        <v>20.542857142857141</v>
      </c>
      <c r="G319" s="6">
        <v>2.342857142857143</v>
      </c>
      <c r="H319" s="6">
        <v>14.88571428571429</v>
      </c>
      <c r="I319" s="6">
        <v>2.1142857142857139</v>
      </c>
      <c r="J319" s="6">
        <v>16.899999999999999</v>
      </c>
      <c r="K319" s="6">
        <v>2.6857142857142859</v>
      </c>
      <c r="L319" s="6">
        <v>23.842857142857149</v>
      </c>
      <c r="M319" s="6">
        <v>3.3571428571428572</v>
      </c>
      <c r="N319" s="6">
        <v>18.09714285714286</v>
      </c>
      <c r="O319" s="6">
        <v>2.36</v>
      </c>
      <c r="P319" s="7">
        <f t="shared" si="9"/>
        <v>19.277142857142859</v>
      </c>
      <c r="Q319" s="2">
        <v>1375</v>
      </c>
      <c r="R319" s="2">
        <v>297</v>
      </c>
      <c r="S319" s="4">
        <f t="shared" si="10"/>
        <v>21.6</v>
      </c>
    </row>
    <row r="320" spans="1:19">
      <c r="A320" s="1">
        <v>2016</v>
      </c>
      <c r="B320" s="1">
        <v>8</v>
      </c>
      <c r="C320" s="1">
        <v>3</v>
      </c>
      <c r="D320" s="6">
        <v>15.77142857142857</v>
      </c>
      <c r="E320" s="6">
        <v>2.028571428571428</v>
      </c>
      <c r="F320" s="6">
        <v>22.1</v>
      </c>
      <c r="G320" s="6">
        <v>2.842857142857143</v>
      </c>
      <c r="H320" s="6">
        <v>16.071428571428569</v>
      </c>
      <c r="I320" s="6">
        <v>2.4571428571428569</v>
      </c>
      <c r="J320" s="6">
        <v>19</v>
      </c>
      <c r="K320" s="6">
        <v>2.4857142857142849</v>
      </c>
      <c r="L320" s="6">
        <v>23.028571428571428</v>
      </c>
      <c r="M320" s="6">
        <v>3.4857142857142849</v>
      </c>
      <c r="N320" s="6">
        <v>19.194285714285709</v>
      </c>
      <c r="O320" s="6">
        <v>2.66</v>
      </c>
      <c r="P320" s="7">
        <f t="shared" si="9"/>
        <v>20.52428571428571</v>
      </c>
      <c r="Q320" s="2">
        <v>1586</v>
      </c>
      <c r="R320" s="2">
        <v>351</v>
      </c>
      <c r="S320" s="4">
        <f t="shared" si="10"/>
        <v>22.131147540983605</v>
      </c>
    </row>
    <row r="321" spans="1:19">
      <c r="A321" s="1">
        <v>2016</v>
      </c>
      <c r="B321" s="1">
        <v>8</v>
      </c>
      <c r="C321" s="1">
        <v>4</v>
      </c>
      <c r="D321" s="6">
        <v>13.014285714285711</v>
      </c>
      <c r="E321" s="6">
        <v>2</v>
      </c>
      <c r="F321" s="6">
        <v>16.914285714285711</v>
      </c>
      <c r="G321" s="6">
        <v>2.7285714285714291</v>
      </c>
      <c r="H321" s="6">
        <v>14.74285714285714</v>
      </c>
      <c r="I321" s="6">
        <v>2.4</v>
      </c>
      <c r="J321" s="6">
        <v>15.98571428571428</v>
      </c>
      <c r="K321" s="6">
        <v>2.2999999999999998</v>
      </c>
      <c r="L321" s="6">
        <v>22.842857142857142</v>
      </c>
      <c r="M321" s="6">
        <v>3.5428571428571431</v>
      </c>
      <c r="N321" s="6">
        <v>16.7</v>
      </c>
      <c r="O321" s="6">
        <v>2.5942857142857139</v>
      </c>
      <c r="P321" s="7">
        <f t="shared" si="9"/>
        <v>17.997142857142855</v>
      </c>
      <c r="Q321" s="2">
        <v>1660</v>
      </c>
      <c r="R321" s="2">
        <v>433</v>
      </c>
      <c r="S321" s="4">
        <f t="shared" si="10"/>
        <v>26.08433734939759</v>
      </c>
    </row>
    <row r="322" spans="1:19">
      <c r="A322" s="1">
        <v>2016</v>
      </c>
      <c r="B322" s="1">
        <v>9</v>
      </c>
      <c r="C322" s="1">
        <v>1</v>
      </c>
      <c r="D322" s="6">
        <v>15.8</v>
      </c>
      <c r="E322" s="6">
        <v>1.528571428571428</v>
      </c>
      <c r="F322" s="6">
        <v>21.171428571428571</v>
      </c>
      <c r="G322" s="6">
        <v>2.8285714285714292</v>
      </c>
      <c r="H322" s="6">
        <v>17.18571428571429</v>
      </c>
      <c r="I322" s="6">
        <v>2.0857142857142859</v>
      </c>
      <c r="J322" s="6">
        <v>18.51428571428572</v>
      </c>
      <c r="K322" s="6">
        <v>2.1428571428571428</v>
      </c>
      <c r="L322" s="6">
        <v>24.2</v>
      </c>
      <c r="M322" s="6">
        <v>3.1</v>
      </c>
      <c r="N322" s="6">
        <v>19.374285714285719</v>
      </c>
      <c r="O322" s="6">
        <v>2.3371428571428572</v>
      </c>
      <c r="P322" s="7">
        <f t="shared" si="9"/>
        <v>20.542857142857148</v>
      </c>
      <c r="Q322" s="2">
        <v>2025</v>
      </c>
      <c r="R322" s="2">
        <v>569</v>
      </c>
      <c r="S322" s="4">
        <f t="shared" si="10"/>
        <v>28.098765432098766</v>
      </c>
    </row>
    <row r="323" spans="1:19">
      <c r="A323" s="1">
        <v>2016</v>
      </c>
      <c r="B323" s="1">
        <v>9</v>
      </c>
      <c r="C323" s="1">
        <v>2</v>
      </c>
      <c r="D323" s="6">
        <v>17.11428571428571</v>
      </c>
      <c r="E323" s="6">
        <v>1.7428571428571431</v>
      </c>
      <c r="F323" s="6">
        <v>22.342857142857149</v>
      </c>
      <c r="G323" s="6">
        <v>2.8285714285714292</v>
      </c>
      <c r="H323" s="6">
        <v>15.7</v>
      </c>
      <c r="I323" s="6">
        <v>2.1</v>
      </c>
      <c r="J323" s="6">
        <v>15.457142857142861</v>
      </c>
      <c r="K323" s="6">
        <v>2.2999999999999998</v>
      </c>
      <c r="L323" s="6">
        <v>24.514285714285709</v>
      </c>
      <c r="M323" s="6">
        <v>3.157142857142857</v>
      </c>
      <c r="N323" s="6">
        <v>19.02571428571429</v>
      </c>
      <c r="O323" s="6">
        <v>2.4257142857142862</v>
      </c>
      <c r="P323" s="7">
        <f t="shared" ref="P323:P386" si="11">$N323 + $O323 / 2</f>
        <v>20.238571428571433</v>
      </c>
      <c r="Q323" s="2">
        <v>1921</v>
      </c>
      <c r="R323" s="2">
        <v>554</v>
      </c>
      <c r="S323" s="4">
        <f t="shared" ref="S323:S386" si="12">$R323 / $Q323 * 100</f>
        <v>28.83914627798022</v>
      </c>
    </row>
    <row r="324" spans="1:19">
      <c r="A324" s="1">
        <v>2016</v>
      </c>
      <c r="B324" s="1">
        <v>9</v>
      </c>
      <c r="C324" s="1">
        <v>3</v>
      </c>
      <c r="D324" s="6">
        <v>14.21428571428571</v>
      </c>
      <c r="E324" s="6">
        <v>1.371428571428571</v>
      </c>
      <c r="F324" s="6">
        <v>21.671428571428571</v>
      </c>
      <c r="G324" s="6">
        <v>2.9142857142857141</v>
      </c>
      <c r="H324" s="6">
        <v>15.75714285714286</v>
      </c>
      <c r="I324" s="6">
        <v>2.5</v>
      </c>
      <c r="J324" s="6">
        <v>16.7</v>
      </c>
      <c r="K324" s="6">
        <v>2.4571428571428569</v>
      </c>
      <c r="L324" s="6">
        <v>24.2</v>
      </c>
      <c r="M324" s="6">
        <v>3.0571428571428569</v>
      </c>
      <c r="N324" s="6">
        <v>18.508571428571429</v>
      </c>
      <c r="O324" s="6">
        <v>2.46</v>
      </c>
      <c r="P324" s="7">
        <f t="shared" si="11"/>
        <v>19.738571428571429</v>
      </c>
      <c r="Q324" s="2">
        <v>2183</v>
      </c>
      <c r="R324" s="2">
        <v>611</v>
      </c>
      <c r="S324" s="4">
        <f t="shared" si="12"/>
        <v>27.98900595510765</v>
      </c>
    </row>
    <row r="325" spans="1:19">
      <c r="A325" s="1">
        <v>2016</v>
      </c>
      <c r="B325" s="1">
        <v>9</v>
      </c>
      <c r="C325" s="1">
        <v>4</v>
      </c>
      <c r="D325" s="6">
        <v>16.728571428571431</v>
      </c>
      <c r="E325" s="6">
        <v>1.657142857142857</v>
      </c>
      <c r="F325" s="6">
        <v>20.657142857142851</v>
      </c>
      <c r="G325" s="6">
        <v>2.7714285714285709</v>
      </c>
      <c r="H325" s="6">
        <v>16.728571428571431</v>
      </c>
      <c r="I325" s="6">
        <v>2.4</v>
      </c>
      <c r="J325" s="6">
        <v>17.485714285714291</v>
      </c>
      <c r="K325" s="6">
        <v>2.2571428571428571</v>
      </c>
      <c r="L325" s="6">
        <v>26.6</v>
      </c>
      <c r="M325" s="6">
        <v>2.842857142857143</v>
      </c>
      <c r="N325" s="6">
        <v>19.64</v>
      </c>
      <c r="O325" s="6">
        <v>2.3857142857142848</v>
      </c>
      <c r="P325" s="7">
        <f t="shared" si="11"/>
        <v>20.832857142857144</v>
      </c>
      <c r="Q325" s="2">
        <v>2189</v>
      </c>
      <c r="R325" s="2">
        <v>602</v>
      </c>
      <c r="S325" s="4">
        <f t="shared" si="12"/>
        <v>27.501142074006395</v>
      </c>
    </row>
    <row r="326" spans="1:19">
      <c r="A326" s="1">
        <v>2016</v>
      </c>
      <c r="B326" s="1">
        <v>10</v>
      </c>
      <c r="C326" s="1">
        <v>1</v>
      </c>
      <c r="D326" s="6">
        <v>17.214285714285719</v>
      </c>
      <c r="E326" s="6">
        <v>1.985714285714286</v>
      </c>
      <c r="F326" s="6">
        <v>26.44285714285714</v>
      </c>
      <c r="G326" s="6">
        <v>3.0714285714285721</v>
      </c>
      <c r="H326" s="6">
        <v>19.37142857142857</v>
      </c>
      <c r="I326" s="6">
        <v>2.3857142857142861</v>
      </c>
      <c r="J326" s="6">
        <v>20.385714285714279</v>
      </c>
      <c r="K326" s="6">
        <v>2.2000000000000002</v>
      </c>
      <c r="L326" s="6">
        <v>27.657142857142851</v>
      </c>
      <c r="M326" s="6">
        <v>2.8571428571428572</v>
      </c>
      <c r="N326" s="6">
        <v>22.214285714285719</v>
      </c>
      <c r="O326" s="6">
        <v>2.5</v>
      </c>
      <c r="P326" s="7">
        <f t="shared" si="11"/>
        <v>23.464285714285719</v>
      </c>
      <c r="Q326" s="2">
        <v>1837</v>
      </c>
      <c r="R326" s="2">
        <v>433</v>
      </c>
      <c r="S326" s="4">
        <f t="shared" si="12"/>
        <v>23.57103973870441</v>
      </c>
    </row>
    <row r="327" spans="1:19">
      <c r="A327" s="1">
        <v>2016</v>
      </c>
      <c r="B327" s="1">
        <v>10</v>
      </c>
      <c r="C327" s="1">
        <v>2</v>
      </c>
      <c r="D327" s="6">
        <v>17.171428571428571</v>
      </c>
      <c r="E327" s="6">
        <v>1.671428571428571</v>
      </c>
      <c r="F327" s="6">
        <v>23</v>
      </c>
      <c r="G327" s="6">
        <v>2.9142857142857141</v>
      </c>
      <c r="H327" s="6">
        <v>17.600000000000001</v>
      </c>
      <c r="I327" s="6">
        <v>2.471428571428572</v>
      </c>
      <c r="J327" s="6">
        <v>20.042857142857141</v>
      </c>
      <c r="K327" s="6">
        <v>2.2285714285714291</v>
      </c>
      <c r="L327" s="6">
        <v>26.75714285714286</v>
      </c>
      <c r="M327" s="6">
        <v>3.1</v>
      </c>
      <c r="N327" s="6">
        <v>20.914285714285722</v>
      </c>
      <c r="O327" s="6">
        <v>2.4771428571428569</v>
      </c>
      <c r="P327" s="7">
        <f t="shared" si="11"/>
        <v>22.152857142857151</v>
      </c>
      <c r="Q327" s="2">
        <v>1788</v>
      </c>
      <c r="R327" s="2">
        <v>379</v>
      </c>
      <c r="S327" s="4">
        <f t="shared" si="12"/>
        <v>21.196868008948545</v>
      </c>
    </row>
    <row r="328" spans="1:19">
      <c r="A328" s="1">
        <v>2016</v>
      </c>
      <c r="B328" s="1">
        <v>10</v>
      </c>
      <c r="C328" s="1">
        <v>3</v>
      </c>
      <c r="D328" s="6">
        <v>19.171428571428571</v>
      </c>
      <c r="E328" s="6">
        <v>2.128571428571429</v>
      </c>
      <c r="F328" s="6">
        <v>24.971428571428572</v>
      </c>
      <c r="G328" s="6">
        <v>2.9142857142857141</v>
      </c>
      <c r="H328" s="6">
        <v>19.485714285714291</v>
      </c>
      <c r="I328" s="6">
        <v>2.5571428571428569</v>
      </c>
      <c r="J328" s="6">
        <v>20.142857142857139</v>
      </c>
      <c r="K328" s="6">
        <v>2.3571428571428572</v>
      </c>
      <c r="L328" s="6">
        <v>26.671428571428571</v>
      </c>
      <c r="M328" s="6">
        <v>2.9142857142857141</v>
      </c>
      <c r="N328" s="6">
        <v>22.088571428571431</v>
      </c>
      <c r="O328" s="6">
        <v>2.5742857142857138</v>
      </c>
      <c r="P328" s="7">
        <f t="shared" si="11"/>
        <v>23.375714285714288</v>
      </c>
      <c r="Q328" s="2">
        <v>1528</v>
      </c>
      <c r="R328" s="2">
        <v>273</v>
      </c>
      <c r="S328" s="4">
        <f t="shared" si="12"/>
        <v>17.866492146596858</v>
      </c>
    </row>
    <row r="329" spans="1:19">
      <c r="A329" s="1">
        <v>2016</v>
      </c>
      <c r="B329" s="1">
        <v>10</v>
      </c>
      <c r="C329" s="1">
        <v>4</v>
      </c>
      <c r="D329" s="6">
        <v>19.285714285714281</v>
      </c>
      <c r="E329" s="6">
        <v>2.0428571428571431</v>
      </c>
      <c r="F329" s="6">
        <v>21.31428571428571</v>
      </c>
      <c r="G329" s="6">
        <v>3.0714285714285721</v>
      </c>
      <c r="H329" s="6">
        <v>17.471428571428572</v>
      </c>
      <c r="I329" s="6">
        <v>2.4142857142857141</v>
      </c>
      <c r="J329" s="6">
        <v>20.171428571428571</v>
      </c>
      <c r="K329" s="6">
        <v>2.0857142857142859</v>
      </c>
      <c r="L329" s="6">
        <v>26.828571428571429</v>
      </c>
      <c r="M329" s="6">
        <v>2.971428571428572</v>
      </c>
      <c r="N329" s="6">
        <v>21.014285714285709</v>
      </c>
      <c r="O329" s="6">
        <v>2.5171428571428569</v>
      </c>
      <c r="P329" s="7">
        <f t="shared" si="11"/>
        <v>22.272857142857138</v>
      </c>
      <c r="Q329" s="2">
        <v>1476</v>
      </c>
      <c r="R329" s="2">
        <v>226</v>
      </c>
      <c r="S329" s="4">
        <f t="shared" si="12"/>
        <v>15.311653116531165</v>
      </c>
    </row>
    <row r="330" spans="1:19">
      <c r="A330" s="1">
        <v>2016</v>
      </c>
      <c r="B330" s="1">
        <v>11</v>
      </c>
      <c r="C330" s="1">
        <v>1</v>
      </c>
      <c r="D330" s="6">
        <v>21.285714285714288</v>
      </c>
      <c r="E330" s="6">
        <v>2.0571428571428569</v>
      </c>
      <c r="F330" s="6">
        <v>26.714285714285719</v>
      </c>
      <c r="G330" s="6">
        <v>3.2</v>
      </c>
      <c r="H330" s="6">
        <v>22.042857142857141</v>
      </c>
      <c r="I330" s="6">
        <v>2.2999999999999998</v>
      </c>
      <c r="J330" s="6">
        <v>20.971428571428572</v>
      </c>
      <c r="K330" s="6">
        <v>2.2714285714285709</v>
      </c>
      <c r="L330" s="6">
        <v>29.8</v>
      </c>
      <c r="M330" s="6">
        <v>2.9285714285714279</v>
      </c>
      <c r="N330" s="6">
        <v>24.162857142857138</v>
      </c>
      <c r="O330" s="6">
        <v>2.551428571428572</v>
      </c>
      <c r="P330" s="7">
        <f t="shared" si="11"/>
        <v>25.438571428571425</v>
      </c>
      <c r="Q330" s="2">
        <v>1318</v>
      </c>
      <c r="R330" s="2">
        <v>155</v>
      </c>
      <c r="S330" s="4">
        <f t="shared" si="12"/>
        <v>11.760242792109256</v>
      </c>
    </row>
    <row r="331" spans="1:19">
      <c r="A331" s="1">
        <v>2016</v>
      </c>
      <c r="B331" s="1">
        <v>11</v>
      </c>
      <c r="C331" s="1">
        <v>2</v>
      </c>
      <c r="D331" s="6">
        <v>24.05714285714286</v>
      </c>
      <c r="E331" s="6">
        <v>2.2285714285714291</v>
      </c>
      <c r="F331" s="6">
        <v>25.75714285714286</v>
      </c>
      <c r="G331" s="6">
        <v>3.0571428571428569</v>
      </c>
      <c r="H331" s="6">
        <v>19.928571428571431</v>
      </c>
      <c r="I331" s="6">
        <v>2.128571428571429</v>
      </c>
      <c r="J331" s="6">
        <v>21.25714285714286</v>
      </c>
      <c r="K331" s="6">
        <v>2.2999999999999998</v>
      </c>
      <c r="L331" s="6">
        <v>32.31428571428571</v>
      </c>
      <c r="M331" s="6">
        <v>2.9</v>
      </c>
      <c r="N331" s="6">
        <v>24.662857142857138</v>
      </c>
      <c r="O331" s="6">
        <v>2.5228571428571431</v>
      </c>
      <c r="P331" s="7">
        <f t="shared" si="11"/>
        <v>25.924285714285709</v>
      </c>
      <c r="Q331" s="2">
        <v>1099</v>
      </c>
      <c r="R331" s="2">
        <v>82</v>
      </c>
      <c r="S331" s="4">
        <f t="shared" si="12"/>
        <v>7.4613284804367606</v>
      </c>
    </row>
    <row r="332" spans="1:19">
      <c r="A332" s="1">
        <v>2016</v>
      </c>
      <c r="B332" s="1">
        <v>11</v>
      </c>
      <c r="C332" s="1">
        <v>3</v>
      </c>
      <c r="D332" s="6">
        <v>27.68571428571428</v>
      </c>
      <c r="E332" s="6">
        <v>2.128571428571429</v>
      </c>
      <c r="F332" s="6">
        <v>26.585714285714289</v>
      </c>
      <c r="G332" s="6">
        <v>3.2</v>
      </c>
      <c r="H332" s="6">
        <v>26.24285714285714</v>
      </c>
      <c r="I332" s="6">
        <v>1.842857142857143</v>
      </c>
      <c r="J332" s="6">
        <v>27.44285714285714</v>
      </c>
      <c r="K332" s="6">
        <v>2.2285714285714291</v>
      </c>
      <c r="L332" s="6">
        <v>28.214285714285712</v>
      </c>
      <c r="M332" s="6">
        <v>2.9857142857142849</v>
      </c>
      <c r="N332" s="6">
        <v>27.234285714285711</v>
      </c>
      <c r="O332" s="6">
        <v>2.4771428571428569</v>
      </c>
      <c r="P332" s="7">
        <f t="shared" si="11"/>
        <v>28.472857142857141</v>
      </c>
      <c r="Q332" s="2">
        <v>1015</v>
      </c>
      <c r="R332" s="2">
        <v>61</v>
      </c>
      <c r="S332" s="4">
        <f t="shared" si="12"/>
        <v>6.0098522167487687</v>
      </c>
    </row>
    <row r="333" spans="1:19">
      <c r="A333" s="1">
        <v>2016</v>
      </c>
      <c r="B333" s="1">
        <v>11</v>
      </c>
      <c r="C333" s="1">
        <v>4</v>
      </c>
      <c r="D333" s="6">
        <v>25.142857142857139</v>
      </c>
      <c r="E333" s="6">
        <v>1.3</v>
      </c>
      <c r="F333" s="6">
        <v>26.81428571428572</v>
      </c>
      <c r="G333" s="6">
        <v>3.0142857142857151</v>
      </c>
      <c r="H333" s="6">
        <v>17.785714285714281</v>
      </c>
      <c r="I333" s="6">
        <v>1.928571428571429</v>
      </c>
      <c r="J333" s="6">
        <v>21.18571428571428</v>
      </c>
      <c r="K333" s="6">
        <v>2.2285714285714291</v>
      </c>
      <c r="L333" s="6">
        <v>30.1</v>
      </c>
      <c r="M333" s="6">
        <v>3.0428571428571431</v>
      </c>
      <c r="N333" s="6">
        <v>24.205714285714279</v>
      </c>
      <c r="O333" s="6">
        <v>2.3028571428571429</v>
      </c>
      <c r="P333" s="7">
        <f t="shared" si="11"/>
        <v>25.357142857142851</v>
      </c>
      <c r="Q333" s="2">
        <v>937</v>
      </c>
      <c r="R333" s="2">
        <v>60</v>
      </c>
      <c r="S333" s="4">
        <f t="shared" si="12"/>
        <v>6.4034151547491991</v>
      </c>
    </row>
    <row r="334" spans="1:19">
      <c r="A334" s="1">
        <v>2016</v>
      </c>
      <c r="B334" s="1">
        <v>12</v>
      </c>
      <c r="C334" s="1">
        <v>1</v>
      </c>
      <c r="D334" s="6">
        <v>29.171428571428571</v>
      </c>
      <c r="E334" s="6">
        <v>1.471428571428572</v>
      </c>
      <c r="F334" s="6">
        <v>28.957142857142859</v>
      </c>
      <c r="G334" s="6">
        <v>2.7</v>
      </c>
      <c r="H334" s="6">
        <v>25.085714285714289</v>
      </c>
      <c r="I334" s="6">
        <v>1.828571428571429</v>
      </c>
      <c r="J334" s="6">
        <v>24.55714285714286</v>
      </c>
      <c r="K334" s="6">
        <v>1.971428571428572</v>
      </c>
      <c r="L334" s="6">
        <v>31.01428571428572</v>
      </c>
      <c r="M334" s="6">
        <v>3.5571428571428569</v>
      </c>
      <c r="N334" s="6">
        <v>27.75714285714286</v>
      </c>
      <c r="O334" s="6">
        <v>2.305714285714286</v>
      </c>
      <c r="P334" s="7">
        <f t="shared" si="11"/>
        <v>28.910000000000004</v>
      </c>
      <c r="Q334" s="2">
        <v>882</v>
      </c>
      <c r="R334" s="2">
        <v>34</v>
      </c>
      <c r="S334" s="4">
        <f t="shared" si="12"/>
        <v>3.8548752834467117</v>
      </c>
    </row>
    <row r="335" spans="1:19">
      <c r="A335" s="1">
        <v>2016</v>
      </c>
      <c r="B335" s="1">
        <v>12</v>
      </c>
      <c r="C335" s="1">
        <v>2</v>
      </c>
      <c r="D335" s="6">
        <v>28.542857142857141</v>
      </c>
      <c r="E335" s="6">
        <v>1.2</v>
      </c>
      <c r="F335" s="6">
        <v>30.457142857142859</v>
      </c>
      <c r="G335" s="6">
        <v>2.5571428571428569</v>
      </c>
      <c r="H335" s="6">
        <v>24.885714285714279</v>
      </c>
      <c r="I335" s="6">
        <v>2.128571428571429</v>
      </c>
      <c r="J335" s="6">
        <v>25.928571428571431</v>
      </c>
      <c r="K335" s="6">
        <v>1.928571428571429</v>
      </c>
      <c r="L335" s="6">
        <v>28.328571428571429</v>
      </c>
      <c r="M335" s="6">
        <v>3.5142857142857151</v>
      </c>
      <c r="N335" s="6">
        <v>27.62857142857143</v>
      </c>
      <c r="O335" s="6">
        <v>2.265714285714286</v>
      </c>
      <c r="P335" s="7">
        <f t="shared" si="11"/>
        <v>28.761428571428574</v>
      </c>
      <c r="Q335" s="2">
        <v>748</v>
      </c>
      <c r="R335" s="2">
        <v>26</v>
      </c>
      <c r="S335" s="4">
        <f t="shared" si="12"/>
        <v>3.4759358288770055</v>
      </c>
    </row>
    <row r="336" spans="1:19">
      <c r="A336" s="1">
        <v>2016</v>
      </c>
      <c r="B336" s="1">
        <v>12</v>
      </c>
      <c r="C336" s="1">
        <v>3</v>
      </c>
      <c r="D336" s="6">
        <v>24.81428571428571</v>
      </c>
      <c r="E336" s="6">
        <v>2.2000000000000002</v>
      </c>
      <c r="F336" s="6">
        <v>25.88571428571429</v>
      </c>
      <c r="G336" s="6">
        <v>3.0714285714285721</v>
      </c>
      <c r="H336" s="6">
        <v>23.271428571428569</v>
      </c>
      <c r="I336" s="6">
        <v>2.1142857142857139</v>
      </c>
      <c r="J336" s="6">
        <v>25.3</v>
      </c>
      <c r="K336" s="6">
        <v>2.3857142857142861</v>
      </c>
      <c r="L336" s="6">
        <v>30.771428571428569</v>
      </c>
      <c r="M336" s="6">
        <v>3.714285714285714</v>
      </c>
      <c r="N336" s="6">
        <v>26.008571428571429</v>
      </c>
      <c r="O336" s="6">
        <v>2.697142857142858</v>
      </c>
      <c r="P336" s="7">
        <f t="shared" si="11"/>
        <v>27.357142857142858</v>
      </c>
      <c r="Q336" s="2">
        <v>666</v>
      </c>
      <c r="R336" s="2">
        <v>32</v>
      </c>
      <c r="S336" s="4">
        <f t="shared" si="12"/>
        <v>4.8048048048048049</v>
      </c>
    </row>
    <row r="337" spans="1:19">
      <c r="A337" s="1">
        <v>2016</v>
      </c>
      <c r="B337" s="1">
        <v>12</v>
      </c>
      <c r="C337" s="1">
        <v>4</v>
      </c>
      <c r="D337" s="6">
        <v>31.01428571428572</v>
      </c>
      <c r="E337" s="6">
        <v>2</v>
      </c>
      <c r="F337" s="6">
        <v>28.157142857142858</v>
      </c>
      <c r="G337" s="6">
        <v>3.2714285714285709</v>
      </c>
      <c r="H337" s="6">
        <v>31.94285714285715</v>
      </c>
      <c r="I337" s="6">
        <v>2.1</v>
      </c>
      <c r="J337" s="6">
        <v>31.4</v>
      </c>
      <c r="K337" s="6">
        <v>1.9428571428571431</v>
      </c>
      <c r="L337" s="6">
        <v>29.12857142857143</v>
      </c>
      <c r="M337" s="6">
        <v>3.1714285714285708</v>
      </c>
      <c r="N337" s="6">
        <v>30.328571428571429</v>
      </c>
      <c r="O337" s="6">
        <v>2.4971428571428569</v>
      </c>
      <c r="P337" s="7">
        <f t="shared" si="11"/>
        <v>31.577142857142857</v>
      </c>
      <c r="Q337" s="2">
        <v>627</v>
      </c>
      <c r="R337" s="2">
        <v>20</v>
      </c>
      <c r="S337" s="4">
        <f t="shared" si="12"/>
        <v>3.1897926634768736</v>
      </c>
    </row>
    <row r="338" spans="1:19">
      <c r="A338" s="1">
        <v>2017</v>
      </c>
      <c r="B338" s="1">
        <v>1</v>
      </c>
      <c r="C338" s="1">
        <v>1</v>
      </c>
      <c r="D338" s="6">
        <v>28.971428571428572</v>
      </c>
      <c r="E338" s="6">
        <v>1.8</v>
      </c>
      <c r="F338" s="6">
        <v>26.1</v>
      </c>
      <c r="G338" s="6">
        <v>3.0857142857142859</v>
      </c>
      <c r="H338" s="6">
        <v>28.542857142857141</v>
      </c>
      <c r="I338" s="6">
        <v>2.285714285714286</v>
      </c>
      <c r="J338" s="6">
        <v>31.914285714285711</v>
      </c>
      <c r="K338" s="6">
        <v>2.3857142857142861</v>
      </c>
      <c r="L338" s="6">
        <v>30.014285714285709</v>
      </c>
      <c r="M338" s="6">
        <v>3.5428571428571431</v>
      </c>
      <c r="N338" s="6">
        <v>29.10857142857143</v>
      </c>
      <c r="O338" s="6">
        <v>2.62</v>
      </c>
      <c r="P338" s="7">
        <f t="shared" si="11"/>
        <v>30.418571428571429</v>
      </c>
      <c r="Q338" s="2">
        <v>362</v>
      </c>
      <c r="R338" s="2">
        <v>36</v>
      </c>
      <c r="S338" s="4">
        <f t="shared" si="12"/>
        <v>9.94475138121547</v>
      </c>
    </row>
    <row r="339" spans="1:19">
      <c r="A339" s="1">
        <v>2017</v>
      </c>
      <c r="B339" s="1">
        <v>1</v>
      </c>
      <c r="C339" s="1">
        <v>2</v>
      </c>
      <c r="D339" s="6">
        <v>34.728571428571428</v>
      </c>
      <c r="E339" s="6">
        <v>2.2428571428571429</v>
      </c>
      <c r="F339" s="6">
        <v>32.24285714285714</v>
      </c>
      <c r="G339" s="6">
        <v>2.9857142857142849</v>
      </c>
      <c r="H339" s="6">
        <v>28.485714285714291</v>
      </c>
      <c r="I339" s="6">
        <v>1.8857142857142859</v>
      </c>
      <c r="J339" s="6">
        <v>25.614285714285721</v>
      </c>
      <c r="K339" s="6">
        <v>2.2714285714285709</v>
      </c>
      <c r="L339" s="6">
        <v>32.371428571428567</v>
      </c>
      <c r="M339" s="6">
        <v>3.7285714285714291</v>
      </c>
      <c r="N339" s="6">
        <v>30.688571428571429</v>
      </c>
      <c r="O339" s="6">
        <v>2.6228571428571432</v>
      </c>
      <c r="P339" s="7">
        <f t="shared" si="11"/>
        <v>32</v>
      </c>
      <c r="Q339" s="2">
        <v>384</v>
      </c>
      <c r="R339" s="2">
        <v>32</v>
      </c>
      <c r="S339" s="4">
        <f t="shared" si="12"/>
        <v>8.3333333333333321</v>
      </c>
    </row>
    <row r="340" spans="1:19">
      <c r="A340" s="1">
        <v>2017</v>
      </c>
      <c r="B340" s="1">
        <v>1</v>
      </c>
      <c r="C340" s="1">
        <v>3</v>
      </c>
      <c r="D340" s="6">
        <v>32.48571428571428</v>
      </c>
      <c r="E340" s="6">
        <v>1.871428571428571</v>
      </c>
      <c r="F340" s="6">
        <v>30.62857142857143</v>
      </c>
      <c r="G340" s="6">
        <v>2.657142857142857</v>
      </c>
      <c r="H340" s="6">
        <v>26.828571428571429</v>
      </c>
      <c r="I340" s="6">
        <v>1.9428571428571431</v>
      </c>
      <c r="J340" s="6">
        <v>30.571428571428569</v>
      </c>
      <c r="K340" s="6">
        <v>1.971428571428572</v>
      </c>
      <c r="L340" s="6">
        <v>32.414285714285718</v>
      </c>
      <c r="M340" s="6">
        <v>3.1857142857142859</v>
      </c>
      <c r="N340" s="6">
        <v>30.585714285714278</v>
      </c>
      <c r="O340" s="6">
        <v>2.3257142857142861</v>
      </c>
      <c r="P340" s="7">
        <f t="shared" si="11"/>
        <v>31.74857142857142</v>
      </c>
      <c r="Q340" s="2">
        <v>337</v>
      </c>
      <c r="R340" s="2">
        <v>28</v>
      </c>
      <c r="S340" s="4">
        <f t="shared" si="12"/>
        <v>8.3086053412462899</v>
      </c>
    </row>
    <row r="341" spans="1:19">
      <c r="A341" s="1">
        <v>2017</v>
      </c>
      <c r="B341" s="1">
        <v>1</v>
      </c>
      <c r="C341" s="1">
        <v>4</v>
      </c>
      <c r="D341" s="6">
        <v>33.214285714285722</v>
      </c>
      <c r="E341" s="6">
        <v>1.571428571428571</v>
      </c>
      <c r="F341" s="6">
        <v>29.571428571428569</v>
      </c>
      <c r="G341" s="6">
        <v>2.7714285714285709</v>
      </c>
      <c r="H341" s="6">
        <v>27.75714285714286</v>
      </c>
      <c r="I341" s="6">
        <v>2.128571428571429</v>
      </c>
      <c r="J341" s="6">
        <v>28.5</v>
      </c>
      <c r="K341" s="6">
        <v>2.6</v>
      </c>
      <c r="L341" s="6">
        <v>30.55714285714285</v>
      </c>
      <c r="M341" s="6">
        <v>3.2</v>
      </c>
      <c r="N341" s="6">
        <v>29.92</v>
      </c>
      <c r="O341" s="6">
        <v>2.4542857142857142</v>
      </c>
      <c r="P341" s="7">
        <f t="shared" si="11"/>
        <v>31.14714285714286</v>
      </c>
      <c r="Q341" s="2">
        <v>314</v>
      </c>
      <c r="R341" s="2">
        <v>39</v>
      </c>
      <c r="S341" s="4">
        <f t="shared" si="12"/>
        <v>12.420382165605096</v>
      </c>
    </row>
    <row r="342" spans="1:19">
      <c r="A342" s="1">
        <v>2017</v>
      </c>
      <c r="B342" s="1">
        <v>2</v>
      </c>
      <c r="C342" s="1">
        <v>1</v>
      </c>
      <c r="D342" s="6">
        <v>30.114285714285721</v>
      </c>
      <c r="E342" s="6">
        <v>1.6</v>
      </c>
      <c r="F342" s="6">
        <v>28.985714285714291</v>
      </c>
      <c r="G342" s="6">
        <v>2.8</v>
      </c>
      <c r="H342" s="6">
        <v>26.971428571428572</v>
      </c>
      <c r="I342" s="6">
        <v>2.6428571428571428</v>
      </c>
      <c r="J342" s="6">
        <v>25.37142857142857</v>
      </c>
      <c r="K342" s="6">
        <v>3.2</v>
      </c>
      <c r="L342" s="6">
        <v>32.799999999999997</v>
      </c>
      <c r="M342" s="6">
        <v>3.0714285714285721</v>
      </c>
      <c r="N342" s="6">
        <v>28.848571428571429</v>
      </c>
      <c r="O342" s="6">
        <v>2.6628571428571428</v>
      </c>
      <c r="P342" s="7">
        <f t="shared" si="11"/>
        <v>30.18</v>
      </c>
      <c r="Q342" s="2">
        <v>314</v>
      </c>
      <c r="R342" s="2">
        <v>51</v>
      </c>
      <c r="S342" s="4">
        <f t="shared" si="12"/>
        <v>16.242038216560509</v>
      </c>
    </row>
    <row r="343" spans="1:19">
      <c r="A343" s="1">
        <v>2017</v>
      </c>
      <c r="B343" s="1">
        <v>2</v>
      </c>
      <c r="C343" s="1">
        <v>2</v>
      </c>
      <c r="D343" s="6">
        <v>32.957142857142863</v>
      </c>
      <c r="E343" s="6">
        <v>2.0714285714285721</v>
      </c>
      <c r="F343" s="6">
        <v>31.31428571428572</v>
      </c>
      <c r="G343" s="6">
        <v>2.842857142857143</v>
      </c>
      <c r="H343" s="6">
        <v>27.928571428571431</v>
      </c>
      <c r="I343" s="6">
        <v>2.3857142857142861</v>
      </c>
      <c r="J343" s="6">
        <v>30.957142857142859</v>
      </c>
      <c r="K343" s="6">
        <v>3.214285714285714</v>
      </c>
      <c r="L343" s="6">
        <v>34.071428571428569</v>
      </c>
      <c r="M343" s="6">
        <v>3.0142857142857151</v>
      </c>
      <c r="N343" s="6">
        <v>31.445714285714288</v>
      </c>
      <c r="O343" s="6">
        <v>2.705714285714286</v>
      </c>
      <c r="P343" s="7">
        <f t="shared" si="11"/>
        <v>32.798571428571428</v>
      </c>
      <c r="Q343" s="2">
        <v>272</v>
      </c>
      <c r="R343" s="2">
        <v>41</v>
      </c>
      <c r="S343" s="4">
        <f t="shared" si="12"/>
        <v>15.073529411764705</v>
      </c>
    </row>
    <row r="344" spans="1:19">
      <c r="A344" s="1">
        <v>2017</v>
      </c>
      <c r="B344" s="1">
        <v>2</v>
      </c>
      <c r="C344" s="1">
        <v>3</v>
      </c>
      <c r="D344" s="6">
        <v>28.12857142857143</v>
      </c>
      <c r="E344" s="6">
        <v>1.6857142857142859</v>
      </c>
      <c r="F344" s="6">
        <v>29.157142857142858</v>
      </c>
      <c r="G344" s="6">
        <v>2.6142857142857139</v>
      </c>
      <c r="H344" s="6">
        <v>23.8</v>
      </c>
      <c r="I344" s="6">
        <v>2.7285714285714291</v>
      </c>
      <c r="J344" s="6">
        <v>24.3</v>
      </c>
      <c r="K344" s="6">
        <v>4.3857142857142852</v>
      </c>
      <c r="L344" s="6">
        <v>31.92857142857142</v>
      </c>
      <c r="M344" s="6">
        <v>3.1</v>
      </c>
      <c r="N344" s="6">
        <v>27.462857142857139</v>
      </c>
      <c r="O344" s="6">
        <v>2.902857142857143</v>
      </c>
      <c r="P344" s="7">
        <f t="shared" si="11"/>
        <v>28.914285714285711</v>
      </c>
      <c r="Q344" s="2">
        <v>321</v>
      </c>
      <c r="R344" s="2">
        <v>33</v>
      </c>
      <c r="S344" s="4">
        <f t="shared" si="12"/>
        <v>10.2803738317757</v>
      </c>
    </row>
    <row r="345" spans="1:19">
      <c r="A345" s="1">
        <v>2017</v>
      </c>
      <c r="B345" s="1">
        <v>2</v>
      </c>
      <c r="C345" s="1">
        <v>4</v>
      </c>
      <c r="D345" s="6">
        <v>29.157142857142851</v>
      </c>
      <c r="E345" s="6">
        <v>2.128571428571429</v>
      </c>
      <c r="F345" s="6">
        <v>26.62857142857143</v>
      </c>
      <c r="G345" s="6">
        <v>2.7428571428571429</v>
      </c>
      <c r="H345" s="6">
        <v>28.471428571428572</v>
      </c>
      <c r="I345" s="6">
        <v>3.971428571428572</v>
      </c>
      <c r="J345" s="6">
        <v>28.042857142857141</v>
      </c>
      <c r="K345" s="6">
        <v>2.9285714285714279</v>
      </c>
      <c r="L345" s="6">
        <v>31</v>
      </c>
      <c r="M345" s="6">
        <v>2.785714285714286</v>
      </c>
      <c r="N345" s="6">
        <v>28.66</v>
      </c>
      <c r="O345" s="6">
        <v>2.911428571428571</v>
      </c>
      <c r="P345" s="7">
        <f t="shared" si="11"/>
        <v>30.115714285714287</v>
      </c>
      <c r="Q345" s="2">
        <v>366</v>
      </c>
      <c r="R345" s="2">
        <v>50</v>
      </c>
      <c r="S345" s="4">
        <f t="shared" si="12"/>
        <v>13.661202185792352</v>
      </c>
    </row>
    <row r="346" spans="1:19">
      <c r="A346" s="1">
        <v>2017</v>
      </c>
      <c r="B346" s="1">
        <v>3</v>
      </c>
      <c r="C346" s="1">
        <v>1</v>
      </c>
      <c r="D346" s="6">
        <v>26.828571428571429</v>
      </c>
      <c r="E346" s="6">
        <v>2.7571428571428571</v>
      </c>
      <c r="F346" s="6">
        <v>24.18571428571428</v>
      </c>
      <c r="G346" s="6">
        <v>3</v>
      </c>
      <c r="H346" s="6">
        <v>28.3</v>
      </c>
      <c r="I346" s="6">
        <v>2.5571428571428569</v>
      </c>
      <c r="J346" s="6">
        <v>31.07142857142858</v>
      </c>
      <c r="K346" s="6">
        <v>2.842857142857143</v>
      </c>
      <c r="L346" s="6">
        <v>32.51428571428572</v>
      </c>
      <c r="M346" s="6">
        <v>2.7571428571428571</v>
      </c>
      <c r="N346" s="6">
        <v>28.580000000000009</v>
      </c>
      <c r="O346" s="6">
        <v>2.782857142857142</v>
      </c>
      <c r="P346" s="7">
        <f t="shared" si="11"/>
        <v>29.971428571428579</v>
      </c>
      <c r="Q346" s="2">
        <v>408</v>
      </c>
      <c r="R346" s="2">
        <v>27</v>
      </c>
      <c r="S346" s="4">
        <f t="shared" si="12"/>
        <v>6.6176470588235299</v>
      </c>
    </row>
    <row r="347" spans="1:19">
      <c r="A347" s="1">
        <v>2017</v>
      </c>
      <c r="B347" s="1">
        <v>3</v>
      </c>
      <c r="C347" s="1">
        <v>2</v>
      </c>
      <c r="D347" s="6">
        <v>26.914285714285711</v>
      </c>
      <c r="E347" s="6">
        <v>2.471428571428572</v>
      </c>
      <c r="F347" s="6">
        <v>25.75714285714286</v>
      </c>
      <c r="G347" s="6">
        <v>3.0571428571428569</v>
      </c>
      <c r="H347" s="6">
        <v>29.671428571428571</v>
      </c>
      <c r="I347" s="6">
        <v>2.4571428571428569</v>
      </c>
      <c r="J347" s="6">
        <v>27</v>
      </c>
      <c r="K347" s="6">
        <v>2.7</v>
      </c>
      <c r="L347" s="6">
        <v>30.88571428571429</v>
      </c>
      <c r="M347" s="6">
        <v>3.214285714285714</v>
      </c>
      <c r="N347" s="6">
        <v>28.04571428571429</v>
      </c>
      <c r="O347" s="6">
        <v>2.78</v>
      </c>
      <c r="P347" s="7">
        <f t="shared" si="11"/>
        <v>29.43571428571429</v>
      </c>
      <c r="Q347" s="2">
        <v>364</v>
      </c>
      <c r="R347" s="2">
        <v>20</v>
      </c>
      <c r="S347" s="4">
        <f t="shared" si="12"/>
        <v>5.4945054945054945</v>
      </c>
    </row>
    <row r="348" spans="1:19">
      <c r="A348" s="1">
        <v>2017</v>
      </c>
      <c r="B348" s="1">
        <v>3</v>
      </c>
      <c r="C348" s="1">
        <v>3</v>
      </c>
      <c r="D348" s="6">
        <v>26.071428571428569</v>
      </c>
      <c r="E348" s="6">
        <v>2.2999999999999998</v>
      </c>
      <c r="F348" s="6">
        <v>26.971428571428572</v>
      </c>
      <c r="G348" s="6">
        <v>3.285714285714286</v>
      </c>
      <c r="H348" s="6">
        <v>28.857142857142851</v>
      </c>
      <c r="I348" s="6">
        <v>2.2428571428571429</v>
      </c>
      <c r="J348" s="6">
        <v>29.12857142857143</v>
      </c>
      <c r="K348" s="6">
        <v>2.2428571428571429</v>
      </c>
      <c r="L348" s="6">
        <v>30.857142857142861</v>
      </c>
      <c r="M348" s="6">
        <v>3.3857142857142861</v>
      </c>
      <c r="N348" s="6">
        <v>28.37714285714285</v>
      </c>
      <c r="O348" s="6">
        <v>2.6914285714285708</v>
      </c>
      <c r="P348" s="7">
        <f t="shared" si="11"/>
        <v>29.722857142857137</v>
      </c>
      <c r="Q348" s="2">
        <v>342</v>
      </c>
      <c r="R348" s="2">
        <v>32</v>
      </c>
      <c r="S348" s="4">
        <f t="shared" si="12"/>
        <v>9.3567251461988299</v>
      </c>
    </row>
    <row r="349" spans="1:19">
      <c r="A349" s="1">
        <v>2017</v>
      </c>
      <c r="B349" s="1">
        <v>3</v>
      </c>
      <c r="C349" s="1">
        <v>4</v>
      </c>
      <c r="D349" s="6">
        <v>24.914285714285711</v>
      </c>
      <c r="E349" s="6">
        <v>1.842857142857143</v>
      </c>
      <c r="F349" s="6">
        <v>26.428571428571431</v>
      </c>
      <c r="G349" s="6">
        <v>3.0714285714285721</v>
      </c>
      <c r="H349" s="6">
        <v>26.61428571428571</v>
      </c>
      <c r="I349" s="6">
        <v>1.785714285714286</v>
      </c>
      <c r="J349" s="6">
        <v>27.042857142857141</v>
      </c>
      <c r="K349" s="6">
        <v>2.128571428571429</v>
      </c>
      <c r="L349" s="6">
        <v>29.071428571428569</v>
      </c>
      <c r="M349" s="6">
        <v>3.3571428571428572</v>
      </c>
      <c r="N349" s="6">
        <v>26.81428571428572</v>
      </c>
      <c r="O349" s="6">
        <v>2.4371428571428568</v>
      </c>
      <c r="P349" s="7">
        <f t="shared" si="11"/>
        <v>28.03285714285715</v>
      </c>
      <c r="Q349" s="2">
        <v>545</v>
      </c>
      <c r="R349" s="2">
        <v>36</v>
      </c>
      <c r="S349" s="4">
        <f t="shared" si="12"/>
        <v>6.6055045871559637</v>
      </c>
    </row>
    <row r="350" spans="1:19">
      <c r="A350" s="1">
        <v>2017</v>
      </c>
      <c r="B350" s="1">
        <v>4</v>
      </c>
      <c r="C350" s="1">
        <v>1</v>
      </c>
      <c r="D350" s="6">
        <v>20.24285714285714</v>
      </c>
      <c r="E350" s="6">
        <v>2.4571428571428569</v>
      </c>
      <c r="F350" s="6">
        <v>23</v>
      </c>
      <c r="G350" s="6">
        <v>3.2571428571428571</v>
      </c>
      <c r="H350" s="6">
        <v>23.285714285714281</v>
      </c>
      <c r="I350" s="6">
        <v>2.471428571428572</v>
      </c>
      <c r="J350" s="6">
        <v>24.94285714285714</v>
      </c>
      <c r="K350" s="6">
        <v>3.0142857142857151</v>
      </c>
      <c r="L350" s="6">
        <v>25.914285714285711</v>
      </c>
      <c r="M350" s="6">
        <v>3.5857142857142859</v>
      </c>
      <c r="N350" s="6">
        <v>23.477142857142859</v>
      </c>
      <c r="O350" s="6">
        <v>2.9571428571428569</v>
      </c>
      <c r="P350" s="7">
        <f t="shared" si="11"/>
        <v>24.955714285714286</v>
      </c>
      <c r="Q350" s="2">
        <v>692</v>
      </c>
      <c r="R350" s="2">
        <v>40</v>
      </c>
      <c r="S350" s="4">
        <f t="shared" si="12"/>
        <v>5.7803468208092488</v>
      </c>
    </row>
    <row r="351" spans="1:19">
      <c r="A351" s="1">
        <v>2017</v>
      </c>
      <c r="B351" s="1">
        <v>4</v>
      </c>
      <c r="C351" s="1">
        <v>2</v>
      </c>
      <c r="D351" s="6">
        <v>19.87142857142857</v>
      </c>
      <c r="E351" s="6">
        <v>2.7</v>
      </c>
      <c r="F351" s="6">
        <v>23.085714285714289</v>
      </c>
      <c r="G351" s="6">
        <v>3.5571428571428569</v>
      </c>
      <c r="H351" s="6">
        <v>20.014285714285709</v>
      </c>
      <c r="I351" s="6">
        <v>1.8</v>
      </c>
      <c r="J351" s="6">
        <v>22.01428571428572</v>
      </c>
      <c r="K351" s="6">
        <v>2.528571428571428</v>
      </c>
      <c r="L351" s="6">
        <v>27.357142857142861</v>
      </c>
      <c r="M351" s="6">
        <v>3.6</v>
      </c>
      <c r="N351" s="6">
        <v>22.46857142857143</v>
      </c>
      <c r="O351" s="6">
        <v>2.8371428571428572</v>
      </c>
      <c r="P351" s="7">
        <f t="shared" si="11"/>
        <v>23.887142857142859</v>
      </c>
      <c r="Q351" s="2">
        <v>617</v>
      </c>
      <c r="R351" s="2">
        <v>21</v>
      </c>
      <c r="S351" s="4">
        <f t="shared" si="12"/>
        <v>3.4035656401944889</v>
      </c>
    </row>
    <row r="352" spans="1:19">
      <c r="A352" s="1">
        <v>2017</v>
      </c>
      <c r="B352" s="1">
        <v>4</v>
      </c>
      <c r="C352" s="1">
        <v>3</v>
      </c>
      <c r="D352" s="6">
        <v>21.714285714285719</v>
      </c>
      <c r="E352" s="6">
        <v>1.6142857142857141</v>
      </c>
      <c r="F352" s="6">
        <v>24.571428571428569</v>
      </c>
      <c r="G352" s="6">
        <v>3.0714285714285721</v>
      </c>
      <c r="H352" s="6">
        <v>21.514285714285709</v>
      </c>
      <c r="I352" s="6">
        <v>1.828571428571429</v>
      </c>
      <c r="J352" s="6">
        <v>25.171428571428571</v>
      </c>
      <c r="K352" s="6">
        <v>1.9571428571428571</v>
      </c>
      <c r="L352" s="6">
        <v>26.62857142857143</v>
      </c>
      <c r="M352" s="6">
        <v>3.5142857142857151</v>
      </c>
      <c r="N352" s="6">
        <v>23.92</v>
      </c>
      <c r="O352" s="6">
        <v>2.3971428571428568</v>
      </c>
      <c r="P352" s="7">
        <f t="shared" si="11"/>
        <v>25.118571428571428</v>
      </c>
      <c r="Q352" s="2">
        <v>611</v>
      </c>
      <c r="R352" s="2">
        <v>18</v>
      </c>
      <c r="S352" s="4">
        <f t="shared" si="12"/>
        <v>2.9459901800327333</v>
      </c>
    </row>
    <row r="353" spans="1:19">
      <c r="A353" s="1">
        <v>2017</v>
      </c>
      <c r="B353" s="1">
        <v>4</v>
      </c>
      <c r="C353" s="1">
        <v>4</v>
      </c>
      <c r="D353" s="6">
        <v>18.228571428571431</v>
      </c>
      <c r="E353" s="6">
        <v>2.371428571428571</v>
      </c>
      <c r="F353" s="6">
        <v>23.928571428571431</v>
      </c>
      <c r="G353" s="6">
        <v>3.1428571428571428</v>
      </c>
      <c r="H353" s="6">
        <v>19.142857142857139</v>
      </c>
      <c r="I353" s="6">
        <v>1.6857142857142859</v>
      </c>
      <c r="J353" s="6">
        <v>20.142857142857139</v>
      </c>
      <c r="K353" s="6">
        <v>2</v>
      </c>
      <c r="L353" s="6">
        <v>25.1</v>
      </c>
      <c r="M353" s="6">
        <v>3.2285714285714291</v>
      </c>
      <c r="N353" s="6">
        <v>21.30857142857143</v>
      </c>
      <c r="O353" s="6">
        <v>2.4857142857142849</v>
      </c>
      <c r="P353" s="7">
        <f t="shared" si="11"/>
        <v>22.551428571428573</v>
      </c>
      <c r="Q353" s="2">
        <v>745</v>
      </c>
      <c r="R353" s="2">
        <v>11</v>
      </c>
      <c r="S353" s="4">
        <f t="shared" si="12"/>
        <v>1.476510067114094</v>
      </c>
    </row>
    <row r="354" spans="1:19">
      <c r="A354" s="1">
        <v>2017</v>
      </c>
      <c r="B354" s="1">
        <v>5</v>
      </c>
      <c r="C354" s="1">
        <v>1</v>
      </c>
      <c r="D354" s="6">
        <v>17.399999999999999</v>
      </c>
      <c r="E354" s="6">
        <v>1.8</v>
      </c>
      <c r="F354" s="6">
        <v>22.87142857142857</v>
      </c>
      <c r="G354" s="6">
        <v>3</v>
      </c>
      <c r="H354" s="6">
        <v>17.357142857142861</v>
      </c>
      <c r="I354" s="6">
        <v>2.528571428571428</v>
      </c>
      <c r="J354" s="6">
        <v>18.11428571428571</v>
      </c>
      <c r="K354" s="6">
        <v>2.5428571428571431</v>
      </c>
      <c r="L354" s="6">
        <v>25.928571428571431</v>
      </c>
      <c r="M354" s="6">
        <v>3.285714285714286</v>
      </c>
      <c r="N354" s="6">
        <v>20.33428571428572</v>
      </c>
      <c r="O354" s="6">
        <v>2.6314285714285721</v>
      </c>
      <c r="P354" s="7">
        <f t="shared" si="11"/>
        <v>21.650000000000006</v>
      </c>
      <c r="Q354" s="2">
        <v>689</v>
      </c>
      <c r="R354" s="2">
        <v>14</v>
      </c>
      <c r="S354" s="4">
        <f t="shared" si="12"/>
        <v>2.0319303338171264</v>
      </c>
    </row>
    <row r="355" spans="1:19">
      <c r="A355" s="1">
        <v>2017</v>
      </c>
      <c r="B355" s="1">
        <v>5</v>
      </c>
      <c r="C355" s="1">
        <v>2</v>
      </c>
      <c r="D355" s="6">
        <v>17.31428571428572</v>
      </c>
      <c r="E355" s="6">
        <v>2.2999999999999998</v>
      </c>
      <c r="F355" s="6">
        <v>19.728571428571431</v>
      </c>
      <c r="G355" s="6">
        <v>3.7285714285714291</v>
      </c>
      <c r="H355" s="6">
        <v>16.542857142857141</v>
      </c>
      <c r="I355" s="6">
        <v>2.0142857142857138</v>
      </c>
      <c r="J355" s="6">
        <v>19.414285714285711</v>
      </c>
      <c r="K355" s="6">
        <v>2.5714285714285721</v>
      </c>
      <c r="L355" s="6">
        <v>22.657142857142851</v>
      </c>
      <c r="M355" s="6">
        <v>3.2285714285714291</v>
      </c>
      <c r="N355" s="6">
        <v>19.131428571428572</v>
      </c>
      <c r="O355" s="6">
        <v>2.7685714285714278</v>
      </c>
      <c r="P355" s="7">
        <f t="shared" si="11"/>
        <v>20.515714285714285</v>
      </c>
      <c r="Q355" s="2">
        <v>744</v>
      </c>
      <c r="R355" s="2">
        <v>27</v>
      </c>
      <c r="S355" s="4">
        <f t="shared" si="12"/>
        <v>3.6290322580645165</v>
      </c>
    </row>
    <row r="356" spans="1:19">
      <c r="A356" s="1">
        <v>2017</v>
      </c>
      <c r="B356" s="1">
        <v>5</v>
      </c>
      <c r="C356" s="1">
        <v>3</v>
      </c>
      <c r="D356" s="6">
        <v>17.24285714285714</v>
      </c>
      <c r="E356" s="6">
        <v>2.0428571428571431</v>
      </c>
      <c r="F356" s="6">
        <v>21.285714285714281</v>
      </c>
      <c r="G356" s="6">
        <v>2.8285714285714292</v>
      </c>
      <c r="H356" s="6">
        <v>17.514285714285709</v>
      </c>
      <c r="I356" s="6">
        <v>1.4</v>
      </c>
      <c r="J356" s="6">
        <v>20.657142857142851</v>
      </c>
      <c r="K356" s="6">
        <v>2.528571428571428</v>
      </c>
      <c r="L356" s="6">
        <v>24.642857142857139</v>
      </c>
      <c r="M356" s="6">
        <v>3.6857142857142859</v>
      </c>
      <c r="N356" s="6">
        <v>20.26857142857143</v>
      </c>
      <c r="O356" s="6">
        <v>2.4971428571428569</v>
      </c>
      <c r="P356" s="7">
        <f t="shared" si="11"/>
        <v>21.517142857142858</v>
      </c>
      <c r="Q356" s="2">
        <v>738</v>
      </c>
      <c r="R356" s="2">
        <v>19</v>
      </c>
      <c r="S356" s="4">
        <f t="shared" si="12"/>
        <v>2.5745257452574526</v>
      </c>
    </row>
    <row r="357" spans="1:19">
      <c r="A357" s="1">
        <v>2017</v>
      </c>
      <c r="B357" s="1">
        <v>5</v>
      </c>
      <c r="C357" s="1">
        <v>4</v>
      </c>
      <c r="D357" s="6">
        <v>15.77142857142857</v>
      </c>
      <c r="E357" s="6">
        <v>2.157142857142857</v>
      </c>
      <c r="F357" s="6">
        <v>22.028571428571428</v>
      </c>
      <c r="G357" s="6">
        <v>2.7285714285714291</v>
      </c>
      <c r="H357" s="6">
        <v>17.5</v>
      </c>
      <c r="I357" s="6">
        <v>2.1714285714285708</v>
      </c>
      <c r="J357" s="6">
        <v>19.357142857142861</v>
      </c>
      <c r="K357" s="6">
        <v>2.628571428571429</v>
      </c>
      <c r="L357" s="6">
        <v>25.81428571428571</v>
      </c>
      <c r="M357" s="6">
        <v>3.5142857142857151</v>
      </c>
      <c r="N357" s="6">
        <v>20.094285714285711</v>
      </c>
      <c r="O357" s="6">
        <v>2.64</v>
      </c>
      <c r="P357" s="7">
        <f t="shared" si="11"/>
        <v>21.414285714285711</v>
      </c>
      <c r="Q357" s="2">
        <v>757</v>
      </c>
      <c r="R357" s="2">
        <v>32</v>
      </c>
      <c r="S357" s="4">
        <f t="shared" si="12"/>
        <v>4.2272126816380453</v>
      </c>
    </row>
    <row r="358" spans="1:19">
      <c r="A358" s="1">
        <v>2017</v>
      </c>
      <c r="B358" s="1">
        <v>6</v>
      </c>
      <c r="C358" s="1">
        <v>1</v>
      </c>
      <c r="D358" s="6">
        <v>13.328571428571429</v>
      </c>
      <c r="E358" s="6">
        <v>1.214285714285714</v>
      </c>
      <c r="F358" s="6">
        <v>17.585714285714289</v>
      </c>
      <c r="G358" s="6">
        <v>2.971428571428572</v>
      </c>
      <c r="H358" s="6">
        <v>14.77142857142857</v>
      </c>
      <c r="I358" s="6">
        <v>1.985714285714286</v>
      </c>
      <c r="J358" s="6">
        <v>16.100000000000001</v>
      </c>
      <c r="K358" s="6">
        <v>1.985714285714286</v>
      </c>
      <c r="L358" s="6">
        <v>22.6</v>
      </c>
      <c r="M358" s="6">
        <v>4</v>
      </c>
      <c r="N358" s="6">
        <v>16.877142857142861</v>
      </c>
      <c r="O358" s="6">
        <v>2.4314285714285711</v>
      </c>
      <c r="P358" s="7">
        <f t="shared" si="11"/>
        <v>18.092857142857145</v>
      </c>
      <c r="Q358" s="2">
        <v>830</v>
      </c>
      <c r="R358" s="2">
        <v>41</v>
      </c>
      <c r="S358" s="4">
        <f t="shared" si="12"/>
        <v>4.9397590361445785</v>
      </c>
    </row>
    <row r="359" spans="1:19">
      <c r="A359" s="1">
        <v>2017</v>
      </c>
      <c r="B359" s="1">
        <v>6</v>
      </c>
      <c r="C359" s="1">
        <v>2</v>
      </c>
      <c r="D359" s="6">
        <v>15.28571428571429</v>
      </c>
      <c r="E359" s="6">
        <v>2.1428571428571428</v>
      </c>
      <c r="F359" s="6">
        <v>18.228571428571431</v>
      </c>
      <c r="G359" s="6">
        <v>2.8142857142857141</v>
      </c>
      <c r="H359" s="6">
        <v>15.642857142857141</v>
      </c>
      <c r="I359" s="6">
        <v>1.7428571428571431</v>
      </c>
      <c r="J359" s="6">
        <v>16.414285714285711</v>
      </c>
      <c r="K359" s="6">
        <v>2.2000000000000002</v>
      </c>
      <c r="L359" s="6">
        <v>21.51428571428572</v>
      </c>
      <c r="M359" s="6">
        <v>3.285714285714286</v>
      </c>
      <c r="N359" s="6">
        <v>17.41714285714286</v>
      </c>
      <c r="O359" s="6">
        <v>2.4371428571428568</v>
      </c>
      <c r="P359" s="7">
        <f t="shared" si="11"/>
        <v>18.63571428571429</v>
      </c>
      <c r="Q359" s="2">
        <v>932</v>
      </c>
      <c r="R359" s="2">
        <v>27</v>
      </c>
      <c r="S359" s="4">
        <f t="shared" si="12"/>
        <v>2.8969957081545061</v>
      </c>
    </row>
    <row r="360" spans="1:19">
      <c r="A360" s="1">
        <v>2017</v>
      </c>
      <c r="B360" s="1">
        <v>6</v>
      </c>
      <c r="C360" s="1">
        <v>3</v>
      </c>
      <c r="D360" s="6">
        <v>13.3</v>
      </c>
      <c r="E360" s="6">
        <v>1.985714285714286</v>
      </c>
      <c r="F360" s="6">
        <v>18.471428571428572</v>
      </c>
      <c r="G360" s="6">
        <v>3.0428571428571431</v>
      </c>
      <c r="H360" s="6">
        <v>15.9</v>
      </c>
      <c r="I360" s="6">
        <v>2.5</v>
      </c>
      <c r="J360" s="6">
        <v>17.600000000000001</v>
      </c>
      <c r="K360" s="6">
        <v>3.4142857142857141</v>
      </c>
      <c r="L360" s="6">
        <v>23.18571428571428</v>
      </c>
      <c r="M360" s="6">
        <v>2.8285714285714292</v>
      </c>
      <c r="N360" s="6">
        <v>17.69142857142857</v>
      </c>
      <c r="O360" s="6">
        <v>2.754285714285714</v>
      </c>
      <c r="P360" s="7">
        <f t="shared" si="11"/>
        <v>19.068571428571428</v>
      </c>
      <c r="Q360" s="2">
        <v>812</v>
      </c>
      <c r="R360" s="2">
        <v>31</v>
      </c>
      <c r="S360" s="4">
        <f t="shared" si="12"/>
        <v>3.8177339901477834</v>
      </c>
    </row>
    <row r="361" spans="1:19">
      <c r="A361" s="1">
        <v>2017</v>
      </c>
      <c r="B361" s="1">
        <v>6</v>
      </c>
      <c r="C361" s="1">
        <v>4</v>
      </c>
      <c r="D361" s="6">
        <v>13.37142857142857</v>
      </c>
      <c r="E361" s="6">
        <v>3.1</v>
      </c>
      <c r="F361" s="6">
        <v>18.414285714285711</v>
      </c>
      <c r="G361" s="6">
        <v>3.5142857142857151</v>
      </c>
      <c r="H361" s="6">
        <v>12.928571428571431</v>
      </c>
      <c r="I361" s="6">
        <v>2.5571428571428569</v>
      </c>
      <c r="J361" s="6">
        <v>16.3</v>
      </c>
      <c r="K361" s="6">
        <v>2.371428571428571</v>
      </c>
      <c r="L361" s="6">
        <v>23.74285714285714</v>
      </c>
      <c r="M361" s="6">
        <v>2.785714285714286</v>
      </c>
      <c r="N361" s="6">
        <v>16.951428571428568</v>
      </c>
      <c r="O361" s="6">
        <v>2.8657142857142861</v>
      </c>
      <c r="P361" s="7">
        <f t="shared" si="11"/>
        <v>18.38428571428571</v>
      </c>
      <c r="Q361" s="2">
        <v>893</v>
      </c>
      <c r="R361" s="2">
        <v>51</v>
      </c>
      <c r="S361" s="4">
        <f t="shared" si="12"/>
        <v>5.7110862262038076</v>
      </c>
    </row>
    <row r="362" spans="1:19">
      <c r="A362" s="1">
        <v>2017</v>
      </c>
      <c r="B362" s="1">
        <v>7</v>
      </c>
      <c r="C362" s="1">
        <v>1</v>
      </c>
      <c r="D362" s="6">
        <v>12.671428571428571</v>
      </c>
      <c r="E362" s="6">
        <v>2.214285714285714</v>
      </c>
      <c r="F362" s="6">
        <v>19.142857142857139</v>
      </c>
      <c r="G362" s="6">
        <v>2.9142857142857141</v>
      </c>
      <c r="H362" s="6">
        <v>14.071428571428569</v>
      </c>
      <c r="I362" s="6">
        <v>1.7571428571428569</v>
      </c>
      <c r="J362" s="6">
        <v>15.928571428571431</v>
      </c>
      <c r="K362" s="6">
        <v>1.828571428571429</v>
      </c>
      <c r="L362" s="6">
        <v>22.6</v>
      </c>
      <c r="M362" s="6">
        <v>3.214285714285714</v>
      </c>
      <c r="N362" s="6">
        <v>16.882857142857141</v>
      </c>
      <c r="O362" s="6">
        <v>2.3857142857142848</v>
      </c>
      <c r="P362" s="7">
        <f t="shared" si="11"/>
        <v>18.075714285714284</v>
      </c>
      <c r="Q362" s="2">
        <v>1077</v>
      </c>
      <c r="R362" s="2">
        <v>88</v>
      </c>
      <c r="S362" s="4">
        <f t="shared" si="12"/>
        <v>8.1708449396471678</v>
      </c>
    </row>
    <row r="363" spans="1:19">
      <c r="A363" s="1">
        <v>2017</v>
      </c>
      <c r="B363" s="1">
        <v>7</v>
      </c>
      <c r="C363" s="1">
        <v>2</v>
      </c>
      <c r="D363" s="6">
        <v>12.55714285714286</v>
      </c>
      <c r="E363" s="6">
        <v>2.157142857142857</v>
      </c>
      <c r="F363" s="6">
        <v>18.05714285714286</v>
      </c>
      <c r="G363" s="6">
        <v>2.9</v>
      </c>
      <c r="H363" s="6">
        <v>14.671428571428571</v>
      </c>
      <c r="I363" s="6">
        <v>2.0857142857142859</v>
      </c>
      <c r="J363" s="6">
        <v>16.31428571428571</v>
      </c>
      <c r="K363" s="6">
        <v>2.0428571428571431</v>
      </c>
      <c r="L363" s="6">
        <v>21.81428571428571</v>
      </c>
      <c r="M363" s="6">
        <v>3.4428571428571431</v>
      </c>
      <c r="N363" s="6">
        <v>16.682857142857141</v>
      </c>
      <c r="O363" s="6">
        <v>2.5257142857142858</v>
      </c>
      <c r="P363" s="7">
        <f t="shared" si="11"/>
        <v>17.945714285714285</v>
      </c>
      <c r="Q363" s="2">
        <v>1029</v>
      </c>
      <c r="R363" s="2">
        <v>82</v>
      </c>
      <c r="S363" s="4">
        <f t="shared" si="12"/>
        <v>7.9689018464528667</v>
      </c>
    </row>
    <row r="364" spans="1:19">
      <c r="A364" s="1">
        <v>2017</v>
      </c>
      <c r="B364" s="1">
        <v>7</v>
      </c>
      <c r="C364" s="1">
        <v>3</v>
      </c>
      <c r="D364" s="6">
        <v>12.071428571428569</v>
      </c>
      <c r="E364" s="6">
        <v>1.928571428571429</v>
      </c>
      <c r="F364" s="6">
        <v>18.785714285714281</v>
      </c>
      <c r="G364" s="6">
        <v>2.871428571428571</v>
      </c>
      <c r="H364" s="6">
        <v>14.78571428571429</v>
      </c>
      <c r="I364" s="6">
        <v>2.3571428571428572</v>
      </c>
      <c r="J364" s="6">
        <v>14.71428571428571</v>
      </c>
      <c r="K364" s="6">
        <v>2.0714285714285721</v>
      </c>
      <c r="L364" s="6">
        <v>23.271428571428569</v>
      </c>
      <c r="M364" s="6">
        <v>3.371428571428571</v>
      </c>
      <c r="N364" s="6">
        <v>16.725714285714279</v>
      </c>
      <c r="O364" s="6">
        <v>2.52</v>
      </c>
      <c r="P364" s="7">
        <f t="shared" si="11"/>
        <v>17.98571428571428</v>
      </c>
      <c r="Q364" s="2">
        <v>1284</v>
      </c>
      <c r="R364" s="2">
        <v>170</v>
      </c>
      <c r="S364" s="4">
        <f t="shared" si="12"/>
        <v>13.239875389408098</v>
      </c>
    </row>
    <row r="365" spans="1:19">
      <c r="A365" s="1">
        <v>2017</v>
      </c>
      <c r="B365" s="1">
        <v>7</v>
      </c>
      <c r="C365" s="1">
        <v>4</v>
      </c>
      <c r="D365" s="6">
        <v>14.05714285714286</v>
      </c>
      <c r="E365" s="6">
        <v>2.0571428571428569</v>
      </c>
      <c r="F365" s="6">
        <v>20.657142857142851</v>
      </c>
      <c r="G365" s="6">
        <v>2.9571428571428569</v>
      </c>
      <c r="H365" s="6">
        <v>14.71428571428571</v>
      </c>
      <c r="I365" s="6">
        <v>1.785714285714286</v>
      </c>
      <c r="J365" s="6">
        <v>17.328571428571429</v>
      </c>
      <c r="K365" s="6">
        <v>2.2285714285714291</v>
      </c>
      <c r="L365" s="6">
        <v>24.2</v>
      </c>
      <c r="M365" s="6">
        <v>3.2714285714285709</v>
      </c>
      <c r="N365" s="6">
        <v>18.19142857142857</v>
      </c>
      <c r="O365" s="6">
        <v>2.46</v>
      </c>
      <c r="P365" s="7">
        <f t="shared" si="11"/>
        <v>19.421428571428571</v>
      </c>
      <c r="Q365" s="2">
        <v>1522</v>
      </c>
      <c r="R365" s="2">
        <v>284</v>
      </c>
      <c r="S365" s="4">
        <f t="shared" si="12"/>
        <v>18.659658344283837</v>
      </c>
    </row>
    <row r="366" spans="1:19">
      <c r="A366" s="1">
        <v>2017</v>
      </c>
      <c r="B366" s="1">
        <v>8</v>
      </c>
      <c r="C366" s="1">
        <v>1</v>
      </c>
      <c r="D366" s="6">
        <v>11.914285714285709</v>
      </c>
      <c r="E366" s="6">
        <v>2.2999999999999998</v>
      </c>
      <c r="F366" s="6">
        <v>18.88571428571429</v>
      </c>
      <c r="G366" s="6">
        <v>2.842857142857143</v>
      </c>
      <c r="H366" s="6">
        <v>12.37142857142857</v>
      </c>
      <c r="I366" s="6">
        <v>1.8142857142857141</v>
      </c>
      <c r="J366" s="6">
        <v>14.31428571428571</v>
      </c>
      <c r="K366" s="6">
        <v>2.3571428571428572</v>
      </c>
      <c r="L366" s="6">
        <v>23.68571428571429</v>
      </c>
      <c r="M366" s="6">
        <v>3.342857142857143</v>
      </c>
      <c r="N366" s="6">
        <v>16.234285714285711</v>
      </c>
      <c r="O366" s="6">
        <v>2.5314285714285711</v>
      </c>
      <c r="P366" s="7">
        <f t="shared" si="11"/>
        <v>17.499999999999996</v>
      </c>
      <c r="Q366" s="2">
        <v>1587</v>
      </c>
      <c r="R366" s="2">
        <v>437</v>
      </c>
      <c r="S366" s="4">
        <f t="shared" si="12"/>
        <v>27.536231884057973</v>
      </c>
    </row>
    <row r="367" spans="1:19">
      <c r="A367" s="1">
        <v>2017</v>
      </c>
      <c r="B367" s="1">
        <v>8</v>
      </c>
      <c r="C367" s="1">
        <v>2</v>
      </c>
      <c r="D367" s="6">
        <v>16.05714285714286</v>
      </c>
      <c r="E367" s="6">
        <v>1.785714285714286</v>
      </c>
      <c r="F367" s="6">
        <v>22.24285714285714</v>
      </c>
      <c r="G367" s="6">
        <v>2.842857142857143</v>
      </c>
      <c r="H367" s="6">
        <v>17.12857142857143</v>
      </c>
      <c r="I367" s="6">
        <v>1.7</v>
      </c>
      <c r="J367" s="6">
        <v>18.328571428571429</v>
      </c>
      <c r="K367" s="6">
        <v>2.0428571428571431</v>
      </c>
      <c r="L367" s="6">
        <v>25.671428571428571</v>
      </c>
      <c r="M367" s="6">
        <v>3.5142857142857151</v>
      </c>
      <c r="N367" s="6">
        <v>19.88571428571429</v>
      </c>
      <c r="O367" s="6">
        <v>2.3771428571428568</v>
      </c>
      <c r="P367" s="7">
        <f t="shared" si="11"/>
        <v>21.074285714285718</v>
      </c>
      <c r="Q367" s="2">
        <v>1711</v>
      </c>
      <c r="R367" s="2">
        <v>428</v>
      </c>
      <c r="S367" s="4">
        <f t="shared" si="12"/>
        <v>25.014611338398595</v>
      </c>
    </row>
    <row r="368" spans="1:19">
      <c r="A368" s="1">
        <v>2017</v>
      </c>
      <c r="B368" s="1">
        <v>8</v>
      </c>
      <c r="C368" s="1">
        <v>3</v>
      </c>
      <c r="D368" s="6">
        <v>13.37142857142857</v>
      </c>
      <c r="E368" s="6">
        <v>1.9571428571428571</v>
      </c>
      <c r="F368" s="6">
        <v>19.471428571428572</v>
      </c>
      <c r="G368" s="6">
        <v>3.128571428571429</v>
      </c>
      <c r="H368" s="6">
        <v>14.22857142857143</v>
      </c>
      <c r="I368" s="6">
        <v>2.0714285714285721</v>
      </c>
      <c r="J368" s="6">
        <v>15.085714285714291</v>
      </c>
      <c r="K368" s="6">
        <v>1.842857142857143</v>
      </c>
      <c r="L368" s="6">
        <v>25.528571428571428</v>
      </c>
      <c r="M368" s="6">
        <v>3.6857142857142859</v>
      </c>
      <c r="N368" s="6">
        <v>17.537142857142861</v>
      </c>
      <c r="O368" s="6">
        <v>2.5371428571428569</v>
      </c>
      <c r="P368" s="7">
        <f t="shared" si="11"/>
        <v>18.805714285714288</v>
      </c>
      <c r="Q368" s="2">
        <v>1756</v>
      </c>
      <c r="R368" s="2">
        <v>619</v>
      </c>
      <c r="S368" s="4">
        <f t="shared" si="12"/>
        <v>35.250569476082006</v>
      </c>
    </row>
    <row r="369" spans="1:19">
      <c r="A369" s="1">
        <v>2017</v>
      </c>
      <c r="B369" s="1">
        <v>8</v>
      </c>
      <c r="C369" s="1">
        <v>4</v>
      </c>
      <c r="D369" s="6">
        <v>14.34285714285714</v>
      </c>
      <c r="E369" s="6">
        <v>1.828571428571429</v>
      </c>
      <c r="F369" s="6">
        <v>18.25714285714286</v>
      </c>
      <c r="G369" s="6">
        <v>3.1714285714285708</v>
      </c>
      <c r="H369" s="6">
        <v>14.31428571428571</v>
      </c>
      <c r="I369" s="6">
        <v>1.8</v>
      </c>
      <c r="J369" s="6">
        <v>14.44285714285714</v>
      </c>
      <c r="K369" s="6">
        <v>2.471428571428572</v>
      </c>
      <c r="L369" s="6">
        <v>24.214285714285719</v>
      </c>
      <c r="M369" s="6">
        <v>3.3571428571428572</v>
      </c>
      <c r="N369" s="6">
        <v>17.11428571428571</v>
      </c>
      <c r="O369" s="6">
        <v>2.5257142857142858</v>
      </c>
      <c r="P369" s="7">
        <f t="shared" si="11"/>
        <v>18.377142857142854</v>
      </c>
      <c r="Q369" s="2">
        <v>1905</v>
      </c>
      <c r="R369" s="2">
        <v>817</v>
      </c>
      <c r="S369" s="4">
        <f t="shared" si="12"/>
        <v>42.887139107611546</v>
      </c>
    </row>
    <row r="370" spans="1:19">
      <c r="A370" s="1">
        <v>2017</v>
      </c>
      <c r="B370" s="1">
        <v>9</v>
      </c>
      <c r="C370" s="1">
        <v>1</v>
      </c>
      <c r="D370" s="6">
        <v>14.55714285714286</v>
      </c>
      <c r="E370" s="6">
        <v>2.0571428571428569</v>
      </c>
      <c r="F370" s="6">
        <v>21.771428571428569</v>
      </c>
      <c r="G370" s="6">
        <v>3.4285714285714279</v>
      </c>
      <c r="H370" s="6">
        <v>15.28571428571429</v>
      </c>
      <c r="I370" s="6">
        <v>2.6428571428571428</v>
      </c>
      <c r="J370" s="6">
        <v>16.8</v>
      </c>
      <c r="K370" s="6">
        <v>2.9285714285714279</v>
      </c>
      <c r="L370" s="6">
        <v>26.55714285714286</v>
      </c>
      <c r="M370" s="6">
        <v>3.5</v>
      </c>
      <c r="N370" s="6">
        <v>18.994285714285709</v>
      </c>
      <c r="O370" s="6">
        <v>2.911428571428571</v>
      </c>
      <c r="P370" s="7">
        <f t="shared" si="11"/>
        <v>20.449999999999996</v>
      </c>
      <c r="Q370" s="2">
        <v>2554</v>
      </c>
      <c r="R370" s="2">
        <v>901</v>
      </c>
      <c r="S370" s="4">
        <f t="shared" si="12"/>
        <v>35.277995301487863</v>
      </c>
    </row>
    <row r="371" spans="1:19">
      <c r="A371" s="1">
        <v>2017</v>
      </c>
      <c r="B371" s="1">
        <v>9</v>
      </c>
      <c r="C371" s="1">
        <v>2</v>
      </c>
      <c r="D371" s="6">
        <v>17.714285714285719</v>
      </c>
      <c r="E371" s="6">
        <v>2.9142857142857141</v>
      </c>
      <c r="F371" s="6">
        <v>23.357142857142861</v>
      </c>
      <c r="G371" s="6">
        <v>3.471428571428572</v>
      </c>
      <c r="H371" s="6">
        <v>16.414285714285711</v>
      </c>
      <c r="I371" s="6">
        <v>2.0571428571428569</v>
      </c>
      <c r="J371" s="6">
        <v>18</v>
      </c>
      <c r="K371" s="6">
        <v>2.5</v>
      </c>
      <c r="L371" s="6">
        <v>25.642857142857139</v>
      </c>
      <c r="M371" s="6">
        <v>3.4428571428571431</v>
      </c>
      <c r="N371" s="6">
        <v>20.225714285714279</v>
      </c>
      <c r="O371" s="6">
        <v>2.8771428571428568</v>
      </c>
      <c r="P371" s="7">
        <f t="shared" si="11"/>
        <v>21.664285714285707</v>
      </c>
      <c r="Q371" s="2">
        <v>2641</v>
      </c>
      <c r="R371" s="2">
        <v>876</v>
      </c>
      <c r="S371" s="4">
        <f t="shared" si="12"/>
        <v>33.169254070427868</v>
      </c>
    </row>
    <row r="372" spans="1:19">
      <c r="A372" s="1">
        <v>2017</v>
      </c>
      <c r="B372" s="1">
        <v>9</v>
      </c>
      <c r="C372" s="1">
        <v>3</v>
      </c>
      <c r="D372" s="6">
        <v>17.285714285714288</v>
      </c>
      <c r="E372" s="6">
        <v>2.657142857142857</v>
      </c>
      <c r="F372" s="6">
        <v>22.614285714285721</v>
      </c>
      <c r="G372" s="6">
        <v>3.128571428571429</v>
      </c>
      <c r="H372" s="6">
        <v>18.11428571428571</v>
      </c>
      <c r="I372" s="6">
        <v>2.0428571428571431</v>
      </c>
      <c r="J372" s="6">
        <v>19.328571428571429</v>
      </c>
      <c r="K372" s="6">
        <v>2.0714285714285721</v>
      </c>
      <c r="L372" s="6">
        <v>25.785714285714281</v>
      </c>
      <c r="M372" s="6">
        <v>1.785714285714286</v>
      </c>
      <c r="N372" s="6">
        <v>20.625714285714292</v>
      </c>
      <c r="O372" s="6">
        <v>2.3371428571428572</v>
      </c>
      <c r="P372" s="7">
        <f t="shared" si="11"/>
        <v>21.794285714285721</v>
      </c>
      <c r="Q372" s="2">
        <v>2600</v>
      </c>
      <c r="R372" s="2">
        <v>804</v>
      </c>
      <c r="S372" s="4">
        <f t="shared" si="12"/>
        <v>30.923076923076927</v>
      </c>
    </row>
    <row r="373" spans="1:19">
      <c r="A373" s="1">
        <v>2017</v>
      </c>
      <c r="B373" s="1">
        <v>9</v>
      </c>
      <c r="C373" s="1">
        <v>4</v>
      </c>
      <c r="D373" s="6">
        <v>22.614285714285721</v>
      </c>
      <c r="E373" s="6">
        <v>2.3571428571428572</v>
      </c>
      <c r="F373" s="6">
        <v>27.971428571428572</v>
      </c>
      <c r="G373" s="6">
        <v>2.871428571428571</v>
      </c>
      <c r="H373" s="6">
        <v>21.25714285714286</v>
      </c>
      <c r="I373" s="6">
        <v>2.1857142857142859</v>
      </c>
      <c r="J373" s="6">
        <v>21.157142857142851</v>
      </c>
      <c r="K373" s="6">
        <v>2.7714285714285709</v>
      </c>
      <c r="L373" s="6">
        <v>28.957142857142859</v>
      </c>
      <c r="M373" s="6">
        <v>3.5142857142857151</v>
      </c>
      <c r="N373" s="6">
        <v>24.39142857142857</v>
      </c>
      <c r="O373" s="6">
        <v>2.74</v>
      </c>
      <c r="P373" s="7">
        <f t="shared" si="11"/>
        <v>25.761428571428571</v>
      </c>
      <c r="Q373" s="2">
        <v>2792</v>
      </c>
      <c r="R373" s="2">
        <v>960</v>
      </c>
      <c r="S373" s="4">
        <f t="shared" si="12"/>
        <v>34.383954154727789</v>
      </c>
    </row>
    <row r="374" spans="1:19">
      <c r="A374" s="1">
        <v>2017</v>
      </c>
      <c r="B374" s="1">
        <v>10</v>
      </c>
      <c r="C374" s="1">
        <v>1</v>
      </c>
      <c r="D374" s="6">
        <v>23.12857142857143</v>
      </c>
      <c r="E374" s="6">
        <v>2.5</v>
      </c>
      <c r="F374" s="6">
        <v>22.785714285714281</v>
      </c>
      <c r="G374" s="6">
        <v>3.0857142857142859</v>
      </c>
      <c r="H374" s="6">
        <v>20.614285714285721</v>
      </c>
      <c r="I374" s="6">
        <v>3.0142857142857151</v>
      </c>
      <c r="J374" s="6">
        <v>22.085714285714278</v>
      </c>
      <c r="K374" s="6">
        <v>3.6</v>
      </c>
      <c r="L374" s="6">
        <v>26.94285714285714</v>
      </c>
      <c r="M374" s="6">
        <v>3.3285714285714292</v>
      </c>
      <c r="N374" s="6">
        <v>23.111428571428569</v>
      </c>
      <c r="O374" s="6">
        <v>3.1057142857142859</v>
      </c>
      <c r="P374" s="7">
        <f t="shared" si="11"/>
        <v>24.664285714285711</v>
      </c>
      <c r="Q374" s="2">
        <v>2796</v>
      </c>
      <c r="R374" s="2">
        <v>869</v>
      </c>
      <c r="S374" s="4">
        <f t="shared" si="12"/>
        <v>31.080114449213163</v>
      </c>
    </row>
    <row r="375" spans="1:19">
      <c r="A375" s="1">
        <v>2017</v>
      </c>
      <c r="B375" s="1">
        <v>10</v>
      </c>
      <c r="C375" s="1">
        <v>2</v>
      </c>
      <c r="D375" s="6">
        <v>21.94285714285715</v>
      </c>
      <c r="E375" s="6">
        <v>2.628571428571429</v>
      </c>
      <c r="F375" s="6">
        <v>25.785714285714281</v>
      </c>
      <c r="G375" s="6">
        <v>3.3</v>
      </c>
      <c r="H375" s="6">
        <v>20.81428571428571</v>
      </c>
      <c r="I375" s="6">
        <v>2.5571428571428569</v>
      </c>
      <c r="J375" s="6">
        <v>21.414285714285711</v>
      </c>
      <c r="K375" s="6">
        <v>3.2428571428571429</v>
      </c>
      <c r="L375" s="6">
        <v>28.671428571428571</v>
      </c>
      <c r="M375" s="6">
        <v>3.2714285714285709</v>
      </c>
      <c r="N375" s="6">
        <v>23.72571428571429</v>
      </c>
      <c r="O375" s="6">
        <v>3</v>
      </c>
      <c r="P375" s="7">
        <f t="shared" si="11"/>
        <v>25.22571428571429</v>
      </c>
      <c r="Q375" s="2">
        <v>2538</v>
      </c>
      <c r="R375" s="2">
        <v>721</v>
      </c>
      <c r="S375" s="4">
        <f t="shared" si="12"/>
        <v>28.408195429472027</v>
      </c>
    </row>
    <row r="376" spans="1:19">
      <c r="A376" s="1">
        <v>2017</v>
      </c>
      <c r="B376" s="1">
        <v>10</v>
      </c>
      <c r="C376" s="1">
        <v>3</v>
      </c>
      <c r="D376" s="6">
        <v>24.728571428571431</v>
      </c>
      <c r="E376" s="6">
        <v>2.7571428571428571</v>
      </c>
      <c r="F376" s="6">
        <v>23.414285714285711</v>
      </c>
      <c r="G376" s="6">
        <v>3.285714285714286</v>
      </c>
      <c r="H376" s="6">
        <v>24.085714285714289</v>
      </c>
      <c r="I376" s="6">
        <v>2.5</v>
      </c>
      <c r="J376" s="6">
        <v>25.44285714285714</v>
      </c>
      <c r="K376" s="6">
        <v>3.2428571428571429</v>
      </c>
      <c r="L376" s="6">
        <v>23.328571428571429</v>
      </c>
      <c r="M376" s="6">
        <v>3.2285714285714291</v>
      </c>
      <c r="N376" s="6">
        <v>24.2</v>
      </c>
      <c r="O376" s="6">
        <v>3.0028571428571431</v>
      </c>
      <c r="P376" s="7">
        <f t="shared" si="11"/>
        <v>25.701428571428572</v>
      </c>
      <c r="Q376" s="2">
        <v>2220</v>
      </c>
      <c r="R376" s="2">
        <v>529</v>
      </c>
      <c r="S376" s="4">
        <f t="shared" si="12"/>
        <v>23.828828828828829</v>
      </c>
    </row>
    <row r="377" spans="1:19">
      <c r="A377" s="1">
        <v>2017</v>
      </c>
      <c r="B377" s="1">
        <v>10</v>
      </c>
      <c r="C377" s="1">
        <v>4</v>
      </c>
      <c r="D377" s="6">
        <v>23.585714285714289</v>
      </c>
      <c r="E377" s="6">
        <v>2.8</v>
      </c>
      <c r="F377" s="6">
        <v>24.828571428571429</v>
      </c>
      <c r="G377" s="6">
        <v>3.3285714285714292</v>
      </c>
      <c r="H377" s="6">
        <v>20.357142857142861</v>
      </c>
      <c r="I377" s="6">
        <v>1.9428571428571431</v>
      </c>
      <c r="J377" s="6">
        <v>23.8</v>
      </c>
      <c r="K377" s="6">
        <v>2.4857142857142849</v>
      </c>
      <c r="L377" s="6">
        <v>27.55714285714286</v>
      </c>
      <c r="M377" s="6">
        <v>3.2428571428571429</v>
      </c>
      <c r="N377" s="6">
        <v>24.02571428571429</v>
      </c>
      <c r="O377" s="6">
        <v>2.76</v>
      </c>
      <c r="P377" s="7">
        <f t="shared" si="11"/>
        <v>25.405714285714289</v>
      </c>
      <c r="Q377" s="2">
        <v>1835</v>
      </c>
      <c r="R377" s="2">
        <v>347</v>
      </c>
      <c r="S377" s="4">
        <f t="shared" si="12"/>
        <v>18.91008174386921</v>
      </c>
    </row>
    <row r="378" spans="1:19">
      <c r="A378" s="1">
        <v>2017</v>
      </c>
      <c r="B378" s="1">
        <v>11</v>
      </c>
      <c r="C378" s="1">
        <v>1</v>
      </c>
      <c r="D378" s="6">
        <v>19.828571428571429</v>
      </c>
      <c r="E378" s="6">
        <v>0.82857142857142851</v>
      </c>
      <c r="F378" s="6">
        <v>22.68571428571429</v>
      </c>
      <c r="G378" s="6">
        <v>2.4142857142857141</v>
      </c>
      <c r="H378" s="6">
        <v>17.357142857142861</v>
      </c>
      <c r="I378" s="6">
        <v>1.842857142857143</v>
      </c>
      <c r="J378" s="6">
        <v>20.457142857142859</v>
      </c>
      <c r="K378" s="6">
        <v>2.3285714285714292</v>
      </c>
      <c r="L378" s="6">
        <v>28.457142857142859</v>
      </c>
      <c r="M378" s="6">
        <v>3.9</v>
      </c>
      <c r="N378" s="6">
        <v>21.75714285714286</v>
      </c>
      <c r="O378" s="6">
        <v>2.2628571428571429</v>
      </c>
      <c r="P378" s="7">
        <f t="shared" si="11"/>
        <v>22.888571428571431</v>
      </c>
      <c r="Q378" s="2">
        <v>1605</v>
      </c>
      <c r="R378" s="2">
        <v>228</v>
      </c>
      <c r="S378" s="4">
        <f t="shared" si="12"/>
        <v>14.205607476635516</v>
      </c>
    </row>
    <row r="379" spans="1:19">
      <c r="A379" s="1">
        <v>2017</v>
      </c>
      <c r="B379" s="1">
        <v>11</v>
      </c>
      <c r="C379" s="1">
        <v>2</v>
      </c>
      <c r="D379" s="6">
        <v>23.985714285714291</v>
      </c>
      <c r="E379" s="6">
        <v>1.8857142857142859</v>
      </c>
      <c r="F379" s="6">
        <v>22.914285714285711</v>
      </c>
      <c r="G379" s="6">
        <v>2.871428571428571</v>
      </c>
      <c r="H379" s="6">
        <v>27.042857142857141</v>
      </c>
      <c r="I379" s="6">
        <v>1.9142857142857139</v>
      </c>
      <c r="J379" s="6">
        <v>31.01428571428572</v>
      </c>
      <c r="K379" s="6">
        <v>2.2285714285714291</v>
      </c>
      <c r="L379" s="6">
        <v>25.542857142857141</v>
      </c>
      <c r="M379" s="6">
        <v>3.2714285714285709</v>
      </c>
      <c r="N379" s="6">
        <v>26.1</v>
      </c>
      <c r="O379" s="6">
        <v>2.4342857142857142</v>
      </c>
      <c r="P379" s="7">
        <f t="shared" si="11"/>
        <v>27.317142857142859</v>
      </c>
      <c r="Q379" s="2">
        <v>1215</v>
      </c>
      <c r="R379" s="2">
        <v>128</v>
      </c>
      <c r="S379" s="4">
        <f t="shared" si="12"/>
        <v>10.534979423868313</v>
      </c>
    </row>
    <row r="380" spans="1:19">
      <c r="A380" s="1">
        <v>2017</v>
      </c>
      <c r="B380" s="1">
        <v>11</v>
      </c>
      <c r="C380" s="1">
        <v>3</v>
      </c>
      <c r="D380" s="6">
        <v>23.94285714285714</v>
      </c>
      <c r="E380" s="6">
        <v>1.328571428571429</v>
      </c>
      <c r="F380" s="6">
        <v>24.87142857142857</v>
      </c>
      <c r="G380" s="6">
        <v>2.528571428571428</v>
      </c>
      <c r="H380" s="6">
        <v>29.785714285714281</v>
      </c>
      <c r="I380" s="6">
        <v>1.157142857142857</v>
      </c>
      <c r="J380" s="6">
        <v>26.12857142857143</v>
      </c>
      <c r="K380" s="6">
        <v>2.5714285714285721</v>
      </c>
      <c r="L380" s="6">
        <v>26.042857142857141</v>
      </c>
      <c r="M380" s="6">
        <v>3.1</v>
      </c>
      <c r="N380" s="6">
        <v>26.154285714285709</v>
      </c>
      <c r="O380" s="6">
        <v>2.137142857142857</v>
      </c>
      <c r="P380" s="7">
        <f t="shared" si="11"/>
        <v>27.222857142857137</v>
      </c>
      <c r="Q380" s="2">
        <v>1136</v>
      </c>
      <c r="R380" s="2">
        <v>78</v>
      </c>
      <c r="S380" s="4">
        <f t="shared" si="12"/>
        <v>6.8661971830985919</v>
      </c>
    </row>
    <row r="381" spans="1:19">
      <c r="A381" s="1">
        <v>2017</v>
      </c>
      <c r="B381" s="1">
        <v>11</v>
      </c>
      <c r="C381" s="1">
        <v>4</v>
      </c>
      <c r="D381" s="6">
        <v>27.985714285714291</v>
      </c>
      <c r="E381" s="6">
        <v>1.485714285714286</v>
      </c>
      <c r="F381" s="6">
        <v>27.24285714285714</v>
      </c>
      <c r="G381" s="6">
        <v>2.9</v>
      </c>
      <c r="H381" s="6">
        <v>31.05714285714286</v>
      </c>
      <c r="I381" s="6">
        <v>2.3142857142857141</v>
      </c>
      <c r="J381" s="6">
        <v>27.9</v>
      </c>
      <c r="K381" s="6">
        <v>2.4571428571428569</v>
      </c>
      <c r="L381" s="6">
        <v>28.171428571428571</v>
      </c>
      <c r="M381" s="6">
        <v>3.0142857142857151</v>
      </c>
      <c r="N381" s="6">
        <v>28.471428571428572</v>
      </c>
      <c r="O381" s="6">
        <v>2.4342857142857142</v>
      </c>
      <c r="P381" s="7">
        <f t="shared" si="11"/>
        <v>29.688571428571429</v>
      </c>
      <c r="Q381" s="2">
        <v>1104</v>
      </c>
      <c r="R381" s="2">
        <v>76</v>
      </c>
      <c r="S381" s="4">
        <f t="shared" si="12"/>
        <v>6.8840579710144931</v>
      </c>
    </row>
    <row r="382" spans="1:19">
      <c r="A382" s="1">
        <v>2017</v>
      </c>
      <c r="B382" s="1">
        <v>12</v>
      </c>
      <c r="C382" s="1">
        <v>1</v>
      </c>
      <c r="D382" s="6">
        <v>21.81428571428571</v>
      </c>
      <c r="E382" s="6">
        <v>1.428571428571429</v>
      </c>
      <c r="F382" s="6">
        <v>27.01428571428572</v>
      </c>
      <c r="G382" s="6">
        <v>3.2571428571428571</v>
      </c>
      <c r="H382" s="6">
        <v>20.37142857142857</v>
      </c>
      <c r="I382" s="6">
        <v>1.9428571428571431</v>
      </c>
      <c r="J382" s="6">
        <v>20.614285714285721</v>
      </c>
      <c r="K382" s="6">
        <v>2.1428571428571428</v>
      </c>
      <c r="L382" s="6">
        <v>29.328571428571429</v>
      </c>
      <c r="M382" s="6">
        <v>3.3</v>
      </c>
      <c r="N382" s="6">
        <v>23.828571428571429</v>
      </c>
      <c r="O382" s="6">
        <v>2.414285714285715</v>
      </c>
      <c r="P382" s="7">
        <f t="shared" si="11"/>
        <v>25.035714285714288</v>
      </c>
      <c r="Q382" s="2">
        <v>1049</v>
      </c>
      <c r="R382" s="2">
        <v>62</v>
      </c>
      <c r="S382" s="4">
        <f t="shared" si="12"/>
        <v>5.9103908484270731</v>
      </c>
    </row>
    <row r="383" spans="1:19">
      <c r="A383" s="1">
        <v>2017</v>
      </c>
      <c r="B383" s="1">
        <v>12</v>
      </c>
      <c r="C383" s="1">
        <v>2</v>
      </c>
      <c r="D383" s="6">
        <v>28.771428571428569</v>
      </c>
      <c r="E383" s="6">
        <v>2.214285714285714</v>
      </c>
      <c r="F383" s="6">
        <v>29.457142857142859</v>
      </c>
      <c r="G383" s="6">
        <v>3.1428571428571428</v>
      </c>
      <c r="H383" s="6">
        <v>25.585714285714289</v>
      </c>
      <c r="I383" s="6">
        <v>1.7428571428571431</v>
      </c>
      <c r="J383" s="6">
        <v>27.671428571428571</v>
      </c>
      <c r="K383" s="6">
        <v>2.371428571428571</v>
      </c>
      <c r="L383" s="6">
        <v>29.671428571428571</v>
      </c>
      <c r="M383" s="6">
        <v>3.285714285714286</v>
      </c>
      <c r="N383" s="6">
        <v>28.23142857142857</v>
      </c>
      <c r="O383" s="6">
        <v>2.5514285714285712</v>
      </c>
      <c r="P383" s="7">
        <f t="shared" si="11"/>
        <v>29.507142857142856</v>
      </c>
      <c r="Q383" s="2">
        <v>978</v>
      </c>
      <c r="R383" s="2">
        <v>49</v>
      </c>
      <c r="S383" s="4">
        <f t="shared" si="12"/>
        <v>5.0102249488752557</v>
      </c>
    </row>
    <row r="384" spans="1:19">
      <c r="A384" s="1">
        <v>2017</v>
      </c>
      <c r="B384" s="1">
        <v>12</v>
      </c>
      <c r="C384" s="1">
        <v>3</v>
      </c>
      <c r="D384" s="6">
        <v>30.828571428571429</v>
      </c>
      <c r="E384" s="6">
        <v>0.84285714285714286</v>
      </c>
      <c r="F384" s="6">
        <v>30.385714285714279</v>
      </c>
      <c r="G384" s="6">
        <v>2.6</v>
      </c>
      <c r="H384" s="6">
        <v>28.385714285714279</v>
      </c>
      <c r="I384" s="6">
        <v>1.4428571428571431</v>
      </c>
      <c r="J384" s="6">
        <v>26.842857142857149</v>
      </c>
      <c r="K384" s="6">
        <v>1.8142857142857141</v>
      </c>
      <c r="L384" s="6">
        <v>30.87142857142857</v>
      </c>
      <c r="M384" s="6">
        <v>3.214285714285714</v>
      </c>
      <c r="N384" s="6">
        <v>29.462857142857139</v>
      </c>
      <c r="O384" s="6">
        <v>1.9828571428571431</v>
      </c>
      <c r="P384" s="7">
        <f t="shared" si="11"/>
        <v>30.45428571428571</v>
      </c>
      <c r="Q384" s="2">
        <v>781</v>
      </c>
      <c r="R384" s="2">
        <v>35</v>
      </c>
      <c r="S384" s="4">
        <f t="shared" si="12"/>
        <v>4.4814340588988477</v>
      </c>
    </row>
    <row r="385" spans="1:19">
      <c r="A385" s="1">
        <v>2017</v>
      </c>
      <c r="B385" s="1">
        <v>12</v>
      </c>
      <c r="C385" s="1">
        <v>4</v>
      </c>
      <c r="D385" s="6">
        <v>29</v>
      </c>
      <c r="E385" s="6">
        <v>1.0428571428571429</v>
      </c>
      <c r="F385" s="6">
        <v>29.31428571428572</v>
      </c>
      <c r="G385" s="6">
        <v>2.4285714285714279</v>
      </c>
      <c r="H385" s="6">
        <v>28.4</v>
      </c>
      <c r="I385" s="6">
        <v>1.485714285714286</v>
      </c>
      <c r="J385" s="6">
        <v>30.771428571428569</v>
      </c>
      <c r="K385" s="6">
        <v>1.8</v>
      </c>
      <c r="L385" s="6">
        <v>31.014285714285709</v>
      </c>
      <c r="M385" s="6">
        <v>3.0857142857142859</v>
      </c>
      <c r="N385" s="6">
        <v>29.7</v>
      </c>
      <c r="O385" s="6">
        <v>1.9685714285714291</v>
      </c>
      <c r="P385" s="7">
        <f t="shared" si="11"/>
        <v>30.684285714285714</v>
      </c>
      <c r="Q385" s="2">
        <v>795</v>
      </c>
      <c r="R385" s="2">
        <v>43</v>
      </c>
      <c r="S385" s="4">
        <f t="shared" si="12"/>
        <v>5.4088050314465415</v>
      </c>
    </row>
    <row r="386" spans="1:19">
      <c r="A386" s="1">
        <v>2018</v>
      </c>
      <c r="B386" s="1">
        <v>1</v>
      </c>
      <c r="C386" s="1">
        <v>1</v>
      </c>
      <c r="D386" s="6">
        <v>32.685714285714283</v>
      </c>
      <c r="E386" s="6">
        <v>1.657142857142857</v>
      </c>
      <c r="F386" s="6">
        <v>29.671428571428571</v>
      </c>
      <c r="G386" s="6">
        <v>2.971428571428572</v>
      </c>
      <c r="H386" s="6">
        <v>27.271428571428569</v>
      </c>
      <c r="I386" s="6">
        <v>2.1714285714285708</v>
      </c>
      <c r="J386" s="6">
        <v>28.971428571428572</v>
      </c>
      <c r="K386" s="6">
        <v>2.371428571428571</v>
      </c>
      <c r="L386" s="6">
        <v>30.81428571428572</v>
      </c>
      <c r="M386" s="6">
        <v>3.4571428571428569</v>
      </c>
      <c r="N386" s="6">
        <v>29.882857142857141</v>
      </c>
      <c r="O386" s="6">
        <v>2.5257142857142858</v>
      </c>
      <c r="P386" s="7">
        <f t="shared" si="11"/>
        <v>31.145714285714284</v>
      </c>
      <c r="Q386" s="2">
        <v>475</v>
      </c>
      <c r="R386" s="2">
        <v>47</v>
      </c>
      <c r="S386" s="4">
        <f t="shared" si="12"/>
        <v>9.8947368421052637</v>
      </c>
    </row>
    <row r="387" spans="1:19">
      <c r="A387" s="1">
        <v>2018</v>
      </c>
      <c r="B387" s="1">
        <v>1</v>
      </c>
      <c r="C387" s="1">
        <v>2</v>
      </c>
      <c r="D387" s="6">
        <v>29</v>
      </c>
      <c r="E387" s="6">
        <v>1.771428571428572</v>
      </c>
      <c r="F387" s="6">
        <v>29.457142857142859</v>
      </c>
      <c r="G387" s="6">
        <v>2.9571428571428569</v>
      </c>
      <c r="H387" s="6">
        <v>26.3</v>
      </c>
      <c r="I387" s="6">
        <v>2.2714285714285709</v>
      </c>
      <c r="J387" s="6">
        <v>26.457142857142859</v>
      </c>
      <c r="K387" s="6">
        <v>2.157142857142857</v>
      </c>
      <c r="L387" s="6">
        <v>33.414285714285711</v>
      </c>
      <c r="M387" s="6">
        <v>3.342857142857143</v>
      </c>
      <c r="N387" s="6">
        <v>28.925714285714289</v>
      </c>
      <c r="O387" s="6">
        <v>2.5</v>
      </c>
      <c r="P387" s="7">
        <f t="shared" ref="P387:P450" si="13">$N387 + $O387 / 2</f>
        <v>30.175714285714289</v>
      </c>
      <c r="Q387" s="2">
        <v>459</v>
      </c>
      <c r="R387" s="2">
        <v>30</v>
      </c>
      <c r="S387" s="4">
        <f t="shared" ref="S387:S450" si="14">$R387 / $Q387 * 100</f>
        <v>6.5359477124183014</v>
      </c>
    </row>
    <row r="388" spans="1:19">
      <c r="A388" s="1">
        <v>2018</v>
      </c>
      <c r="B388" s="1">
        <v>1</v>
      </c>
      <c r="C388" s="1">
        <v>3</v>
      </c>
      <c r="D388" s="6">
        <v>33.285714285714278</v>
      </c>
      <c r="E388" s="6">
        <v>1.9428571428571431</v>
      </c>
      <c r="F388" s="6">
        <v>27.62857142857143</v>
      </c>
      <c r="G388" s="6">
        <v>2.8571428571428572</v>
      </c>
      <c r="H388" s="6">
        <v>31.342857142857142</v>
      </c>
      <c r="I388" s="6">
        <v>1.8</v>
      </c>
      <c r="J388" s="6">
        <v>35.68571428571429</v>
      </c>
      <c r="K388" s="6">
        <v>2.4</v>
      </c>
      <c r="L388" s="6">
        <v>30.657142857142858</v>
      </c>
      <c r="M388" s="6">
        <v>3.1</v>
      </c>
      <c r="N388" s="6">
        <v>31.72000000000001</v>
      </c>
      <c r="O388" s="6">
        <v>2.42</v>
      </c>
      <c r="P388" s="7">
        <f t="shared" si="13"/>
        <v>32.930000000000007</v>
      </c>
      <c r="Q388" s="2">
        <v>400</v>
      </c>
      <c r="R388" s="2">
        <v>36</v>
      </c>
      <c r="S388" s="4">
        <f t="shared" si="14"/>
        <v>9</v>
      </c>
    </row>
    <row r="389" spans="1:19">
      <c r="A389" s="1">
        <v>2018</v>
      </c>
      <c r="B389" s="1">
        <v>1</v>
      </c>
      <c r="C389" s="1">
        <v>4</v>
      </c>
      <c r="D389" s="6">
        <v>31.8</v>
      </c>
      <c r="E389" s="6">
        <v>1.528571428571428</v>
      </c>
      <c r="F389" s="6">
        <v>30.31428571428571</v>
      </c>
      <c r="G389" s="6">
        <v>2.4857142857142849</v>
      </c>
      <c r="H389" s="6">
        <v>30.071428571428569</v>
      </c>
      <c r="I389" s="6">
        <v>1.771428571428572</v>
      </c>
      <c r="J389" s="6">
        <v>32.771428571428572</v>
      </c>
      <c r="K389" s="6">
        <v>1.8142857142857141</v>
      </c>
      <c r="L389" s="6">
        <v>31.228571428571421</v>
      </c>
      <c r="M389" s="6">
        <v>3</v>
      </c>
      <c r="N389" s="6">
        <v>31.23714285714286</v>
      </c>
      <c r="O389" s="6">
        <v>2.12</v>
      </c>
      <c r="P389" s="7">
        <f t="shared" si="13"/>
        <v>32.297142857142859</v>
      </c>
      <c r="Q389" s="2">
        <v>393</v>
      </c>
      <c r="R389" s="2">
        <v>56</v>
      </c>
      <c r="S389" s="4">
        <f t="shared" si="14"/>
        <v>14.249363867684478</v>
      </c>
    </row>
    <row r="390" spans="1:19">
      <c r="A390" s="1">
        <v>2018</v>
      </c>
      <c r="B390" s="1">
        <v>2</v>
      </c>
      <c r="C390" s="1">
        <v>1</v>
      </c>
      <c r="D390" s="6">
        <v>27.357142857142861</v>
      </c>
      <c r="E390" s="6">
        <v>1.5857142857142861</v>
      </c>
      <c r="F390" s="6">
        <v>25.55714285714286</v>
      </c>
      <c r="G390" s="6">
        <v>2.4857142857142849</v>
      </c>
      <c r="H390" s="6">
        <v>28.271428571428569</v>
      </c>
      <c r="I390" s="6">
        <v>1.828571428571429</v>
      </c>
      <c r="J390" s="6">
        <v>31.571428571428569</v>
      </c>
      <c r="K390" s="6">
        <v>2.0857142857142859</v>
      </c>
      <c r="L390" s="6">
        <v>26.414285714285711</v>
      </c>
      <c r="M390" s="6">
        <v>3.1714285714285708</v>
      </c>
      <c r="N390" s="6">
        <v>27.83428571428572</v>
      </c>
      <c r="O390" s="6">
        <v>2.2314285714285709</v>
      </c>
      <c r="P390" s="7">
        <f t="shared" si="13"/>
        <v>28.950000000000006</v>
      </c>
      <c r="Q390" s="2">
        <v>437</v>
      </c>
      <c r="R390" s="2">
        <v>53</v>
      </c>
      <c r="S390" s="4">
        <f t="shared" si="14"/>
        <v>12.128146453089245</v>
      </c>
    </row>
    <row r="391" spans="1:19">
      <c r="A391" s="1">
        <v>2018</v>
      </c>
      <c r="B391" s="1">
        <v>2</v>
      </c>
      <c r="C391" s="1">
        <v>2</v>
      </c>
      <c r="D391" s="6">
        <v>33.114285714285707</v>
      </c>
      <c r="E391" s="6">
        <v>2.0142857142857138</v>
      </c>
      <c r="F391" s="6">
        <v>30.585714285714289</v>
      </c>
      <c r="G391" s="6">
        <v>2.971428571428572</v>
      </c>
      <c r="H391" s="6">
        <v>26.885714285714279</v>
      </c>
      <c r="I391" s="6">
        <v>2.4428571428571431</v>
      </c>
      <c r="J391" s="6">
        <v>29.31428571428571</v>
      </c>
      <c r="K391" s="6">
        <v>3.5428571428571431</v>
      </c>
      <c r="L391" s="6">
        <v>32.428571428571431</v>
      </c>
      <c r="M391" s="6">
        <v>2.9571428571428569</v>
      </c>
      <c r="N391" s="6">
        <v>30.465714285714281</v>
      </c>
      <c r="O391" s="6">
        <v>2.785714285714286</v>
      </c>
      <c r="P391" s="7">
        <f t="shared" si="13"/>
        <v>31.858571428571423</v>
      </c>
      <c r="Q391" s="2">
        <v>362</v>
      </c>
      <c r="R391" s="2">
        <v>36</v>
      </c>
      <c r="S391" s="4">
        <f t="shared" si="14"/>
        <v>9.94475138121547</v>
      </c>
    </row>
    <row r="392" spans="1:19">
      <c r="A392" s="1">
        <v>2018</v>
      </c>
      <c r="B392" s="1">
        <v>2</v>
      </c>
      <c r="C392" s="1">
        <v>3</v>
      </c>
      <c r="D392" s="6">
        <v>28.514285714285709</v>
      </c>
      <c r="E392" s="6">
        <v>2.1857142857142859</v>
      </c>
      <c r="F392" s="6">
        <v>27.885714285714279</v>
      </c>
      <c r="G392" s="6">
        <v>3.2428571428571429</v>
      </c>
      <c r="H392" s="6">
        <v>26.79999999999999</v>
      </c>
      <c r="I392" s="6">
        <v>2.528571428571428</v>
      </c>
      <c r="J392" s="6">
        <v>26.642857142857149</v>
      </c>
      <c r="K392" s="6">
        <v>2.5</v>
      </c>
      <c r="L392" s="6">
        <v>30.528571428571428</v>
      </c>
      <c r="M392" s="6">
        <v>1.785714285714286</v>
      </c>
      <c r="N392" s="6">
        <v>28.074285714285711</v>
      </c>
      <c r="O392" s="6">
        <v>2.4485714285714288</v>
      </c>
      <c r="P392" s="7">
        <f t="shared" si="13"/>
        <v>29.298571428571424</v>
      </c>
      <c r="Q392" s="2">
        <v>409</v>
      </c>
      <c r="R392" s="2">
        <v>73</v>
      </c>
      <c r="S392" s="4">
        <f t="shared" si="14"/>
        <v>17.848410757946208</v>
      </c>
    </row>
    <row r="393" spans="1:19">
      <c r="A393" s="1">
        <v>2018</v>
      </c>
      <c r="B393" s="1">
        <v>2</v>
      </c>
      <c r="C393" s="1">
        <v>4</v>
      </c>
      <c r="D393" s="6">
        <v>27.157142857142851</v>
      </c>
      <c r="E393" s="6">
        <v>3.2285714285714291</v>
      </c>
      <c r="F393" s="6">
        <v>27.18571428571429</v>
      </c>
      <c r="G393" s="6">
        <v>3.128571428571429</v>
      </c>
      <c r="H393" s="6">
        <v>30</v>
      </c>
      <c r="I393" s="6">
        <v>2.4285714285714279</v>
      </c>
      <c r="J393" s="6">
        <v>28.31428571428571</v>
      </c>
      <c r="K393" s="6">
        <v>2.4285714285714279</v>
      </c>
      <c r="L393" s="6">
        <v>27.885714285714279</v>
      </c>
      <c r="M393" s="6">
        <v>1.785714285714286</v>
      </c>
      <c r="N393" s="6">
        <v>28.10857142857143</v>
      </c>
      <c r="O393" s="6">
        <v>2.600000000000001</v>
      </c>
      <c r="P393" s="7">
        <f t="shared" si="13"/>
        <v>29.408571428571431</v>
      </c>
      <c r="Q393" s="2">
        <v>384</v>
      </c>
      <c r="R393" s="2">
        <v>53</v>
      </c>
      <c r="S393" s="4">
        <f t="shared" si="14"/>
        <v>13.802083333333334</v>
      </c>
    </row>
    <row r="394" spans="1:19">
      <c r="A394" s="1">
        <v>2018</v>
      </c>
      <c r="B394" s="1">
        <v>3</v>
      </c>
      <c r="C394" s="1">
        <v>1</v>
      </c>
      <c r="D394" s="6">
        <v>26.114285714285721</v>
      </c>
      <c r="E394" s="6">
        <v>2.6428571428571428</v>
      </c>
      <c r="F394" s="6">
        <v>25.18571428571428</v>
      </c>
      <c r="G394" s="6">
        <v>3.1142857142857139</v>
      </c>
      <c r="H394" s="6">
        <v>25.88571428571429</v>
      </c>
      <c r="I394" s="6">
        <v>2.1</v>
      </c>
      <c r="J394" s="6">
        <v>27.657142857142851</v>
      </c>
      <c r="K394" s="6">
        <v>2.0142857142857138</v>
      </c>
      <c r="L394" s="6">
        <v>28.771428571428569</v>
      </c>
      <c r="M394" s="6">
        <v>3.1857142857142859</v>
      </c>
      <c r="N394" s="6">
        <v>26.722857142857141</v>
      </c>
      <c r="O394" s="6">
        <v>2.6114285714285712</v>
      </c>
      <c r="P394" s="7">
        <f t="shared" si="13"/>
        <v>28.028571428571425</v>
      </c>
      <c r="Q394" s="2">
        <v>405</v>
      </c>
      <c r="R394" s="2">
        <v>37</v>
      </c>
      <c r="S394" s="4">
        <f t="shared" si="14"/>
        <v>9.1358024691358022</v>
      </c>
    </row>
    <row r="395" spans="1:19">
      <c r="A395" s="1">
        <v>2018</v>
      </c>
      <c r="B395" s="1">
        <v>3</v>
      </c>
      <c r="C395" s="1">
        <v>2</v>
      </c>
      <c r="D395" s="6">
        <v>26.971428571428572</v>
      </c>
      <c r="E395" s="6">
        <v>2.2285714285714291</v>
      </c>
      <c r="F395" s="6">
        <v>26.31428571428571</v>
      </c>
      <c r="G395" s="6">
        <v>2.7285714285714291</v>
      </c>
      <c r="H395" s="6">
        <v>27.085714285714289</v>
      </c>
      <c r="I395" s="6">
        <v>1.7571428571428569</v>
      </c>
      <c r="J395" s="6">
        <v>29.585714285714289</v>
      </c>
      <c r="K395" s="6">
        <v>2.1</v>
      </c>
      <c r="L395" s="6">
        <v>27.285714285714281</v>
      </c>
      <c r="M395" s="6">
        <v>3.1428571428571428</v>
      </c>
      <c r="N395" s="6">
        <v>27.44857142857143</v>
      </c>
      <c r="O395" s="6">
        <v>2.391428571428571</v>
      </c>
      <c r="P395" s="7">
        <f t="shared" si="13"/>
        <v>28.644285714285715</v>
      </c>
      <c r="Q395" s="2">
        <v>405</v>
      </c>
      <c r="R395" s="2">
        <v>32</v>
      </c>
      <c r="S395" s="4">
        <f t="shared" si="14"/>
        <v>7.9012345679012341</v>
      </c>
    </row>
    <row r="396" spans="1:19">
      <c r="A396" s="1">
        <v>2018</v>
      </c>
      <c r="B396" s="1">
        <v>3</v>
      </c>
      <c r="C396" s="1">
        <v>3</v>
      </c>
      <c r="D396" s="6">
        <v>27.5</v>
      </c>
      <c r="E396" s="6">
        <v>2.157142857142857</v>
      </c>
      <c r="F396" s="6">
        <v>30.44285714285715</v>
      </c>
      <c r="G396" s="6">
        <v>2.7428571428571429</v>
      </c>
      <c r="H396" s="6">
        <v>25.5</v>
      </c>
      <c r="I396" s="6">
        <v>1.871428571428571</v>
      </c>
      <c r="J396" s="6">
        <v>24.11428571428571</v>
      </c>
      <c r="K396" s="6">
        <v>2.4571428571428569</v>
      </c>
      <c r="L396" s="6">
        <v>29.88571428571429</v>
      </c>
      <c r="M396" s="6">
        <v>3.3857142857142861</v>
      </c>
      <c r="N396" s="6">
        <v>27.488571428571429</v>
      </c>
      <c r="O396" s="6">
        <v>2.5228571428571431</v>
      </c>
      <c r="P396" s="7">
        <f t="shared" si="13"/>
        <v>28.75</v>
      </c>
      <c r="Q396" s="2">
        <v>367</v>
      </c>
      <c r="R396" s="2">
        <v>22</v>
      </c>
      <c r="S396" s="4">
        <f t="shared" si="14"/>
        <v>5.9945504087193457</v>
      </c>
    </row>
    <row r="397" spans="1:19">
      <c r="A397" s="1">
        <v>2018</v>
      </c>
      <c r="B397" s="1">
        <v>3</v>
      </c>
      <c r="C397" s="1">
        <v>4</v>
      </c>
      <c r="D397" s="6">
        <v>23.25714285714286</v>
      </c>
      <c r="E397" s="6">
        <v>2.5571428571428569</v>
      </c>
      <c r="F397" s="6">
        <v>27.114285714285721</v>
      </c>
      <c r="G397" s="6">
        <v>3.0571428571428569</v>
      </c>
      <c r="H397" s="6">
        <v>26.142857142857139</v>
      </c>
      <c r="I397" s="6">
        <v>3.1</v>
      </c>
      <c r="J397" s="6">
        <v>25.671428571428571</v>
      </c>
      <c r="K397" s="6">
        <v>3.371428571428571</v>
      </c>
      <c r="L397" s="6">
        <v>28.585714285714289</v>
      </c>
      <c r="M397" s="6">
        <v>1.785714285714286</v>
      </c>
      <c r="N397" s="6">
        <v>26.154285714285709</v>
      </c>
      <c r="O397" s="6">
        <v>2.774285714285714</v>
      </c>
      <c r="P397" s="7">
        <f t="shared" si="13"/>
        <v>27.541428571428568</v>
      </c>
      <c r="Q397" s="2">
        <v>572</v>
      </c>
      <c r="R397" s="2">
        <v>28</v>
      </c>
      <c r="S397" s="4">
        <f t="shared" si="14"/>
        <v>4.895104895104895</v>
      </c>
    </row>
    <row r="398" spans="1:19">
      <c r="A398" s="1">
        <v>2018</v>
      </c>
      <c r="B398" s="1">
        <v>4</v>
      </c>
      <c r="C398" s="1">
        <v>1</v>
      </c>
      <c r="D398" s="6">
        <v>28.328571428571429</v>
      </c>
      <c r="E398" s="6">
        <v>2.7428571428571429</v>
      </c>
      <c r="F398" s="6">
        <v>28.028571428571428</v>
      </c>
      <c r="G398" s="6">
        <v>3.2428571428571429</v>
      </c>
      <c r="H398" s="6">
        <v>22.485714285714291</v>
      </c>
      <c r="I398" s="6">
        <v>2.0571428571428569</v>
      </c>
      <c r="J398" s="6">
        <v>24.028571428571428</v>
      </c>
      <c r="K398" s="6">
        <v>2.5571428571428569</v>
      </c>
      <c r="L398" s="6">
        <v>27.971428571428572</v>
      </c>
      <c r="M398" s="6">
        <v>3.4285714285714279</v>
      </c>
      <c r="N398" s="6">
        <v>26.168571428571429</v>
      </c>
      <c r="O398" s="6">
        <v>2.805714285714286</v>
      </c>
      <c r="P398" s="7">
        <f t="shared" si="13"/>
        <v>27.571428571428573</v>
      </c>
      <c r="Q398" s="2">
        <v>529</v>
      </c>
      <c r="R398" s="2">
        <v>25</v>
      </c>
      <c r="S398" s="4">
        <f t="shared" si="14"/>
        <v>4.7258979206049148</v>
      </c>
    </row>
    <row r="399" spans="1:19">
      <c r="A399" s="1">
        <v>2018</v>
      </c>
      <c r="B399" s="1">
        <v>4</v>
      </c>
      <c r="C399" s="1">
        <v>2</v>
      </c>
      <c r="D399" s="6">
        <v>28.24285714285714</v>
      </c>
      <c r="E399" s="6">
        <v>1.3</v>
      </c>
      <c r="F399" s="6">
        <v>31.342857142857149</v>
      </c>
      <c r="G399" s="6">
        <v>2.128571428571429</v>
      </c>
      <c r="H399" s="6">
        <v>26.328571428571429</v>
      </c>
      <c r="I399" s="6">
        <v>1.5571428571428569</v>
      </c>
      <c r="J399" s="6">
        <v>29.157142857142851</v>
      </c>
      <c r="K399" s="6">
        <v>2.028571428571428</v>
      </c>
      <c r="L399" s="6">
        <v>28.042857142857141</v>
      </c>
      <c r="M399" s="6">
        <v>3.4571428571428569</v>
      </c>
      <c r="N399" s="6">
        <v>28.622857142857139</v>
      </c>
      <c r="O399" s="6">
        <v>2.0942857142857139</v>
      </c>
      <c r="P399" s="7">
        <f t="shared" si="13"/>
        <v>29.669999999999995</v>
      </c>
      <c r="Q399" s="2">
        <v>651</v>
      </c>
      <c r="R399" s="2">
        <v>30</v>
      </c>
      <c r="S399" s="4">
        <f t="shared" si="14"/>
        <v>4.6082949308755765</v>
      </c>
    </row>
    <row r="400" spans="1:19">
      <c r="A400" s="1">
        <v>2018</v>
      </c>
      <c r="B400" s="1">
        <v>4</v>
      </c>
      <c r="C400" s="1">
        <v>3</v>
      </c>
      <c r="D400" s="6">
        <v>22.142857142857139</v>
      </c>
      <c r="E400" s="6">
        <v>1.1857142857142859</v>
      </c>
      <c r="F400" s="6">
        <v>24.771428571428569</v>
      </c>
      <c r="G400" s="6">
        <v>2.342857142857143</v>
      </c>
      <c r="H400" s="6">
        <v>21.828571428571429</v>
      </c>
      <c r="I400" s="6">
        <v>1.928571428571429</v>
      </c>
      <c r="J400" s="6">
        <v>25.342857142857149</v>
      </c>
      <c r="K400" s="6">
        <v>2.3142857142857141</v>
      </c>
      <c r="L400" s="6">
        <v>28.5</v>
      </c>
      <c r="M400" s="6">
        <v>2.4857142857142849</v>
      </c>
      <c r="N400" s="6">
        <v>24.517142857142851</v>
      </c>
      <c r="O400" s="6">
        <v>2.0514285714285712</v>
      </c>
      <c r="P400" s="7">
        <f t="shared" si="13"/>
        <v>25.542857142857137</v>
      </c>
      <c r="Q400" s="2">
        <v>692</v>
      </c>
      <c r="R400" s="2">
        <v>14</v>
      </c>
      <c r="S400" s="4">
        <f t="shared" si="14"/>
        <v>2.0231213872832372</v>
      </c>
    </row>
    <row r="401" spans="1:19">
      <c r="A401" s="1">
        <v>2018</v>
      </c>
      <c r="B401" s="1">
        <v>4</v>
      </c>
      <c r="C401" s="1">
        <v>4</v>
      </c>
      <c r="D401" s="6">
        <v>22.87142857142857</v>
      </c>
      <c r="E401" s="6">
        <v>1.5571428571428569</v>
      </c>
      <c r="F401" s="6">
        <v>22.357142857142861</v>
      </c>
      <c r="G401" s="6">
        <v>2.6</v>
      </c>
      <c r="H401" s="6">
        <v>21.657142857142851</v>
      </c>
      <c r="I401" s="6">
        <v>1.7</v>
      </c>
      <c r="J401" s="6">
        <v>23.68571428571429</v>
      </c>
      <c r="K401" s="6">
        <v>2.528571428571428</v>
      </c>
      <c r="L401" s="6">
        <v>27.25714285714286</v>
      </c>
      <c r="M401" s="6">
        <v>2.528571428571428</v>
      </c>
      <c r="N401" s="6">
        <v>23.565714285714289</v>
      </c>
      <c r="O401" s="6">
        <v>2.1828571428571428</v>
      </c>
      <c r="P401" s="7">
        <f t="shared" si="13"/>
        <v>24.657142857142862</v>
      </c>
      <c r="Q401" s="2">
        <v>725</v>
      </c>
      <c r="R401" s="2">
        <v>23</v>
      </c>
      <c r="S401" s="4">
        <f t="shared" si="14"/>
        <v>3.1724137931034484</v>
      </c>
    </row>
    <row r="402" spans="1:19">
      <c r="A402" s="1">
        <v>2018</v>
      </c>
      <c r="B402" s="1">
        <v>5</v>
      </c>
      <c r="C402" s="1">
        <v>1</v>
      </c>
      <c r="D402" s="6">
        <v>20.414285714285711</v>
      </c>
      <c r="E402" s="6">
        <v>1.0285714285714289</v>
      </c>
      <c r="F402" s="6">
        <v>25</v>
      </c>
      <c r="G402" s="6">
        <v>2.4428571428571431</v>
      </c>
      <c r="H402" s="6">
        <v>21.48571428571428</v>
      </c>
      <c r="I402" s="6">
        <v>1.6</v>
      </c>
      <c r="J402" s="6">
        <v>21</v>
      </c>
      <c r="K402" s="6">
        <v>2.3857142857142861</v>
      </c>
      <c r="L402" s="6">
        <v>26.11428571428571</v>
      </c>
      <c r="M402" s="6">
        <v>2.6142857142857139</v>
      </c>
      <c r="N402" s="6">
        <v>22.802857142857139</v>
      </c>
      <c r="O402" s="6">
        <v>2.0142857142857138</v>
      </c>
      <c r="P402" s="7">
        <f t="shared" si="13"/>
        <v>23.809999999999995</v>
      </c>
      <c r="Q402" s="2">
        <v>687</v>
      </c>
      <c r="R402" s="2">
        <v>18</v>
      </c>
      <c r="S402" s="4">
        <f t="shared" si="14"/>
        <v>2.6200873362445414</v>
      </c>
    </row>
    <row r="403" spans="1:19">
      <c r="A403" s="1">
        <v>2018</v>
      </c>
      <c r="B403" s="1">
        <v>5</v>
      </c>
      <c r="C403" s="1">
        <v>2</v>
      </c>
      <c r="D403" s="6">
        <v>17</v>
      </c>
      <c r="E403" s="6">
        <v>1.2</v>
      </c>
      <c r="F403" s="6">
        <v>21.5</v>
      </c>
      <c r="G403" s="6">
        <v>2.2000000000000002</v>
      </c>
      <c r="H403" s="6">
        <v>16.028571428571428</v>
      </c>
      <c r="I403" s="6">
        <v>2.0428571428571431</v>
      </c>
      <c r="J403" s="6">
        <v>17.457142857142859</v>
      </c>
      <c r="K403" s="6">
        <v>3.5</v>
      </c>
      <c r="L403" s="6">
        <v>24.6</v>
      </c>
      <c r="M403" s="6">
        <v>2.785714285714286</v>
      </c>
      <c r="N403" s="6">
        <v>19.317142857142851</v>
      </c>
      <c r="O403" s="6">
        <v>2.3457142857142861</v>
      </c>
      <c r="P403" s="7">
        <f t="shared" si="13"/>
        <v>20.489999999999995</v>
      </c>
      <c r="Q403" s="2">
        <v>780</v>
      </c>
      <c r="R403" s="2">
        <v>31</v>
      </c>
      <c r="S403" s="4">
        <f t="shared" si="14"/>
        <v>3.974358974358974</v>
      </c>
    </row>
    <row r="404" spans="1:19">
      <c r="A404" s="1">
        <v>2018</v>
      </c>
      <c r="B404" s="1">
        <v>5</v>
      </c>
      <c r="C404" s="1">
        <v>3</v>
      </c>
      <c r="D404" s="6">
        <v>16.24285714285714</v>
      </c>
      <c r="E404" s="6">
        <v>1.571428571428571</v>
      </c>
      <c r="F404" s="6">
        <v>20.399999999999999</v>
      </c>
      <c r="G404" s="6">
        <v>2.528571428571428</v>
      </c>
      <c r="H404" s="6">
        <v>15.457142857142861</v>
      </c>
      <c r="I404" s="6">
        <v>3.371428571428571</v>
      </c>
      <c r="J404" s="6">
        <v>17.12857142857143</v>
      </c>
      <c r="K404" s="6">
        <v>3.214285714285714</v>
      </c>
      <c r="L404" s="6">
        <v>25.228571428571431</v>
      </c>
      <c r="M404" s="6">
        <v>2.4857142857142849</v>
      </c>
      <c r="N404" s="6">
        <v>18.89142857142857</v>
      </c>
      <c r="O404" s="6">
        <v>2.6342857142857139</v>
      </c>
      <c r="P404" s="7">
        <f t="shared" si="13"/>
        <v>20.208571428571428</v>
      </c>
      <c r="Q404" s="2">
        <v>847</v>
      </c>
      <c r="R404" s="2">
        <v>32</v>
      </c>
      <c r="S404" s="4">
        <f t="shared" si="14"/>
        <v>3.778040141676505</v>
      </c>
    </row>
    <row r="405" spans="1:19">
      <c r="A405" s="1">
        <v>2018</v>
      </c>
      <c r="B405" s="1">
        <v>5</v>
      </c>
      <c r="C405" s="1">
        <v>4</v>
      </c>
      <c r="D405" s="6">
        <v>17.528571428571428</v>
      </c>
      <c r="E405" s="6">
        <v>1.9142857142857139</v>
      </c>
      <c r="F405" s="6">
        <v>21.18571428571429</v>
      </c>
      <c r="G405" s="6">
        <v>2.6428571428571428</v>
      </c>
      <c r="H405" s="6">
        <v>17.585714285714289</v>
      </c>
      <c r="I405" s="6">
        <v>2.7285714285714291</v>
      </c>
      <c r="J405" s="6">
        <v>19.414285714285711</v>
      </c>
      <c r="K405" s="6">
        <v>3.2285714285714291</v>
      </c>
      <c r="L405" s="6">
        <v>24.12857142857143</v>
      </c>
      <c r="M405" s="6">
        <v>2.7285714285714291</v>
      </c>
      <c r="N405" s="6">
        <v>19.96857142857143</v>
      </c>
      <c r="O405" s="6">
        <v>2.648571428571429</v>
      </c>
      <c r="P405" s="7">
        <f t="shared" si="13"/>
        <v>21.292857142857144</v>
      </c>
      <c r="Q405" s="2">
        <v>966</v>
      </c>
      <c r="R405" s="2">
        <v>33</v>
      </c>
      <c r="S405" s="4">
        <f t="shared" si="14"/>
        <v>3.4161490683229814</v>
      </c>
    </row>
    <row r="406" spans="1:19">
      <c r="A406" s="1">
        <v>2018</v>
      </c>
      <c r="B406" s="1">
        <v>6</v>
      </c>
      <c r="C406" s="1">
        <v>1</v>
      </c>
      <c r="D406" s="6">
        <v>14.37142857142857</v>
      </c>
      <c r="E406" s="6">
        <v>1.7571428571428569</v>
      </c>
      <c r="F406" s="6">
        <v>16.914285714285711</v>
      </c>
      <c r="G406" s="6">
        <v>2.842857142857143</v>
      </c>
      <c r="H406" s="6">
        <v>15.27142857142857</v>
      </c>
      <c r="I406" s="6">
        <v>2.8571428571428572</v>
      </c>
      <c r="J406" s="6">
        <v>17.428571428571431</v>
      </c>
      <c r="K406" s="6">
        <v>3.2</v>
      </c>
      <c r="L406" s="6">
        <v>23.11428571428571</v>
      </c>
      <c r="M406" s="6">
        <v>3.0142857142857151</v>
      </c>
      <c r="N406" s="6">
        <v>17.420000000000002</v>
      </c>
      <c r="O406" s="6">
        <v>2.734285714285714</v>
      </c>
      <c r="P406" s="7">
        <f t="shared" si="13"/>
        <v>18.787142857142857</v>
      </c>
      <c r="Q406" s="2">
        <v>1004</v>
      </c>
      <c r="R406" s="2">
        <v>24</v>
      </c>
      <c r="S406" s="4">
        <f t="shared" si="14"/>
        <v>2.3904382470119523</v>
      </c>
    </row>
    <row r="407" spans="1:19">
      <c r="A407" s="1">
        <v>2018</v>
      </c>
      <c r="B407" s="1">
        <v>6</v>
      </c>
      <c r="C407" s="1">
        <v>2</v>
      </c>
      <c r="D407" s="6">
        <v>13.257142857142849</v>
      </c>
      <c r="E407" s="6">
        <v>2.128571428571429</v>
      </c>
      <c r="F407" s="6">
        <v>18.428571428571431</v>
      </c>
      <c r="G407" s="6">
        <v>3.0714285714285721</v>
      </c>
      <c r="H407" s="6">
        <v>15</v>
      </c>
      <c r="I407" s="6">
        <v>2.8285714285714292</v>
      </c>
      <c r="J407" s="6">
        <v>17.100000000000001</v>
      </c>
      <c r="K407" s="6">
        <v>2.9285714285714279</v>
      </c>
      <c r="L407" s="6">
        <v>23.55714285714285</v>
      </c>
      <c r="M407" s="6">
        <v>2.971428571428572</v>
      </c>
      <c r="N407" s="6">
        <v>17.46857142857143</v>
      </c>
      <c r="O407" s="6">
        <v>2.785714285714286</v>
      </c>
      <c r="P407" s="7">
        <f t="shared" si="13"/>
        <v>18.861428571428572</v>
      </c>
      <c r="Q407" s="2">
        <v>969</v>
      </c>
      <c r="R407" s="2">
        <v>24</v>
      </c>
      <c r="S407" s="4">
        <f t="shared" si="14"/>
        <v>2.4767801857585141</v>
      </c>
    </row>
    <row r="408" spans="1:19">
      <c r="A408" s="1">
        <v>2018</v>
      </c>
      <c r="B408" s="1">
        <v>6</v>
      </c>
      <c r="C408" s="1">
        <v>3</v>
      </c>
      <c r="D408" s="6">
        <v>11.72857142857143</v>
      </c>
      <c r="E408" s="6">
        <v>2.9142857142857141</v>
      </c>
      <c r="F408" s="6">
        <v>17.357142857142861</v>
      </c>
      <c r="G408" s="6">
        <v>3.1857142857142859</v>
      </c>
      <c r="H408" s="6">
        <v>13.15714285714286</v>
      </c>
      <c r="I408" s="6">
        <v>2.5428571428571431</v>
      </c>
      <c r="J408" s="6">
        <v>14.1</v>
      </c>
      <c r="K408" s="6">
        <v>2.1857142857142859</v>
      </c>
      <c r="L408" s="6">
        <v>21.528571428571428</v>
      </c>
      <c r="M408" s="6">
        <v>2.9</v>
      </c>
      <c r="N408" s="6">
        <v>15.57428571428572</v>
      </c>
      <c r="O408" s="6">
        <v>2.745714285714286</v>
      </c>
      <c r="P408" s="7">
        <f t="shared" si="13"/>
        <v>16.947142857142865</v>
      </c>
      <c r="Q408" s="2">
        <v>1119</v>
      </c>
      <c r="R408" s="2">
        <v>25</v>
      </c>
      <c r="S408" s="4">
        <f t="shared" si="14"/>
        <v>2.2341376228775691</v>
      </c>
    </row>
    <row r="409" spans="1:19">
      <c r="A409" s="1">
        <v>2018</v>
      </c>
      <c r="B409" s="1">
        <v>6</v>
      </c>
      <c r="C409" s="1">
        <v>4</v>
      </c>
      <c r="D409" s="6">
        <v>13.68571428571429</v>
      </c>
      <c r="E409" s="6">
        <v>2.6428571428571428</v>
      </c>
      <c r="F409" s="6">
        <v>18.157142857142858</v>
      </c>
      <c r="G409" s="6">
        <v>3</v>
      </c>
      <c r="H409" s="6">
        <v>12.642857142857141</v>
      </c>
      <c r="I409" s="6">
        <v>2.0428571428571431</v>
      </c>
      <c r="J409" s="6">
        <v>14.61428571428571</v>
      </c>
      <c r="K409" s="6">
        <v>2.128571428571429</v>
      </c>
      <c r="L409" s="6">
        <v>21.671428571428571</v>
      </c>
      <c r="M409" s="6">
        <v>3.2</v>
      </c>
      <c r="N409" s="6">
        <v>16.154285714285709</v>
      </c>
      <c r="O409" s="6">
        <v>2.6028571428571419</v>
      </c>
      <c r="P409" s="7">
        <f t="shared" si="13"/>
        <v>17.455714285714279</v>
      </c>
      <c r="Q409" s="2">
        <v>1129</v>
      </c>
      <c r="R409" s="2">
        <v>44</v>
      </c>
      <c r="S409" s="4">
        <f t="shared" si="14"/>
        <v>3.8972542072630643</v>
      </c>
    </row>
    <row r="410" spans="1:19">
      <c r="A410" s="1">
        <v>2018</v>
      </c>
      <c r="B410" s="1">
        <v>7</v>
      </c>
      <c r="C410" s="1">
        <v>1</v>
      </c>
      <c r="D410" s="6">
        <v>14.085714285714291</v>
      </c>
      <c r="E410" s="6">
        <v>2.5428571428571431</v>
      </c>
      <c r="F410" s="6">
        <v>20.88571428571429</v>
      </c>
      <c r="G410" s="6">
        <v>3.2</v>
      </c>
      <c r="H410" s="6">
        <v>14.742857142857151</v>
      </c>
      <c r="I410" s="6">
        <v>2.371428571428571</v>
      </c>
      <c r="J410" s="6">
        <v>16.271428571428569</v>
      </c>
      <c r="K410" s="6">
        <v>2.2285714285714291</v>
      </c>
      <c r="L410" s="6">
        <v>23.68571428571429</v>
      </c>
      <c r="M410" s="6">
        <v>3.371428571428571</v>
      </c>
      <c r="N410" s="6">
        <v>17.934285714285711</v>
      </c>
      <c r="O410" s="6">
        <v>2.7428571428571429</v>
      </c>
      <c r="P410" s="7">
        <f t="shared" si="13"/>
        <v>19.305714285714281</v>
      </c>
      <c r="Q410" s="2">
        <v>1229</v>
      </c>
      <c r="R410" s="2">
        <v>41</v>
      </c>
      <c r="S410" s="4">
        <f t="shared" si="14"/>
        <v>3.3360455655004069</v>
      </c>
    </row>
    <row r="411" spans="1:19">
      <c r="A411" s="1">
        <v>2018</v>
      </c>
      <c r="B411" s="1">
        <v>7</v>
      </c>
      <c r="C411" s="1">
        <v>2</v>
      </c>
      <c r="D411" s="6">
        <v>12.34285714285714</v>
      </c>
      <c r="E411" s="6">
        <v>2.371428571428571</v>
      </c>
      <c r="F411" s="6">
        <v>17.68571428571428</v>
      </c>
      <c r="G411" s="6">
        <v>3.342857142857143</v>
      </c>
      <c r="H411" s="6">
        <v>12.94285714285714</v>
      </c>
      <c r="I411" s="6">
        <v>2.657142857142857</v>
      </c>
      <c r="J411" s="6">
        <v>14.5</v>
      </c>
      <c r="K411" s="6">
        <v>2.9428571428571431</v>
      </c>
      <c r="L411" s="6">
        <v>21.214285714285719</v>
      </c>
      <c r="M411" s="6">
        <v>3.3142857142857141</v>
      </c>
      <c r="N411" s="6">
        <v>15.73714285714286</v>
      </c>
      <c r="O411" s="6">
        <v>2.9257142857142848</v>
      </c>
      <c r="P411" s="7">
        <f t="shared" si="13"/>
        <v>17.200000000000003</v>
      </c>
      <c r="Q411" s="2">
        <v>1235</v>
      </c>
      <c r="R411" s="2">
        <v>72</v>
      </c>
      <c r="S411" s="4">
        <f t="shared" si="14"/>
        <v>5.8299595141700404</v>
      </c>
    </row>
    <row r="412" spans="1:19">
      <c r="A412" s="1">
        <v>2018</v>
      </c>
      <c r="B412" s="1">
        <v>7</v>
      </c>
      <c r="C412" s="1">
        <v>3</v>
      </c>
      <c r="D412" s="6">
        <v>12.34285714285714</v>
      </c>
      <c r="E412" s="6">
        <v>2.528571428571428</v>
      </c>
      <c r="F412" s="6">
        <v>20.471428571428572</v>
      </c>
      <c r="G412" s="6">
        <v>3.371428571428571</v>
      </c>
      <c r="H412" s="6">
        <v>14.05714285714286</v>
      </c>
      <c r="I412" s="6">
        <v>2.9428571428571431</v>
      </c>
      <c r="J412" s="6">
        <v>15.171428571428571</v>
      </c>
      <c r="K412" s="6">
        <v>2.8</v>
      </c>
      <c r="L412" s="6">
        <v>23.342857142857142</v>
      </c>
      <c r="M412" s="6">
        <v>3.471428571428572</v>
      </c>
      <c r="N412" s="6">
        <v>17.07714285714286</v>
      </c>
      <c r="O412" s="6">
        <v>3.0228571428571431</v>
      </c>
      <c r="P412" s="7">
        <f t="shared" si="13"/>
        <v>18.588571428571431</v>
      </c>
      <c r="Q412" s="2">
        <v>1311</v>
      </c>
      <c r="R412" s="2">
        <v>67</v>
      </c>
      <c r="S412" s="4">
        <f t="shared" si="14"/>
        <v>5.110602593440122</v>
      </c>
    </row>
    <row r="413" spans="1:19">
      <c r="A413" s="1">
        <v>2018</v>
      </c>
      <c r="B413" s="1">
        <v>7</v>
      </c>
      <c r="C413" s="1">
        <v>4</v>
      </c>
      <c r="D413" s="6">
        <v>14.44285714285714</v>
      </c>
      <c r="E413" s="6">
        <v>3.028571428571428</v>
      </c>
      <c r="F413" s="6">
        <v>21.342857142857142</v>
      </c>
      <c r="G413" s="6">
        <v>3.4</v>
      </c>
      <c r="H413" s="6">
        <v>15.51428571428572</v>
      </c>
      <c r="I413" s="6">
        <v>3.157142857142857</v>
      </c>
      <c r="J413" s="6">
        <v>17.87142857142857</v>
      </c>
      <c r="K413" s="6">
        <v>3.4</v>
      </c>
      <c r="L413" s="6">
        <v>24.2</v>
      </c>
      <c r="M413" s="6">
        <v>3.371428571428571</v>
      </c>
      <c r="N413" s="6">
        <v>18.674285714285709</v>
      </c>
      <c r="O413" s="6">
        <v>3.2714285714285709</v>
      </c>
      <c r="P413" s="7">
        <f t="shared" si="13"/>
        <v>20.309999999999995</v>
      </c>
      <c r="Q413" s="2">
        <v>1523</v>
      </c>
      <c r="R413" s="2">
        <v>96</v>
      </c>
      <c r="S413" s="4">
        <f t="shared" si="14"/>
        <v>6.3033486539724226</v>
      </c>
    </row>
    <row r="414" spans="1:19">
      <c r="A414" s="1">
        <v>2018</v>
      </c>
      <c r="B414" s="1">
        <v>8</v>
      </c>
      <c r="C414" s="1">
        <v>1</v>
      </c>
      <c r="D414" s="6">
        <v>14.34285714285714</v>
      </c>
      <c r="E414" s="6">
        <v>0.98571428571428577</v>
      </c>
      <c r="F414" s="6">
        <v>20.471428571428572</v>
      </c>
      <c r="G414" s="6">
        <v>2.4142857142857141</v>
      </c>
      <c r="H414" s="6">
        <v>15.38571428571429</v>
      </c>
      <c r="I414" s="6">
        <v>1.5</v>
      </c>
      <c r="J414" s="6">
        <v>16.37142857142857</v>
      </c>
      <c r="K414" s="6">
        <v>2</v>
      </c>
      <c r="L414" s="6">
        <v>24.928571428571431</v>
      </c>
      <c r="M414" s="6">
        <v>3.0428571428571431</v>
      </c>
      <c r="N414" s="6">
        <v>18.3</v>
      </c>
      <c r="O414" s="6">
        <v>1.9885714285714291</v>
      </c>
      <c r="P414" s="7">
        <f t="shared" si="13"/>
        <v>19.294285714285714</v>
      </c>
      <c r="Q414" s="2">
        <v>1495</v>
      </c>
      <c r="R414" s="2">
        <v>73</v>
      </c>
      <c r="S414" s="4">
        <f t="shared" si="14"/>
        <v>4.8829431438127093</v>
      </c>
    </row>
    <row r="415" spans="1:19">
      <c r="A415" s="1">
        <v>2018</v>
      </c>
      <c r="B415" s="1">
        <v>8</v>
      </c>
      <c r="C415" s="1">
        <v>2</v>
      </c>
      <c r="D415" s="6">
        <v>14.24285714285714</v>
      </c>
      <c r="E415" s="6">
        <v>1.0428571428571429</v>
      </c>
      <c r="F415" s="6">
        <v>21.37142857142857</v>
      </c>
      <c r="G415" s="6">
        <v>2.214285714285714</v>
      </c>
      <c r="H415" s="6">
        <v>15.71428571428571</v>
      </c>
      <c r="I415" s="6">
        <v>1.714285714285714</v>
      </c>
      <c r="J415" s="6">
        <v>15.928571428571431</v>
      </c>
      <c r="K415" s="6">
        <v>2.2999999999999998</v>
      </c>
      <c r="L415" s="6">
        <v>23.357142857142861</v>
      </c>
      <c r="M415" s="6">
        <v>2.6428571428571428</v>
      </c>
      <c r="N415" s="6">
        <v>18.12285714285715</v>
      </c>
      <c r="O415" s="6">
        <v>1.9828571428571431</v>
      </c>
      <c r="P415" s="7">
        <f t="shared" si="13"/>
        <v>19.114285714285721</v>
      </c>
      <c r="Q415" s="2">
        <v>1496</v>
      </c>
      <c r="R415" s="2">
        <v>88</v>
      </c>
      <c r="S415" s="4">
        <f t="shared" si="14"/>
        <v>5.8823529411764701</v>
      </c>
    </row>
    <row r="416" spans="1:19">
      <c r="A416" s="1">
        <v>2018</v>
      </c>
      <c r="B416" s="1">
        <v>8</v>
      </c>
      <c r="C416" s="1">
        <v>3</v>
      </c>
      <c r="D416" s="6">
        <v>12.75714285714286</v>
      </c>
      <c r="E416" s="6">
        <v>1.485714285714286</v>
      </c>
      <c r="F416" s="6">
        <v>19.542857142857141</v>
      </c>
      <c r="G416" s="6">
        <v>2.342857142857143</v>
      </c>
      <c r="H416" s="6">
        <v>14.51428571428572</v>
      </c>
      <c r="I416" s="6">
        <v>2.028571428571428</v>
      </c>
      <c r="J416" s="6">
        <v>14.642857142857141</v>
      </c>
      <c r="K416" s="6">
        <v>2.6714285714285708</v>
      </c>
      <c r="L416" s="6">
        <v>25.8</v>
      </c>
      <c r="M416" s="6">
        <v>2.6857142857142859</v>
      </c>
      <c r="N416" s="6">
        <v>17.451428571428568</v>
      </c>
      <c r="O416" s="6">
        <v>2.2428571428571429</v>
      </c>
      <c r="P416" s="7">
        <f t="shared" si="13"/>
        <v>18.572857142857139</v>
      </c>
      <c r="Q416" s="2">
        <v>1470</v>
      </c>
      <c r="R416" s="2">
        <v>71</v>
      </c>
      <c r="S416" s="4">
        <f t="shared" si="14"/>
        <v>4.8299319727891161</v>
      </c>
    </row>
    <row r="417" spans="1:19">
      <c r="A417" s="1">
        <v>2018</v>
      </c>
      <c r="B417" s="1">
        <v>8</v>
      </c>
      <c r="C417" s="1">
        <v>4</v>
      </c>
      <c r="D417" s="6">
        <v>14.37142857142857</v>
      </c>
      <c r="E417" s="6">
        <v>1.7571428571428569</v>
      </c>
      <c r="F417" s="6">
        <v>16.857142857142861</v>
      </c>
      <c r="G417" s="6">
        <v>2.4571428571428569</v>
      </c>
      <c r="H417" s="6">
        <v>14.87142857142857</v>
      </c>
      <c r="I417" s="6">
        <v>2.0714285714285721</v>
      </c>
      <c r="J417" s="6">
        <v>18.642857142857139</v>
      </c>
      <c r="K417" s="6">
        <v>2.6714285714285708</v>
      </c>
      <c r="L417" s="6">
        <v>23.12857142857143</v>
      </c>
      <c r="M417" s="6">
        <v>2.5428571428571431</v>
      </c>
      <c r="N417" s="6">
        <v>17.574285714285711</v>
      </c>
      <c r="O417" s="6">
        <v>2.2999999999999998</v>
      </c>
      <c r="P417" s="7">
        <f t="shared" si="13"/>
        <v>18.72428571428571</v>
      </c>
      <c r="Q417" s="2">
        <v>1460</v>
      </c>
      <c r="R417" s="2">
        <v>119</v>
      </c>
      <c r="S417" s="4">
        <f t="shared" si="14"/>
        <v>8.1506849315068486</v>
      </c>
    </row>
    <row r="418" spans="1:19">
      <c r="A418" s="1">
        <v>2018</v>
      </c>
      <c r="B418" s="1">
        <v>9</v>
      </c>
      <c r="C418" s="1">
        <v>1</v>
      </c>
      <c r="D418" s="6">
        <v>15.18571428571429</v>
      </c>
      <c r="E418" s="6">
        <v>1.4142857142857139</v>
      </c>
      <c r="F418" s="6">
        <v>19.100000000000001</v>
      </c>
      <c r="G418" s="6">
        <v>2.4285714285714279</v>
      </c>
      <c r="H418" s="6">
        <v>16.542857142857141</v>
      </c>
      <c r="I418" s="6">
        <v>2.4285714285714279</v>
      </c>
      <c r="J418" s="6">
        <v>16.471428571428572</v>
      </c>
      <c r="K418" s="6">
        <v>2.871428571428571</v>
      </c>
      <c r="L418" s="6">
        <v>23.6</v>
      </c>
      <c r="M418" s="6">
        <v>2.628571428571429</v>
      </c>
      <c r="N418" s="6">
        <v>18.18</v>
      </c>
      <c r="O418" s="6">
        <v>2.3542857142857141</v>
      </c>
      <c r="P418" s="7">
        <f t="shared" si="13"/>
        <v>19.357142857142858</v>
      </c>
      <c r="Q418" s="2">
        <v>1630</v>
      </c>
      <c r="R418" s="2">
        <v>154</v>
      </c>
      <c r="S418" s="4">
        <f t="shared" si="14"/>
        <v>9.4478527607361951</v>
      </c>
    </row>
    <row r="419" spans="1:19">
      <c r="A419" s="1">
        <v>2018</v>
      </c>
      <c r="B419" s="1">
        <v>9</v>
      </c>
      <c r="C419" s="1">
        <v>2</v>
      </c>
      <c r="D419" s="6">
        <v>19.157142857142858</v>
      </c>
      <c r="E419" s="6">
        <v>1.714285714285714</v>
      </c>
      <c r="F419" s="6">
        <v>22.028571428571428</v>
      </c>
      <c r="G419" s="6">
        <v>2.7714285714285709</v>
      </c>
      <c r="H419" s="6">
        <v>19.785714285714281</v>
      </c>
      <c r="I419" s="6">
        <v>2.371428571428571</v>
      </c>
      <c r="J419" s="6">
        <v>20.728571428571431</v>
      </c>
      <c r="K419" s="6">
        <v>2.871428571428571</v>
      </c>
      <c r="L419" s="6">
        <v>25.62857142857143</v>
      </c>
      <c r="M419" s="6">
        <v>2.7</v>
      </c>
      <c r="N419" s="6">
        <v>21.465714285714292</v>
      </c>
      <c r="O419" s="6">
        <v>2.4857142857142862</v>
      </c>
      <c r="P419" s="7">
        <f t="shared" si="13"/>
        <v>22.708571428571435</v>
      </c>
      <c r="Q419" s="2">
        <v>1657</v>
      </c>
      <c r="R419" s="2">
        <v>200</v>
      </c>
      <c r="S419" s="4">
        <f t="shared" si="14"/>
        <v>12.070006035003017</v>
      </c>
    </row>
    <row r="420" spans="1:19">
      <c r="A420" s="1">
        <v>2018</v>
      </c>
      <c r="B420" s="1">
        <v>9</v>
      </c>
      <c r="C420" s="1">
        <v>3</v>
      </c>
      <c r="D420" s="6">
        <v>18.100000000000001</v>
      </c>
      <c r="E420" s="6">
        <v>1.8</v>
      </c>
      <c r="F420" s="6">
        <v>22.728571428571431</v>
      </c>
      <c r="G420" s="6">
        <v>3.028571428571428</v>
      </c>
      <c r="H420" s="6">
        <v>17.31428571428571</v>
      </c>
      <c r="I420" s="6">
        <v>2.471428571428572</v>
      </c>
      <c r="J420" s="6">
        <v>16.31428571428571</v>
      </c>
      <c r="K420" s="6">
        <v>2.9285714285714279</v>
      </c>
      <c r="L420" s="6">
        <v>25.87142857142857</v>
      </c>
      <c r="M420" s="6">
        <v>2.6428571428571428</v>
      </c>
      <c r="N420" s="6">
        <v>20.065714285714289</v>
      </c>
      <c r="O420" s="6">
        <v>2.5742857142857138</v>
      </c>
      <c r="P420" s="7">
        <f t="shared" si="13"/>
        <v>21.352857142857147</v>
      </c>
      <c r="Q420" s="2">
        <v>1650</v>
      </c>
      <c r="R420" s="2">
        <v>210</v>
      </c>
      <c r="S420" s="4">
        <f t="shared" si="14"/>
        <v>12.727272727272727</v>
      </c>
    </row>
    <row r="421" spans="1:19">
      <c r="A421" s="1">
        <v>2018</v>
      </c>
      <c r="B421" s="1">
        <v>9</v>
      </c>
      <c r="C421" s="1">
        <v>4</v>
      </c>
      <c r="D421" s="6">
        <v>19.61428571428571</v>
      </c>
      <c r="E421" s="6">
        <v>2.028571428571428</v>
      </c>
      <c r="F421" s="6">
        <v>21.071428571428569</v>
      </c>
      <c r="G421" s="6">
        <v>2.9</v>
      </c>
      <c r="H421" s="6">
        <v>17.51428571428572</v>
      </c>
      <c r="I421" s="6">
        <v>2.8142857142857141</v>
      </c>
      <c r="J421" s="6">
        <v>19.357142857142861</v>
      </c>
      <c r="K421" s="6">
        <v>3.214285714285714</v>
      </c>
      <c r="L421" s="6">
        <v>24.671428571428571</v>
      </c>
      <c r="M421" s="6">
        <v>2.657142857142857</v>
      </c>
      <c r="N421" s="6">
        <v>20.445714285714288</v>
      </c>
      <c r="O421" s="6">
        <v>2.7228571428571429</v>
      </c>
      <c r="P421" s="7">
        <f t="shared" si="13"/>
        <v>21.80714285714286</v>
      </c>
      <c r="Q421" s="2">
        <v>1893</v>
      </c>
      <c r="R421" s="2">
        <v>174</v>
      </c>
      <c r="S421" s="4">
        <f t="shared" si="14"/>
        <v>9.1917591125198097</v>
      </c>
    </row>
    <row r="422" spans="1:19">
      <c r="A422" s="1">
        <v>2018</v>
      </c>
      <c r="B422" s="1">
        <v>10</v>
      </c>
      <c r="C422" s="1">
        <v>1</v>
      </c>
      <c r="D422" s="6">
        <v>19.3</v>
      </c>
      <c r="E422" s="6">
        <v>2.871428571428571</v>
      </c>
      <c r="F422" s="6">
        <v>20.071428571428569</v>
      </c>
      <c r="G422" s="6">
        <v>3.0428571428571431</v>
      </c>
      <c r="H422" s="6">
        <v>22.214285714285712</v>
      </c>
      <c r="I422" s="6">
        <v>2.842857142857143</v>
      </c>
      <c r="J422" s="6">
        <v>22.957142857142859</v>
      </c>
      <c r="K422" s="6">
        <v>3.7571428571428571</v>
      </c>
      <c r="L422" s="6">
        <v>24.7</v>
      </c>
      <c r="M422" s="6">
        <v>2.6142857142857139</v>
      </c>
      <c r="N422" s="6">
        <v>21.848571428571429</v>
      </c>
      <c r="O422" s="6">
        <v>3.0257142857142849</v>
      </c>
      <c r="P422" s="7">
        <f t="shared" si="13"/>
        <v>23.361428571428572</v>
      </c>
      <c r="Q422" s="2">
        <v>1664</v>
      </c>
      <c r="R422" s="2">
        <v>252</v>
      </c>
      <c r="S422" s="4">
        <f t="shared" si="14"/>
        <v>15.144230769230768</v>
      </c>
    </row>
    <row r="423" spans="1:19">
      <c r="A423" s="1">
        <v>2018</v>
      </c>
      <c r="B423" s="1">
        <v>10</v>
      </c>
      <c r="C423" s="1">
        <v>2</v>
      </c>
      <c r="D423" s="6">
        <v>18.81428571428571</v>
      </c>
      <c r="E423" s="6">
        <v>1.728571428571428</v>
      </c>
      <c r="F423" s="6">
        <v>20.328571428571429</v>
      </c>
      <c r="G423" s="6">
        <v>3.0857142857142859</v>
      </c>
      <c r="H423" s="6">
        <v>22.8</v>
      </c>
      <c r="I423" s="6">
        <v>2.4428571428571431</v>
      </c>
      <c r="J423" s="6">
        <v>24.457142857142859</v>
      </c>
      <c r="K423" s="6">
        <v>3.471428571428572</v>
      </c>
      <c r="L423" s="6">
        <v>25.114285714285721</v>
      </c>
      <c r="M423" s="6">
        <v>2.7714285714285709</v>
      </c>
      <c r="N423" s="6">
        <v>22.302857142857139</v>
      </c>
      <c r="O423" s="6">
        <v>2.7</v>
      </c>
      <c r="P423" s="7">
        <f t="shared" si="13"/>
        <v>23.65285714285714</v>
      </c>
      <c r="Q423" s="2">
        <v>1709</v>
      </c>
      <c r="R423" s="2">
        <v>240</v>
      </c>
      <c r="S423" s="4">
        <f t="shared" si="14"/>
        <v>14.043300175541251</v>
      </c>
    </row>
    <row r="424" spans="1:19">
      <c r="A424" s="1">
        <v>2018</v>
      </c>
      <c r="B424" s="1">
        <v>10</v>
      </c>
      <c r="C424" s="1">
        <v>3</v>
      </c>
      <c r="D424" s="6">
        <v>24.928571428571431</v>
      </c>
      <c r="E424" s="6">
        <v>1.9571428571428571</v>
      </c>
      <c r="F424" s="6">
        <v>24.985714285714291</v>
      </c>
      <c r="G424" s="6">
        <v>3.157142857142857</v>
      </c>
      <c r="H424" s="6">
        <v>22.514285714285709</v>
      </c>
      <c r="I424" s="6">
        <v>1.8857142857142859</v>
      </c>
      <c r="J424" s="6">
        <v>21.385714285714279</v>
      </c>
      <c r="K424" s="6">
        <v>2.1</v>
      </c>
      <c r="L424" s="6">
        <v>25.92857142857142</v>
      </c>
      <c r="M424" s="6">
        <v>3.2428571428571429</v>
      </c>
      <c r="N424" s="6">
        <v>23.94857142857143</v>
      </c>
      <c r="O424" s="6">
        <v>2.468571428571428</v>
      </c>
      <c r="P424" s="7">
        <f t="shared" si="13"/>
        <v>25.182857142857145</v>
      </c>
      <c r="Q424" s="2">
        <v>1502</v>
      </c>
      <c r="R424" s="2">
        <v>170</v>
      </c>
      <c r="S424" s="4">
        <f t="shared" si="14"/>
        <v>11.318242343541945</v>
      </c>
    </row>
    <row r="425" spans="1:19">
      <c r="A425" s="1">
        <v>2018</v>
      </c>
      <c r="B425" s="1">
        <v>10</v>
      </c>
      <c r="C425" s="1">
        <v>4</v>
      </c>
      <c r="D425" s="6">
        <v>25.642857142857139</v>
      </c>
      <c r="E425" s="6">
        <v>2.0571428571428569</v>
      </c>
      <c r="F425" s="6">
        <v>22.714285714285719</v>
      </c>
      <c r="G425" s="6">
        <v>3.0142857142857151</v>
      </c>
      <c r="H425" s="6">
        <v>20.642857142857139</v>
      </c>
      <c r="I425" s="6">
        <v>2.157142857142857</v>
      </c>
      <c r="J425" s="6">
        <v>22.042857142857141</v>
      </c>
      <c r="K425" s="6">
        <v>1.9571428571428571</v>
      </c>
      <c r="L425" s="6">
        <v>29.1</v>
      </c>
      <c r="M425" s="6">
        <v>2.9857142857142849</v>
      </c>
      <c r="N425" s="6">
        <v>24.028571428571428</v>
      </c>
      <c r="O425" s="6">
        <v>2.4342857142857151</v>
      </c>
      <c r="P425" s="7">
        <f t="shared" si="13"/>
        <v>25.245714285714286</v>
      </c>
      <c r="Q425" s="2">
        <v>1543</v>
      </c>
      <c r="R425" s="2">
        <v>183</v>
      </c>
      <c r="S425" s="4">
        <f t="shared" si="14"/>
        <v>11.8600129617628</v>
      </c>
    </row>
    <row r="426" spans="1:19">
      <c r="A426" s="1">
        <v>2018</v>
      </c>
      <c r="B426" s="1">
        <v>11</v>
      </c>
      <c r="C426" s="1">
        <v>1</v>
      </c>
      <c r="D426" s="6">
        <v>28.25714285714286</v>
      </c>
      <c r="E426" s="6">
        <v>2.3571428571428572</v>
      </c>
      <c r="F426" s="6">
        <v>30.142857142857149</v>
      </c>
      <c r="G426" s="6">
        <v>3.1857142857142859</v>
      </c>
      <c r="H426" s="6">
        <v>25.857142857142861</v>
      </c>
      <c r="I426" s="6">
        <v>1.771428571428572</v>
      </c>
      <c r="J426" s="6">
        <v>23.74285714285714</v>
      </c>
      <c r="K426" s="6">
        <v>2</v>
      </c>
      <c r="L426" s="6">
        <v>30.157142857142858</v>
      </c>
      <c r="M426" s="6">
        <v>3.7571428571428571</v>
      </c>
      <c r="N426" s="6">
        <v>27.631428571428579</v>
      </c>
      <c r="O426" s="6">
        <v>2.6142857142857139</v>
      </c>
      <c r="P426" s="7">
        <f t="shared" si="13"/>
        <v>28.938571428571436</v>
      </c>
      <c r="Q426" s="2">
        <v>1352</v>
      </c>
      <c r="R426" s="2">
        <v>118</v>
      </c>
      <c r="S426" s="4">
        <f t="shared" si="14"/>
        <v>8.7278106508875748</v>
      </c>
    </row>
    <row r="427" spans="1:19">
      <c r="A427" s="1">
        <v>2018</v>
      </c>
      <c r="B427" s="1">
        <v>11</v>
      </c>
      <c r="C427" s="1">
        <v>2</v>
      </c>
      <c r="D427" s="6">
        <v>24.74285714285714</v>
      </c>
      <c r="E427" s="6">
        <v>1.8</v>
      </c>
      <c r="F427" s="6">
        <v>23.642857142857139</v>
      </c>
      <c r="G427" s="6">
        <v>3.2714285714285709</v>
      </c>
      <c r="H427" s="6">
        <v>22.728571428571431</v>
      </c>
      <c r="I427" s="6">
        <v>2.342857142857143</v>
      </c>
      <c r="J427" s="6">
        <v>24.671428571428571</v>
      </c>
      <c r="K427" s="6">
        <v>2.7428571428571429</v>
      </c>
      <c r="L427" s="6">
        <v>26.971428571428572</v>
      </c>
      <c r="M427" s="6">
        <v>3.1142857142857139</v>
      </c>
      <c r="N427" s="6">
        <v>24.55142857142857</v>
      </c>
      <c r="O427" s="6">
        <v>2.6542857142857139</v>
      </c>
      <c r="P427" s="7">
        <f t="shared" si="13"/>
        <v>25.878571428571426</v>
      </c>
      <c r="Q427" s="2">
        <v>1159</v>
      </c>
      <c r="R427" s="2">
        <v>83</v>
      </c>
      <c r="S427" s="4">
        <f t="shared" si="14"/>
        <v>7.1613459879206216</v>
      </c>
    </row>
    <row r="428" spans="1:19">
      <c r="A428" s="1">
        <v>2018</v>
      </c>
      <c r="B428" s="1">
        <v>11</v>
      </c>
      <c r="C428" s="1">
        <v>3</v>
      </c>
      <c r="D428" s="6">
        <v>24.98571428571428</v>
      </c>
      <c r="E428" s="6">
        <v>1.271428571428572</v>
      </c>
      <c r="F428" s="6">
        <v>24.11428571428571</v>
      </c>
      <c r="G428" s="6">
        <v>3</v>
      </c>
      <c r="H428" s="6">
        <v>23.785714285714281</v>
      </c>
      <c r="I428" s="6">
        <v>1.6</v>
      </c>
      <c r="J428" s="6">
        <v>24.714285714285719</v>
      </c>
      <c r="K428" s="6">
        <v>1.7</v>
      </c>
      <c r="L428" s="6">
        <v>28.857142857142861</v>
      </c>
      <c r="M428" s="6">
        <v>3.5142857142857151</v>
      </c>
      <c r="N428" s="6">
        <v>25.291428571428568</v>
      </c>
      <c r="O428" s="6">
        <v>2.2171428571428571</v>
      </c>
      <c r="P428" s="7">
        <f t="shared" si="13"/>
        <v>26.4</v>
      </c>
      <c r="Q428" s="2">
        <v>1000</v>
      </c>
      <c r="R428" s="2">
        <v>59</v>
      </c>
      <c r="S428" s="4">
        <f t="shared" si="14"/>
        <v>5.8999999999999995</v>
      </c>
    </row>
    <row r="429" spans="1:19">
      <c r="A429" s="1">
        <v>2018</v>
      </c>
      <c r="B429" s="1">
        <v>11</v>
      </c>
      <c r="C429" s="1">
        <v>4</v>
      </c>
      <c r="D429" s="6">
        <v>20.071428571428569</v>
      </c>
      <c r="E429" s="6">
        <v>2.2428571428571429</v>
      </c>
      <c r="F429" s="6">
        <v>24.028571428571428</v>
      </c>
      <c r="G429" s="6">
        <v>2.842857142857143</v>
      </c>
      <c r="H429" s="6">
        <v>18.285714285714281</v>
      </c>
      <c r="I429" s="6">
        <v>1.985714285714286</v>
      </c>
      <c r="J429" s="6">
        <v>19.68571428571428</v>
      </c>
      <c r="K429" s="6">
        <v>2.1714285714285708</v>
      </c>
      <c r="L429" s="6">
        <v>32.571428571428569</v>
      </c>
      <c r="M429" s="6">
        <v>3.8</v>
      </c>
      <c r="N429" s="6">
        <v>22.928571428571431</v>
      </c>
      <c r="O429" s="6">
        <v>2.608571428571429</v>
      </c>
      <c r="P429" s="7">
        <f t="shared" si="13"/>
        <v>24.232857142857146</v>
      </c>
      <c r="Q429" s="2">
        <v>979</v>
      </c>
      <c r="R429" s="2">
        <v>43</v>
      </c>
      <c r="S429" s="4">
        <f t="shared" si="14"/>
        <v>4.3922369765066396</v>
      </c>
    </row>
    <row r="430" spans="1:19">
      <c r="A430" s="1">
        <v>2018</v>
      </c>
      <c r="B430" s="1">
        <v>12</v>
      </c>
      <c r="C430" s="1">
        <v>1</v>
      </c>
      <c r="D430" s="6">
        <v>27.771428571428569</v>
      </c>
      <c r="E430" s="6">
        <v>1.7571428571428569</v>
      </c>
      <c r="F430" s="6">
        <v>28.05714285714286</v>
      </c>
      <c r="G430" s="6">
        <v>3.0571428571428569</v>
      </c>
      <c r="H430" s="6">
        <v>27.771428571428569</v>
      </c>
      <c r="I430" s="6">
        <v>1.428571428571429</v>
      </c>
      <c r="J430" s="6">
        <v>29.914285714285711</v>
      </c>
      <c r="K430" s="6">
        <v>1.9571428571428571</v>
      </c>
      <c r="L430" s="6">
        <v>29.985714285714291</v>
      </c>
      <c r="M430" s="6">
        <v>3.214285714285714</v>
      </c>
      <c r="N430" s="6">
        <v>28.7</v>
      </c>
      <c r="O430" s="6">
        <v>2.2828571428571429</v>
      </c>
      <c r="P430" s="7">
        <f t="shared" si="13"/>
        <v>29.841428571428573</v>
      </c>
      <c r="Q430" s="2">
        <v>1013</v>
      </c>
      <c r="R430" s="2">
        <v>53</v>
      </c>
      <c r="S430" s="4">
        <f t="shared" si="14"/>
        <v>5.2319842053307006</v>
      </c>
    </row>
    <row r="431" spans="1:19">
      <c r="A431" s="1">
        <v>2018</v>
      </c>
      <c r="B431" s="1">
        <v>12</v>
      </c>
      <c r="C431" s="1">
        <v>2</v>
      </c>
      <c r="D431" s="6">
        <v>28.028571428571428</v>
      </c>
      <c r="E431" s="6">
        <v>1.8142857142857141</v>
      </c>
      <c r="F431" s="6">
        <v>26.714285714285719</v>
      </c>
      <c r="G431" s="6">
        <v>3.2285714285714291</v>
      </c>
      <c r="H431" s="6">
        <v>25.05714285714286</v>
      </c>
      <c r="I431" s="6">
        <v>1.857142857142857</v>
      </c>
      <c r="J431" s="6">
        <v>26.24285714285714</v>
      </c>
      <c r="K431" s="6">
        <v>2.3142857142857141</v>
      </c>
      <c r="L431" s="6">
        <v>29.657142857142851</v>
      </c>
      <c r="M431" s="6">
        <v>3.2</v>
      </c>
      <c r="N431" s="6">
        <v>27.14</v>
      </c>
      <c r="O431" s="6">
        <v>2.4828571428571431</v>
      </c>
      <c r="P431" s="7">
        <f t="shared" si="13"/>
        <v>28.381428571428572</v>
      </c>
      <c r="Q431" s="2">
        <v>1013</v>
      </c>
      <c r="R431" s="2">
        <v>70</v>
      </c>
      <c r="S431" s="4">
        <f t="shared" si="14"/>
        <v>6.9101678183613027</v>
      </c>
    </row>
    <row r="432" spans="1:19">
      <c r="A432" s="1">
        <v>2018</v>
      </c>
      <c r="B432" s="1">
        <v>12</v>
      </c>
      <c r="C432" s="1">
        <v>3</v>
      </c>
      <c r="D432" s="6">
        <v>28.400000000000009</v>
      </c>
      <c r="E432" s="6">
        <v>2.5714285714285721</v>
      </c>
      <c r="F432" s="6">
        <v>27.857142857142861</v>
      </c>
      <c r="G432" s="6">
        <v>3.2428571428571429</v>
      </c>
      <c r="H432" s="6">
        <v>23.342857142857142</v>
      </c>
      <c r="I432" s="6">
        <v>2.4571428571428569</v>
      </c>
      <c r="J432" s="6">
        <v>26.071428571428569</v>
      </c>
      <c r="K432" s="6">
        <v>2.5857142857142859</v>
      </c>
      <c r="L432" s="6">
        <v>30.542857142857141</v>
      </c>
      <c r="M432" s="6">
        <v>2.9142857142857141</v>
      </c>
      <c r="N432" s="6">
        <v>27.24285714285714</v>
      </c>
      <c r="O432" s="6">
        <v>2.754285714285714</v>
      </c>
      <c r="P432" s="7">
        <f t="shared" si="13"/>
        <v>28.619999999999997</v>
      </c>
      <c r="Q432" s="2">
        <v>1046</v>
      </c>
      <c r="R432" s="2">
        <v>113</v>
      </c>
      <c r="S432" s="4">
        <f t="shared" si="14"/>
        <v>10.803059273422562</v>
      </c>
    </row>
    <row r="433" spans="1:19">
      <c r="A433" s="1">
        <v>2018</v>
      </c>
      <c r="B433" s="1">
        <v>12</v>
      </c>
      <c r="C433" s="1">
        <v>4</v>
      </c>
      <c r="D433" s="6">
        <v>30.6</v>
      </c>
      <c r="E433" s="6">
        <v>1.9428571428571431</v>
      </c>
      <c r="F433" s="6">
        <v>28.5</v>
      </c>
      <c r="G433" s="6">
        <v>2.8571428571428572</v>
      </c>
      <c r="H433" s="6">
        <v>29.94285714285715</v>
      </c>
      <c r="I433" s="6">
        <v>1.785714285714286</v>
      </c>
      <c r="J433" s="6">
        <v>32.442857142857143</v>
      </c>
      <c r="K433" s="6">
        <v>2.7</v>
      </c>
      <c r="L433" s="6">
        <v>29.771428571428569</v>
      </c>
      <c r="M433" s="6">
        <v>3.3285714285714292</v>
      </c>
      <c r="N433" s="6">
        <v>30.251428571428569</v>
      </c>
      <c r="O433" s="6">
        <v>2.5228571428571431</v>
      </c>
      <c r="P433" s="7">
        <f t="shared" si="13"/>
        <v>31.51285714285714</v>
      </c>
      <c r="Q433" s="2">
        <v>1101</v>
      </c>
      <c r="R433" s="2">
        <v>117</v>
      </c>
      <c r="S433" s="4">
        <f t="shared" si="14"/>
        <v>10.626702997275205</v>
      </c>
    </row>
    <row r="434" spans="1:19">
      <c r="A434" s="1">
        <v>2019</v>
      </c>
      <c r="B434" s="1">
        <v>1</v>
      </c>
      <c r="C434" s="1">
        <v>1</v>
      </c>
      <c r="D434" s="6">
        <v>32.914285714285718</v>
      </c>
      <c r="E434" s="6">
        <v>1.9571428571428571</v>
      </c>
      <c r="F434" s="6">
        <v>30.514285714285709</v>
      </c>
      <c r="G434" s="6">
        <v>3.1142857142857139</v>
      </c>
      <c r="H434" s="6">
        <v>27.885714285714279</v>
      </c>
      <c r="I434" s="6">
        <v>1.985714285714286</v>
      </c>
      <c r="J434" s="6">
        <v>28.485714285714291</v>
      </c>
      <c r="K434" s="6">
        <v>1.8857142857142859</v>
      </c>
      <c r="L434" s="6">
        <v>30.642857142857139</v>
      </c>
      <c r="M434" s="6">
        <v>3.2714285714285709</v>
      </c>
      <c r="N434" s="6">
        <v>30.088571428571431</v>
      </c>
      <c r="O434" s="6">
        <v>2.4428571428571431</v>
      </c>
      <c r="P434" s="7">
        <f t="shared" si="13"/>
        <v>31.310000000000002</v>
      </c>
      <c r="Q434" s="2">
        <v>733</v>
      </c>
      <c r="R434" s="2">
        <v>87</v>
      </c>
      <c r="S434" s="4">
        <f t="shared" si="14"/>
        <v>11.869031377899045</v>
      </c>
    </row>
    <row r="435" spans="1:19">
      <c r="A435" s="1">
        <v>2019</v>
      </c>
      <c r="B435" s="1">
        <v>1</v>
      </c>
      <c r="C435" s="1">
        <v>2</v>
      </c>
      <c r="D435" s="6">
        <v>31.142857142857139</v>
      </c>
      <c r="E435" s="6">
        <v>2.5714285714285721</v>
      </c>
      <c r="F435" s="6">
        <v>28.44285714285714</v>
      </c>
      <c r="G435" s="6">
        <v>2.8285714285714292</v>
      </c>
      <c r="H435" s="6">
        <v>27.857142857142861</v>
      </c>
      <c r="I435" s="6">
        <v>2.5571428571428569</v>
      </c>
      <c r="J435" s="6">
        <v>30.957142857142859</v>
      </c>
      <c r="K435" s="6">
        <v>2.2571428571428571</v>
      </c>
      <c r="L435" s="6">
        <v>31.071428571428569</v>
      </c>
      <c r="M435" s="6">
        <v>3</v>
      </c>
      <c r="N435" s="6">
        <v>29.894285714285719</v>
      </c>
      <c r="O435" s="6">
        <v>2.6428571428571428</v>
      </c>
      <c r="P435" s="7">
        <f t="shared" si="13"/>
        <v>31.215714285714292</v>
      </c>
      <c r="Q435" s="2">
        <v>892</v>
      </c>
      <c r="R435" s="2">
        <v>102</v>
      </c>
      <c r="S435" s="4">
        <f t="shared" si="14"/>
        <v>11.434977578475337</v>
      </c>
    </row>
    <row r="436" spans="1:19">
      <c r="A436" s="1">
        <v>2019</v>
      </c>
      <c r="B436" s="1">
        <v>1</v>
      </c>
      <c r="C436" s="1">
        <v>3</v>
      </c>
      <c r="D436" s="6">
        <v>38.371428571428567</v>
      </c>
      <c r="E436" s="6">
        <v>2.628571428571429</v>
      </c>
      <c r="F436" s="6">
        <v>30.44285714285714</v>
      </c>
      <c r="G436" s="6">
        <v>3.0428571428571431</v>
      </c>
      <c r="H436" s="6">
        <v>29.94285714285715</v>
      </c>
      <c r="I436" s="6">
        <v>2.2285714285714291</v>
      </c>
      <c r="J436" s="6">
        <v>33.485714285714288</v>
      </c>
      <c r="K436" s="6">
        <v>2.471428571428572</v>
      </c>
      <c r="L436" s="6">
        <v>32.585714285714289</v>
      </c>
      <c r="M436" s="6">
        <v>2.971428571428572</v>
      </c>
      <c r="N436" s="6">
        <v>32.965714285714292</v>
      </c>
      <c r="O436" s="6">
        <v>2.668571428571429</v>
      </c>
      <c r="P436" s="7">
        <f t="shared" si="13"/>
        <v>34.300000000000004</v>
      </c>
      <c r="Q436" s="2">
        <v>842</v>
      </c>
      <c r="R436" s="2">
        <v>125</v>
      </c>
      <c r="S436" s="4">
        <f t="shared" si="14"/>
        <v>14.845605700712589</v>
      </c>
    </row>
    <row r="437" spans="1:19">
      <c r="A437" s="1">
        <v>2019</v>
      </c>
      <c r="B437" s="1">
        <v>1</v>
      </c>
      <c r="C437" s="1">
        <v>4</v>
      </c>
      <c r="D437" s="6">
        <v>34.857142857142847</v>
      </c>
      <c r="E437" s="6">
        <v>2.4571428571428569</v>
      </c>
      <c r="F437" s="6">
        <v>31.214285714285719</v>
      </c>
      <c r="G437" s="6">
        <v>2.9428571428571431</v>
      </c>
      <c r="H437" s="6">
        <v>33.771428571428572</v>
      </c>
      <c r="I437" s="6">
        <v>2.371428571428571</v>
      </c>
      <c r="J437" s="6">
        <v>31.81428571428571</v>
      </c>
      <c r="K437" s="6">
        <v>3.3285714285714292</v>
      </c>
      <c r="L437" s="6">
        <v>32.985714285714288</v>
      </c>
      <c r="M437" s="6">
        <v>3.214285714285714</v>
      </c>
      <c r="N437" s="6">
        <v>32.928571428571431</v>
      </c>
      <c r="O437" s="6">
        <v>2.862857142857143</v>
      </c>
      <c r="P437" s="7">
        <f t="shared" si="13"/>
        <v>34.36</v>
      </c>
      <c r="Q437" s="2">
        <v>785</v>
      </c>
      <c r="R437" s="2">
        <v>97</v>
      </c>
      <c r="S437" s="4">
        <f t="shared" si="14"/>
        <v>12.356687898089172</v>
      </c>
    </row>
    <row r="438" spans="1:19">
      <c r="A438" s="1">
        <v>2019</v>
      </c>
      <c r="B438" s="1">
        <v>2</v>
      </c>
      <c r="C438" s="1">
        <v>1</v>
      </c>
      <c r="D438" s="6">
        <v>29.657142857142851</v>
      </c>
      <c r="E438" s="6">
        <v>3.0142857142857151</v>
      </c>
      <c r="F438" s="6">
        <v>28.88571428571429</v>
      </c>
      <c r="G438" s="6">
        <v>3.1714285714285708</v>
      </c>
      <c r="H438" s="6">
        <v>30.857142857142861</v>
      </c>
      <c r="I438" s="6">
        <v>2.3571428571428572</v>
      </c>
      <c r="J438" s="6">
        <v>30.7</v>
      </c>
      <c r="K438" s="6">
        <v>2.4142857142857141</v>
      </c>
      <c r="L438" s="6">
        <v>31.542857142857141</v>
      </c>
      <c r="M438" s="6">
        <v>2.9857142857142849</v>
      </c>
      <c r="N438" s="6">
        <v>30.328571428571429</v>
      </c>
      <c r="O438" s="6">
        <v>2.7885714285714291</v>
      </c>
      <c r="P438" s="7">
        <f t="shared" si="13"/>
        <v>31.722857142857144</v>
      </c>
      <c r="Q438" s="2">
        <v>888</v>
      </c>
      <c r="R438" s="2">
        <v>110</v>
      </c>
      <c r="S438" s="4">
        <f t="shared" si="14"/>
        <v>12.387387387387387</v>
      </c>
    </row>
    <row r="439" spans="1:19">
      <c r="A439" s="1">
        <v>2019</v>
      </c>
      <c r="B439" s="1">
        <v>2</v>
      </c>
      <c r="C439" s="1">
        <v>2</v>
      </c>
      <c r="D439" s="6">
        <v>27.014285714285709</v>
      </c>
      <c r="E439" s="6">
        <v>1.9142857142857139</v>
      </c>
      <c r="F439" s="6">
        <v>30.071428571428569</v>
      </c>
      <c r="G439" s="6">
        <v>2.5714285714285721</v>
      </c>
      <c r="H439" s="6">
        <v>23.342857142857149</v>
      </c>
      <c r="I439" s="6">
        <v>1.714285714285714</v>
      </c>
      <c r="J439" s="6">
        <v>22.542857142857141</v>
      </c>
      <c r="K439" s="6">
        <v>1.9428571428571431</v>
      </c>
      <c r="L439" s="6">
        <v>32.657142857142858</v>
      </c>
      <c r="M439" s="6">
        <v>3.4285714285714279</v>
      </c>
      <c r="N439" s="6">
        <v>27.125714285714292</v>
      </c>
      <c r="O439" s="6">
        <v>2.3142857142857141</v>
      </c>
      <c r="P439" s="7">
        <f t="shared" si="13"/>
        <v>28.28285714285715</v>
      </c>
      <c r="Q439" s="2">
        <v>775</v>
      </c>
      <c r="R439" s="2">
        <v>106</v>
      </c>
      <c r="S439" s="4">
        <f t="shared" si="14"/>
        <v>13.67741935483871</v>
      </c>
    </row>
    <row r="440" spans="1:19">
      <c r="A440" s="1">
        <v>2019</v>
      </c>
      <c r="B440" s="1">
        <v>2</v>
      </c>
      <c r="C440" s="1">
        <v>3</v>
      </c>
      <c r="D440" s="6">
        <v>31.042857142857141</v>
      </c>
      <c r="E440" s="6">
        <v>2.1142857142857139</v>
      </c>
      <c r="F440" s="6">
        <v>27.585714285714289</v>
      </c>
      <c r="G440" s="6">
        <v>2.628571428571429</v>
      </c>
      <c r="H440" s="6">
        <v>24.714285714285712</v>
      </c>
      <c r="I440" s="6">
        <v>2.3571428571428572</v>
      </c>
      <c r="J440" s="6">
        <v>25.828571428571419</v>
      </c>
      <c r="K440" s="6">
        <v>1.9571428571428571</v>
      </c>
      <c r="L440" s="6">
        <v>32.500000000000007</v>
      </c>
      <c r="M440" s="6">
        <v>3.4142857142857141</v>
      </c>
      <c r="N440" s="6">
        <v>28.33428571428572</v>
      </c>
      <c r="O440" s="6">
        <v>2.4942857142857142</v>
      </c>
      <c r="P440" s="7">
        <f t="shared" si="13"/>
        <v>29.581428571428578</v>
      </c>
      <c r="Q440" s="2">
        <v>888</v>
      </c>
      <c r="R440" s="2">
        <v>104</v>
      </c>
      <c r="S440" s="4">
        <f t="shared" si="14"/>
        <v>11.711711711711711</v>
      </c>
    </row>
    <row r="441" spans="1:19">
      <c r="A441" s="1">
        <v>2019</v>
      </c>
      <c r="B441" s="1">
        <v>2</v>
      </c>
      <c r="C441" s="1">
        <v>4</v>
      </c>
      <c r="D441" s="6">
        <v>28.842857142857149</v>
      </c>
      <c r="E441" s="6">
        <v>2.4</v>
      </c>
      <c r="F441" s="6">
        <v>25.55714285714285</v>
      </c>
      <c r="G441" s="6">
        <v>2.871428571428571</v>
      </c>
      <c r="H441" s="6">
        <v>29.157142857142851</v>
      </c>
      <c r="I441" s="6">
        <v>2.4285714285714279</v>
      </c>
      <c r="J441" s="6">
        <v>33.914285714285711</v>
      </c>
      <c r="K441" s="6">
        <v>1.9</v>
      </c>
      <c r="L441" s="6">
        <v>29.585714285714289</v>
      </c>
      <c r="M441" s="6">
        <v>3.214285714285714</v>
      </c>
      <c r="N441" s="6">
        <v>29.411428571428569</v>
      </c>
      <c r="O441" s="6">
        <v>2.5628571428571432</v>
      </c>
      <c r="P441" s="7">
        <f t="shared" si="13"/>
        <v>30.69285714285714</v>
      </c>
      <c r="Q441" s="2">
        <v>1001</v>
      </c>
      <c r="R441" s="2">
        <v>125</v>
      </c>
      <c r="S441" s="4">
        <f t="shared" si="14"/>
        <v>12.487512487512488</v>
      </c>
    </row>
    <row r="442" spans="1:19">
      <c r="A442" s="1">
        <v>2019</v>
      </c>
      <c r="B442" s="1">
        <v>3</v>
      </c>
      <c r="C442" s="1">
        <v>1</v>
      </c>
      <c r="D442" s="6">
        <v>29.042857142857141</v>
      </c>
      <c r="E442" s="6">
        <v>1.9571428571428571</v>
      </c>
      <c r="F442" s="6">
        <v>29.885714285714279</v>
      </c>
      <c r="G442" s="6">
        <v>2.9285714285714279</v>
      </c>
      <c r="H442" s="6">
        <v>30.01428571428572</v>
      </c>
      <c r="I442" s="6">
        <v>2.0857142857142859</v>
      </c>
      <c r="J442" s="6">
        <v>29.62857142857143</v>
      </c>
      <c r="K442" s="6">
        <v>2.0571428571428569</v>
      </c>
      <c r="L442" s="6">
        <v>30.74285714285714</v>
      </c>
      <c r="M442" s="6">
        <v>3.2714285714285709</v>
      </c>
      <c r="N442" s="6">
        <v>29.862857142857141</v>
      </c>
      <c r="O442" s="6">
        <v>2.46</v>
      </c>
      <c r="P442" s="7">
        <f t="shared" si="13"/>
        <v>31.092857142857142</v>
      </c>
      <c r="Q442" s="2">
        <v>1021</v>
      </c>
      <c r="R442" s="2">
        <v>134</v>
      </c>
      <c r="S442" s="4">
        <f t="shared" si="14"/>
        <v>13.124387855044075</v>
      </c>
    </row>
    <row r="443" spans="1:19">
      <c r="A443" s="1">
        <v>2019</v>
      </c>
      <c r="B443" s="1">
        <v>3</v>
      </c>
      <c r="C443" s="1">
        <v>2</v>
      </c>
      <c r="D443" s="6">
        <v>27.928571428571431</v>
      </c>
      <c r="E443" s="6">
        <v>2.342857142857143</v>
      </c>
      <c r="F443" s="6">
        <v>28.642857142857139</v>
      </c>
      <c r="G443" s="6">
        <v>2.8857142857142861</v>
      </c>
      <c r="H443" s="6">
        <v>24.31428571428571</v>
      </c>
      <c r="I443" s="6">
        <v>1.714285714285714</v>
      </c>
      <c r="J443" s="6">
        <v>23.528571428571428</v>
      </c>
      <c r="K443" s="6">
        <v>2</v>
      </c>
      <c r="L443" s="6">
        <v>33.728571428571428</v>
      </c>
      <c r="M443" s="6">
        <v>3.4857142857142849</v>
      </c>
      <c r="N443" s="6">
        <v>27.62857142857143</v>
      </c>
      <c r="O443" s="6">
        <v>2.4857142857142862</v>
      </c>
      <c r="P443" s="7">
        <f t="shared" si="13"/>
        <v>28.871428571428574</v>
      </c>
      <c r="Q443" s="2">
        <v>965</v>
      </c>
      <c r="R443" s="2">
        <v>97</v>
      </c>
      <c r="S443" s="4">
        <f t="shared" si="14"/>
        <v>10.051813471502591</v>
      </c>
    </row>
    <row r="444" spans="1:19">
      <c r="A444" s="1">
        <v>2019</v>
      </c>
      <c r="B444" s="1">
        <v>3</v>
      </c>
      <c r="C444" s="1">
        <v>3</v>
      </c>
      <c r="D444" s="6">
        <v>25.728571428571431</v>
      </c>
      <c r="E444" s="6">
        <v>2.5142857142857151</v>
      </c>
      <c r="F444" s="6">
        <v>24.357142857142861</v>
      </c>
      <c r="G444" s="6">
        <v>2.842857142857143</v>
      </c>
      <c r="H444" s="6">
        <v>26.157142857142858</v>
      </c>
      <c r="I444" s="6">
        <v>1.842857142857143</v>
      </c>
      <c r="J444" s="6">
        <v>27.071428571428569</v>
      </c>
      <c r="K444" s="6">
        <v>2.1857142857142859</v>
      </c>
      <c r="L444" s="6">
        <v>31.271428571428569</v>
      </c>
      <c r="M444" s="6">
        <v>3.128571428571429</v>
      </c>
      <c r="N444" s="6">
        <v>26.91714285714286</v>
      </c>
      <c r="O444" s="6">
        <v>2.5028571428571431</v>
      </c>
      <c r="P444" s="7">
        <f t="shared" si="13"/>
        <v>28.168571428571433</v>
      </c>
      <c r="Q444" s="2">
        <v>995</v>
      </c>
      <c r="R444" s="2">
        <v>111</v>
      </c>
      <c r="S444" s="4">
        <f t="shared" si="14"/>
        <v>11.155778894472363</v>
      </c>
    </row>
    <row r="445" spans="1:19">
      <c r="A445" s="1">
        <v>2019</v>
      </c>
      <c r="B445" s="1">
        <v>3</v>
      </c>
      <c r="C445" s="1">
        <v>4</v>
      </c>
      <c r="D445" s="6">
        <v>24.142857142857139</v>
      </c>
      <c r="E445" s="6">
        <v>1.9571428571428571</v>
      </c>
      <c r="F445" s="6">
        <v>27.214285714285712</v>
      </c>
      <c r="G445" s="6">
        <v>2.971428571428572</v>
      </c>
      <c r="H445" s="6">
        <v>26.37142857142857</v>
      </c>
      <c r="I445" s="6">
        <v>2.5857142857142859</v>
      </c>
      <c r="J445" s="6">
        <v>24.38571428571429</v>
      </c>
      <c r="K445" s="6">
        <v>3.0571428571428569</v>
      </c>
      <c r="L445" s="6">
        <v>30.428571428571431</v>
      </c>
      <c r="M445" s="6">
        <v>2.8857142857142861</v>
      </c>
      <c r="N445" s="6">
        <v>26.508571428571429</v>
      </c>
      <c r="O445" s="6">
        <v>2.6914285714285708</v>
      </c>
      <c r="P445" s="7">
        <f t="shared" si="13"/>
        <v>27.854285714285716</v>
      </c>
      <c r="Q445" s="2">
        <v>1057</v>
      </c>
      <c r="R445" s="2">
        <v>74</v>
      </c>
      <c r="S445" s="4">
        <f t="shared" si="14"/>
        <v>7.000946073793755</v>
      </c>
    </row>
    <row r="446" spans="1:19">
      <c r="A446" s="1">
        <v>2019</v>
      </c>
      <c r="B446" s="1">
        <v>4</v>
      </c>
      <c r="C446" s="1">
        <v>1</v>
      </c>
      <c r="D446" s="6">
        <v>22.9</v>
      </c>
      <c r="E446" s="6">
        <v>2.285714285714286</v>
      </c>
      <c r="F446" s="6">
        <v>24.74285714285714</v>
      </c>
      <c r="G446" s="6">
        <v>3.0571428571428569</v>
      </c>
      <c r="H446" s="6">
        <v>24.328571428571429</v>
      </c>
      <c r="I446" s="6">
        <v>2.0857142857142859</v>
      </c>
      <c r="J446" s="6">
        <v>25.857142857142861</v>
      </c>
      <c r="K446" s="6">
        <v>2.2285714285714291</v>
      </c>
      <c r="L446" s="6">
        <v>27.6</v>
      </c>
      <c r="M446" s="6">
        <v>2.971428571428572</v>
      </c>
      <c r="N446" s="6">
        <v>25.085714285714278</v>
      </c>
      <c r="O446" s="6">
        <v>2.5257142857142858</v>
      </c>
      <c r="P446" s="7">
        <f t="shared" si="13"/>
        <v>26.348571428571422</v>
      </c>
      <c r="Q446" s="2">
        <v>973</v>
      </c>
      <c r="R446" s="2">
        <v>81</v>
      </c>
      <c r="S446" s="4">
        <f t="shared" si="14"/>
        <v>8.3247687564234329</v>
      </c>
    </row>
    <row r="447" spans="1:19">
      <c r="A447" s="1">
        <v>2019</v>
      </c>
      <c r="B447" s="1">
        <v>4</v>
      </c>
      <c r="C447" s="1">
        <v>2</v>
      </c>
      <c r="D447" s="6">
        <v>21.542857142857141</v>
      </c>
      <c r="E447" s="6">
        <v>2.285714285714286</v>
      </c>
      <c r="F447" s="6">
        <v>24.714285714285719</v>
      </c>
      <c r="G447" s="6">
        <v>2.971428571428572</v>
      </c>
      <c r="H447" s="6">
        <v>20.785714285714281</v>
      </c>
      <c r="I447" s="6">
        <v>2.5571428571428569</v>
      </c>
      <c r="J447" s="6">
        <v>22.357142857142861</v>
      </c>
      <c r="K447" s="6">
        <v>2.285714285714286</v>
      </c>
      <c r="L447" s="6">
        <v>27.171428571428571</v>
      </c>
      <c r="M447" s="6">
        <v>3.0142857142857151</v>
      </c>
      <c r="N447" s="6">
        <v>23.31428571428572</v>
      </c>
      <c r="O447" s="6">
        <v>2.6228571428571432</v>
      </c>
      <c r="P447" s="7">
        <f t="shared" si="13"/>
        <v>24.625714285714292</v>
      </c>
      <c r="Q447" s="2">
        <v>1193</v>
      </c>
      <c r="R447" s="2">
        <v>98</v>
      </c>
      <c r="S447" s="4">
        <f t="shared" si="14"/>
        <v>8.2145850796311812</v>
      </c>
    </row>
    <row r="448" spans="1:19">
      <c r="A448" s="1">
        <v>2019</v>
      </c>
      <c r="B448" s="1">
        <v>4</v>
      </c>
      <c r="C448" s="1">
        <v>3</v>
      </c>
      <c r="D448" s="6">
        <v>24.457142857142859</v>
      </c>
      <c r="E448" s="6">
        <v>2.6714285714285708</v>
      </c>
      <c r="F448" s="6">
        <v>24.971428571428572</v>
      </c>
      <c r="G448" s="6">
        <v>3.2571428571428571</v>
      </c>
      <c r="H448" s="6">
        <v>27</v>
      </c>
      <c r="I448" s="6">
        <v>2.5</v>
      </c>
      <c r="J448" s="6">
        <v>28.157142857142851</v>
      </c>
      <c r="K448" s="6">
        <v>2.785714285714286</v>
      </c>
      <c r="L448" s="6">
        <v>26.714285714285719</v>
      </c>
      <c r="M448" s="6">
        <v>3.1</v>
      </c>
      <c r="N448" s="6">
        <v>26.26</v>
      </c>
      <c r="O448" s="6">
        <v>2.862857142857143</v>
      </c>
      <c r="P448" s="7">
        <f t="shared" si="13"/>
        <v>27.691428571428574</v>
      </c>
      <c r="Q448" s="2">
        <v>1320</v>
      </c>
      <c r="R448" s="2">
        <v>144</v>
      </c>
      <c r="S448" s="4">
        <f t="shared" si="14"/>
        <v>10.909090909090908</v>
      </c>
    </row>
    <row r="449" spans="1:19">
      <c r="A449" s="1">
        <v>2019</v>
      </c>
      <c r="B449" s="1">
        <v>4</v>
      </c>
      <c r="C449" s="1">
        <v>4</v>
      </c>
      <c r="D449" s="6">
        <v>21.771428571428569</v>
      </c>
      <c r="E449" s="6">
        <v>2.871428571428571</v>
      </c>
      <c r="F449" s="6">
        <v>24.88571428571429</v>
      </c>
      <c r="G449" s="6">
        <v>3.0571428571428569</v>
      </c>
      <c r="H449" s="6">
        <v>18.8</v>
      </c>
      <c r="I449" s="6">
        <v>2.5714285714285721</v>
      </c>
      <c r="J449" s="6">
        <v>19.68571428571429</v>
      </c>
      <c r="K449" s="6">
        <v>2.9285714285714279</v>
      </c>
      <c r="L449" s="6">
        <v>26.7</v>
      </c>
      <c r="M449" s="6">
        <v>3.4142857142857141</v>
      </c>
      <c r="N449" s="6">
        <v>22.368571428571428</v>
      </c>
      <c r="O449" s="6">
        <v>2.9685714285714289</v>
      </c>
      <c r="P449" s="7">
        <f t="shared" si="13"/>
        <v>23.852857142857143</v>
      </c>
      <c r="Q449" s="2">
        <v>1307</v>
      </c>
      <c r="R449" s="2">
        <v>178</v>
      </c>
      <c r="S449" s="4">
        <f t="shared" si="14"/>
        <v>13.618974751338945</v>
      </c>
    </row>
    <row r="450" spans="1:19">
      <c r="A450" s="1">
        <v>2019</v>
      </c>
      <c r="B450" s="1">
        <v>5</v>
      </c>
      <c r="C450" s="1">
        <v>1</v>
      </c>
      <c r="D450" s="6">
        <v>19.071428571428569</v>
      </c>
      <c r="E450" s="6">
        <v>2.4428571428571431</v>
      </c>
      <c r="F450" s="6">
        <v>22.957142857142859</v>
      </c>
      <c r="G450" s="6">
        <v>3.2285714285714291</v>
      </c>
      <c r="H450" s="6">
        <v>18.74285714285714</v>
      </c>
      <c r="I450" s="6">
        <v>2.8</v>
      </c>
      <c r="J450" s="6">
        <v>18.55714285714286</v>
      </c>
      <c r="K450" s="6">
        <v>3.3857142857142861</v>
      </c>
      <c r="L450" s="6">
        <v>25.614285714285721</v>
      </c>
      <c r="M450" s="6">
        <v>3.4428571428571431</v>
      </c>
      <c r="N450" s="6">
        <v>20.988571428571429</v>
      </c>
      <c r="O450" s="6">
        <v>3.06</v>
      </c>
      <c r="P450" s="7">
        <f t="shared" si="13"/>
        <v>22.51857142857143</v>
      </c>
      <c r="Q450" s="2">
        <v>1481</v>
      </c>
      <c r="R450" s="2">
        <v>210</v>
      </c>
      <c r="S450" s="4">
        <f t="shared" si="14"/>
        <v>14.179608372721134</v>
      </c>
    </row>
    <row r="451" spans="1:19">
      <c r="A451" s="1">
        <v>2019</v>
      </c>
      <c r="B451" s="1">
        <v>5</v>
      </c>
      <c r="C451" s="1">
        <v>2</v>
      </c>
      <c r="D451" s="6">
        <v>14.585714285714291</v>
      </c>
      <c r="E451" s="6">
        <v>2.9285714285714279</v>
      </c>
      <c r="F451" s="6">
        <v>21.771428571428569</v>
      </c>
      <c r="G451" s="6">
        <v>3.2571428571428571</v>
      </c>
      <c r="H451" s="6">
        <v>17.271428571428569</v>
      </c>
      <c r="I451" s="6">
        <v>3.1</v>
      </c>
      <c r="J451" s="6">
        <v>16.81428571428571</v>
      </c>
      <c r="K451" s="6">
        <v>3.1</v>
      </c>
      <c r="L451" s="6">
        <v>25.614285714285721</v>
      </c>
      <c r="M451" s="6">
        <v>3.0428571428571431</v>
      </c>
      <c r="N451" s="6">
        <v>19.21142857142857</v>
      </c>
      <c r="O451" s="6">
        <v>3.085714285714285</v>
      </c>
      <c r="P451" s="7">
        <f t="shared" ref="P451:P481" si="15">$N451 + $O451 / 2</f>
        <v>20.754285714285711</v>
      </c>
      <c r="Q451" s="2">
        <v>1489</v>
      </c>
      <c r="R451" s="2">
        <v>222</v>
      </c>
      <c r="S451" s="4">
        <f t="shared" ref="S451:S481" si="16">$R451 / $Q451 * 100</f>
        <v>14.909335124244461</v>
      </c>
    </row>
    <row r="452" spans="1:19">
      <c r="A452" s="1">
        <v>2019</v>
      </c>
      <c r="B452" s="1">
        <v>5</v>
      </c>
      <c r="C452" s="1">
        <v>3</v>
      </c>
      <c r="D452" s="6">
        <v>19.2</v>
      </c>
      <c r="E452" s="6">
        <v>3.0571428571428569</v>
      </c>
      <c r="F452" s="6">
        <v>23.7</v>
      </c>
      <c r="G452" s="6">
        <v>3.285714285714286</v>
      </c>
      <c r="H452" s="6">
        <v>19.571428571428569</v>
      </c>
      <c r="I452" s="6">
        <v>2.1142857142857139</v>
      </c>
      <c r="J452" s="6">
        <v>21.24285714285714</v>
      </c>
      <c r="K452" s="6">
        <v>2.2285714285714291</v>
      </c>
      <c r="L452" s="6">
        <v>24.37142857142857</v>
      </c>
      <c r="M452" s="6">
        <v>3.1</v>
      </c>
      <c r="N452" s="6">
        <v>21.617142857142849</v>
      </c>
      <c r="O452" s="6">
        <v>2.7571428571428571</v>
      </c>
      <c r="P452" s="7">
        <f t="shared" si="15"/>
        <v>22.995714285714278</v>
      </c>
      <c r="Q452" s="2">
        <v>1584</v>
      </c>
      <c r="R452" s="2">
        <v>257</v>
      </c>
      <c r="S452" s="4">
        <f t="shared" si="16"/>
        <v>16.224747474747474</v>
      </c>
    </row>
    <row r="453" spans="1:19">
      <c r="A453" s="1">
        <v>2019</v>
      </c>
      <c r="B453" s="1">
        <v>5</v>
      </c>
      <c r="C453" s="1">
        <v>4</v>
      </c>
      <c r="D453" s="6">
        <v>15.914285714285709</v>
      </c>
      <c r="E453" s="6">
        <v>2.4428571428571431</v>
      </c>
      <c r="F453" s="6">
        <v>23.25714285714286</v>
      </c>
      <c r="G453" s="6">
        <v>2.9428571428571431</v>
      </c>
      <c r="H453" s="6">
        <v>17.828571428571429</v>
      </c>
      <c r="I453" s="6">
        <v>2.0857142857142859</v>
      </c>
      <c r="J453" s="6">
        <v>18.7</v>
      </c>
      <c r="K453" s="6">
        <v>2.342857142857143</v>
      </c>
      <c r="L453" s="6">
        <v>24.94285714285715</v>
      </c>
      <c r="M453" s="6">
        <v>3.1428571428571428</v>
      </c>
      <c r="N453" s="6">
        <v>20.12857142857143</v>
      </c>
      <c r="O453" s="6">
        <v>2.5914285714285712</v>
      </c>
      <c r="P453" s="7">
        <f t="shared" si="15"/>
        <v>21.424285714285716</v>
      </c>
      <c r="Q453" s="2">
        <v>1941</v>
      </c>
      <c r="R453" s="2">
        <v>385</v>
      </c>
      <c r="S453" s="4">
        <f t="shared" si="16"/>
        <v>19.835136527563112</v>
      </c>
    </row>
    <row r="454" spans="1:19">
      <c r="A454" s="1">
        <v>2019</v>
      </c>
      <c r="B454" s="1">
        <v>6</v>
      </c>
      <c r="C454" s="1">
        <v>1</v>
      </c>
      <c r="D454" s="6">
        <v>13.94285714285714</v>
      </c>
      <c r="E454" s="6">
        <v>2.4142857142857141</v>
      </c>
      <c r="F454" s="6">
        <v>17.214285714285719</v>
      </c>
      <c r="G454" s="6">
        <v>3.0714285714285721</v>
      </c>
      <c r="H454" s="6">
        <v>14.042857142857139</v>
      </c>
      <c r="I454" s="6">
        <v>2.5714285714285721</v>
      </c>
      <c r="J454" s="6">
        <v>15.042857142857139</v>
      </c>
      <c r="K454" s="6">
        <v>2.8857142857142861</v>
      </c>
      <c r="L454" s="6">
        <v>21.642857142857149</v>
      </c>
      <c r="M454" s="6">
        <v>3.3285714285714292</v>
      </c>
      <c r="N454" s="6">
        <v>16.377142857142861</v>
      </c>
      <c r="O454" s="6">
        <v>2.854285714285715</v>
      </c>
      <c r="P454" s="7">
        <f t="shared" si="15"/>
        <v>17.804285714285719</v>
      </c>
      <c r="Q454" s="2">
        <v>2727</v>
      </c>
      <c r="R454" s="2">
        <v>686</v>
      </c>
      <c r="S454" s="4">
        <f t="shared" si="16"/>
        <v>25.155848918225153</v>
      </c>
    </row>
    <row r="455" spans="1:19">
      <c r="A455" s="1">
        <v>2019</v>
      </c>
      <c r="B455" s="1">
        <v>6</v>
      </c>
      <c r="C455" s="1">
        <v>2</v>
      </c>
      <c r="D455" s="6">
        <v>15.2</v>
      </c>
      <c r="E455" s="6">
        <v>2.4142857142857141</v>
      </c>
      <c r="F455" s="6">
        <v>20.88571428571429</v>
      </c>
      <c r="G455" s="6">
        <v>3.128571428571429</v>
      </c>
      <c r="H455" s="6">
        <v>17.11428571428571</v>
      </c>
      <c r="I455" s="6">
        <v>2.628571428571429</v>
      </c>
      <c r="J455" s="6">
        <v>17.857142857142861</v>
      </c>
      <c r="K455" s="6">
        <v>3.0714285714285721</v>
      </c>
      <c r="L455" s="6">
        <v>24.471428571428572</v>
      </c>
      <c r="M455" s="6">
        <v>3.2</v>
      </c>
      <c r="N455" s="6">
        <v>19.105714285714289</v>
      </c>
      <c r="O455" s="6">
        <v>2.8885714285714279</v>
      </c>
      <c r="P455" s="7">
        <f t="shared" si="15"/>
        <v>20.550000000000004</v>
      </c>
      <c r="Q455" s="2">
        <v>2885</v>
      </c>
      <c r="R455" s="2">
        <v>707</v>
      </c>
      <c r="S455" s="4">
        <f t="shared" si="16"/>
        <v>24.506065857885613</v>
      </c>
    </row>
    <row r="456" spans="1:19">
      <c r="A456" s="1">
        <v>2019</v>
      </c>
      <c r="B456" s="1">
        <v>6</v>
      </c>
      <c r="C456" s="1">
        <v>3</v>
      </c>
      <c r="D456" s="6">
        <v>12.928571428571431</v>
      </c>
      <c r="E456" s="6">
        <v>2.8142857142857141</v>
      </c>
      <c r="F456" s="6">
        <v>16.585714285714289</v>
      </c>
      <c r="G456" s="6">
        <v>3.1857142857142859</v>
      </c>
      <c r="H456" s="6">
        <v>13.985714285714289</v>
      </c>
      <c r="I456" s="6">
        <v>2.471428571428572</v>
      </c>
      <c r="J456" s="6">
        <v>14.9</v>
      </c>
      <c r="K456" s="6">
        <v>3.2428571428571429</v>
      </c>
      <c r="L456" s="6">
        <v>23.485714285714291</v>
      </c>
      <c r="M456" s="6">
        <v>3.342857142857143</v>
      </c>
      <c r="N456" s="6">
        <v>16.377142857142861</v>
      </c>
      <c r="O456" s="6">
        <v>3.011428571428572</v>
      </c>
      <c r="P456" s="7">
        <f t="shared" si="15"/>
        <v>17.882857142857148</v>
      </c>
      <c r="Q456" s="2">
        <v>3119</v>
      </c>
      <c r="R456" s="2">
        <v>912</v>
      </c>
      <c r="S456" s="4">
        <f t="shared" si="16"/>
        <v>29.240141070856048</v>
      </c>
    </row>
    <row r="457" spans="1:19">
      <c r="A457" s="1">
        <v>2019</v>
      </c>
      <c r="B457" s="1">
        <v>6</v>
      </c>
      <c r="C457" s="1">
        <v>4</v>
      </c>
      <c r="D457" s="6">
        <v>14.2</v>
      </c>
      <c r="E457" s="6">
        <v>2.128571428571429</v>
      </c>
      <c r="F457" s="6">
        <v>17.38571428571429</v>
      </c>
      <c r="G457" s="6">
        <v>3.0714285714285721</v>
      </c>
      <c r="H457" s="6">
        <v>15.114285714285719</v>
      </c>
      <c r="I457" s="6">
        <v>2.371428571428571</v>
      </c>
      <c r="J457" s="6">
        <v>17.157142857142858</v>
      </c>
      <c r="K457" s="6">
        <v>3.8571428571428572</v>
      </c>
      <c r="L457" s="6">
        <v>21.028571428571428</v>
      </c>
      <c r="M457" s="6">
        <v>3.528571428571428</v>
      </c>
      <c r="N457" s="6">
        <v>16.977142857142859</v>
      </c>
      <c r="O457" s="6">
        <v>2.991428571428572</v>
      </c>
      <c r="P457" s="7">
        <f t="shared" si="15"/>
        <v>18.472857142857144</v>
      </c>
      <c r="Q457" s="2">
        <v>3320</v>
      </c>
      <c r="R457" s="2">
        <v>842</v>
      </c>
      <c r="S457" s="4">
        <f t="shared" si="16"/>
        <v>25.361445783132531</v>
      </c>
    </row>
    <row r="458" spans="1:19">
      <c r="A458" s="1">
        <v>2019</v>
      </c>
      <c r="B458" s="1">
        <v>7</v>
      </c>
      <c r="C458" s="1">
        <v>1</v>
      </c>
      <c r="D458" s="6">
        <v>14.72857142857143</v>
      </c>
      <c r="E458" s="6">
        <v>2.2714285714285709</v>
      </c>
      <c r="F458" s="6">
        <v>19.5</v>
      </c>
      <c r="G458" s="6">
        <v>3.1142857142857139</v>
      </c>
      <c r="H458" s="6">
        <v>15.5</v>
      </c>
      <c r="I458" s="6">
        <v>3.0571428571428569</v>
      </c>
      <c r="J458" s="6">
        <v>17.428571428571431</v>
      </c>
      <c r="K458" s="6">
        <v>3.3571428571428572</v>
      </c>
      <c r="L458" s="6">
        <v>22.5</v>
      </c>
      <c r="M458" s="6">
        <v>3.6</v>
      </c>
      <c r="N458" s="6">
        <v>17.931428571428569</v>
      </c>
      <c r="O458" s="6">
        <v>3.08</v>
      </c>
      <c r="P458" s="7">
        <f t="shared" si="15"/>
        <v>19.471428571428568</v>
      </c>
      <c r="Q458" s="2">
        <v>3324</v>
      </c>
      <c r="R458" s="2">
        <v>891</v>
      </c>
      <c r="S458" s="4">
        <f t="shared" si="16"/>
        <v>26.805054151624546</v>
      </c>
    </row>
    <row r="459" spans="1:19">
      <c r="A459" s="1">
        <v>2019</v>
      </c>
      <c r="B459" s="1">
        <v>7</v>
      </c>
      <c r="C459" s="1">
        <v>2</v>
      </c>
      <c r="D459" s="6">
        <v>11.585714285714291</v>
      </c>
      <c r="E459" s="6">
        <v>2.9285714285714279</v>
      </c>
      <c r="F459" s="6">
        <v>19.342857142857149</v>
      </c>
      <c r="G459" s="6">
        <v>3.3</v>
      </c>
      <c r="H459" s="6">
        <v>14.11428571428571</v>
      </c>
      <c r="I459" s="6">
        <v>2.6428571428571428</v>
      </c>
      <c r="J459" s="6">
        <v>15.12857142857143</v>
      </c>
      <c r="K459" s="6">
        <v>2.471428571428572</v>
      </c>
      <c r="L459" s="6">
        <v>23.2</v>
      </c>
      <c r="M459" s="6">
        <v>3.4571428571428569</v>
      </c>
      <c r="N459" s="6">
        <v>16.674285714285709</v>
      </c>
      <c r="O459" s="6">
        <v>2.96</v>
      </c>
      <c r="P459" s="7">
        <f t="shared" si="15"/>
        <v>18.154285714285709</v>
      </c>
      <c r="Q459" s="2">
        <v>3565</v>
      </c>
      <c r="R459" s="2">
        <v>1002</v>
      </c>
      <c r="S459" s="4">
        <f t="shared" si="16"/>
        <v>28.106591865357643</v>
      </c>
    </row>
    <row r="460" spans="1:19">
      <c r="A460" s="1">
        <v>2019</v>
      </c>
      <c r="B460" s="1">
        <v>7</v>
      </c>
      <c r="C460" s="1">
        <v>3</v>
      </c>
      <c r="D460" s="6">
        <v>13.44285714285714</v>
      </c>
      <c r="E460" s="6">
        <v>3.028571428571428</v>
      </c>
      <c r="F460" s="6">
        <v>20.785714285714281</v>
      </c>
      <c r="G460" s="6">
        <v>3.214285714285714</v>
      </c>
      <c r="H460" s="6">
        <v>14.38571428571429</v>
      </c>
      <c r="I460" s="6">
        <v>2.4</v>
      </c>
      <c r="J460" s="6">
        <v>15.72857142857143</v>
      </c>
      <c r="K460" s="6">
        <v>2.2999999999999998</v>
      </c>
      <c r="L460" s="6">
        <v>22.81428571428571</v>
      </c>
      <c r="M460" s="6">
        <v>3.3571428571428572</v>
      </c>
      <c r="N460" s="6">
        <v>17.431428571428569</v>
      </c>
      <c r="O460" s="6">
        <v>2.86</v>
      </c>
      <c r="P460" s="7">
        <f t="shared" si="15"/>
        <v>18.861428571428569</v>
      </c>
      <c r="Q460" s="2">
        <v>3538</v>
      </c>
      <c r="R460" s="2">
        <v>867</v>
      </c>
      <c r="S460" s="4">
        <f t="shared" si="16"/>
        <v>24.505370265686828</v>
      </c>
    </row>
    <row r="461" spans="1:19">
      <c r="A461" s="1">
        <v>2019</v>
      </c>
      <c r="B461" s="1">
        <v>7</v>
      </c>
      <c r="C461" s="1">
        <v>4</v>
      </c>
      <c r="D461" s="6">
        <v>14.87142857142857</v>
      </c>
      <c r="E461" s="6">
        <v>2.8571428571428572</v>
      </c>
      <c r="F461" s="6">
        <v>20.928571428571431</v>
      </c>
      <c r="G461" s="6">
        <v>3.1857142857142859</v>
      </c>
      <c r="H461" s="6">
        <v>14.55714285714286</v>
      </c>
      <c r="I461" s="6">
        <v>2.0428571428571431</v>
      </c>
      <c r="J461" s="6">
        <v>16.671428571428571</v>
      </c>
      <c r="K461" s="6">
        <v>2.128571428571429</v>
      </c>
      <c r="L461" s="6">
        <v>25.071428571428569</v>
      </c>
      <c r="M461" s="6">
        <v>3.2714285714285709</v>
      </c>
      <c r="N461" s="6">
        <v>18.420000000000002</v>
      </c>
      <c r="O461" s="6">
        <v>2.6971428571428571</v>
      </c>
      <c r="P461" s="7">
        <f t="shared" si="15"/>
        <v>19.76857142857143</v>
      </c>
      <c r="Q461" s="2">
        <v>3374</v>
      </c>
      <c r="R461" s="2">
        <v>662</v>
      </c>
      <c r="S461" s="4">
        <f t="shared" si="16"/>
        <v>19.620628334321282</v>
      </c>
    </row>
    <row r="462" spans="1:19">
      <c r="A462" s="1">
        <v>2019</v>
      </c>
      <c r="B462" s="1">
        <v>8</v>
      </c>
      <c r="C462" s="1">
        <v>1</v>
      </c>
      <c r="D462" s="6">
        <v>13.928571428571431</v>
      </c>
      <c r="E462" s="6">
        <v>2.1</v>
      </c>
      <c r="F462" s="6">
        <v>20.25714285714286</v>
      </c>
      <c r="G462" s="6">
        <v>2.5714285714285721</v>
      </c>
      <c r="H462" s="6">
        <v>13.585714285714291</v>
      </c>
      <c r="I462" s="6">
        <v>1.714285714285714</v>
      </c>
      <c r="J462" s="6">
        <v>15.21428571428571</v>
      </c>
      <c r="K462" s="6">
        <v>2.0714285714285721</v>
      </c>
      <c r="L462" s="6">
        <v>23.142857142857139</v>
      </c>
      <c r="M462" s="6">
        <v>3.1857142857142859</v>
      </c>
      <c r="N462" s="6">
        <v>17.22571428571429</v>
      </c>
      <c r="O462" s="6">
        <v>2.3285714285714278</v>
      </c>
      <c r="P462" s="7">
        <f t="shared" si="15"/>
        <v>18.390000000000004</v>
      </c>
      <c r="Q462" s="2">
        <v>3180</v>
      </c>
      <c r="R462" s="2">
        <v>607</v>
      </c>
      <c r="S462" s="4">
        <f t="shared" si="16"/>
        <v>19.088050314465409</v>
      </c>
    </row>
    <row r="463" spans="1:19">
      <c r="A463" s="1">
        <v>2019</v>
      </c>
      <c r="B463" s="1">
        <v>8</v>
      </c>
      <c r="C463" s="1">
        <v>2</v>
      </c>
      <c r="D463" s="6">
        <v>10.957142857142861</v>
      </c>
      <c r="E463" s="6">
        <v>2.157142857142857</v>
      </c>
      <c r="F463" s="6">
        <v>17.899999999999999</v>
      </c>
      <c r="G463" s="6">
        <v>2.5714285714285721</v>
      </c>
      <c r="H463" s="6">
        <v>12.61428571428571</v>
      </c>
      <c r="I463" s="6">
        <v>1.928571428571429</v>
      </c>
      <c r="J463" s="6">
        <v>13.457142857142861</v>
      </c>
      <c r="K463" s="6">
        <v>1.871428571428571</v>
      </c>
      <c r="L463" s="6">
        <v>23.642857142857139</v>
      </c>
      <c r="M463" s="6">
        <v>3.2714285714285709</v>
      </c>
      <c r="N463" s="6">
        <v>15.71428571428571</v>
      </c>
      <c r="O463" s="6">
        <v>2.36</v>
      </c>
      <c r="P463" s="7">
        <f t="shared" si="15"/>
        <v>16.894285714285711</v>
      </c>
      <c r="Q463" s="2">
        <v>2758</v>
      </c>
      <c r="R463" s="2">
        <v>461</v>
      </c>
      <c r="S463" s="4">
        <f t="shared" si="16"/>
        <v>16.715010877447426</v>
      </c>
    </row>
    <row r="464" spans="1:19">
      <c r="A464" s="1">
        <v>2019</v>
      </c>
      <c r="B464" s="1">
        <v>8</v>
      </c>
      <c r="C464" s="1">
        <v>3</v>
      </c>
      <c r="D464" s="6">
        <v>15.642857142857149</v>
      </c>
      <c r="E464" s="6">
        <v>2.2714285714285709</v>
      </c>
      <c r="F464" s="6">
        <v>21.071428571428569</v>
      </c>
      <c r="G464" s="6">
        <v>3</v>
      </c>
      <c r="H464" s="6">
        <v>15.78571428571429</v>
      </c>
      <c r="I464" s="6">
        <v>2.657142857142857</v>
      </c>
      <c r="J464" s="6">
        <v>15.81428571428571</v>
      </c>
      <c r="K464" s="6">
        <v>2.971428571428572</v>
      </c>
      <c r="L464" s="6">
        <v>25.5</v>
      </c>
      <c r="M464" s="6">
        <v>3.0714285714285721</v>
      </c>
      <c r="N464" s="6">
        <v>18.76285714285715</v>
      </c>
      <c r="O464" s="6">
        <v>2.794285714285714</v>
      </c>
      <c r="P464" s="7">
        <f t="shared" si="15"/>
        <v>20.160000000000007</v>
      </c>
      <c r="Q464" s="2">
        <v>2626</v>
      </c>
      <c r="R464" s="2">
        <v>381</v>
      </c>
      <c r="S464" s="4">
        <f t="shared" si="16"/>
        <v>14.508758568164509</v>
      </c>
    </row>
    <row r="465" spans="1:19">
      <c r="A465" s="1">
        <v>2019</v>
      </c>
      <c r="B465" s="1">
        <v>8</v>
      </c>
      <c r="C465" s="1">
        <v>4</v>
      </c>
      <c r="D465" s="6">
        <v>15.77142857142857</v>
      </c>
      <c r="E465" s="6">
        <v>2.7571428571428571</v>
      </c>
      <c r="F465" s="6">
        <v>19.728571428571431</v>
      </c>
      <c r="G465" s="6">
        <v>3.128571428571429</v>
      </c>
      <c r="H465" s="6">
        <v>14.428571428571431</v>
      </c>
      <c r="I465" s="6">
        <v>2.628571428571429</v>
      </c>
      <c r="J465" s="6">
        <v>14.75714285714286</v>
      </c>
      <c r="K465" s="6">
        <v>2.7</v>
      </c>
      <c r="L465" s="6">
        <v>24.7</v>
      </c>
      <c r="M465" s="6">
        <v>3.0142857142857151</v>
      </c>
      <c r="N465" s="6">
        <v>17.877142857142861</v>
      </c>
      <c r="O465" s="6">
        <v>2.8457142857142861</v>
      </c>
      <c r="P465" s="7">
        <f t="shared" si="15"/>
        <v>19.300000000000004</v>
      </c>
      <c r="Q465" s="2">
        <v>2715</v>
      </c>
      <c r="R465" s="2">
        <v>421</v>
      </c>
      <c r="S465" s="4">
        <f t="shared" si="16"/>
        <v>15.50644567219153</v>
      </c>
    </row>
    <row r="466" spans="1:19">
      <c r="A466" s="1">
        <v>2019</v>
      </c>
      <c r="B466" s="1">
        <v>9</v>
      </c>
      <c r="C466" s="1">
        <v>1</v>
      </c>
      <c r="D466" s="6">
        <v>19.399999999999999</v>
      </c>
      <c r="E466" s="6">
        <v>2.5428571428571431</v>
      </c>
      <c r="F466" s="6">
        <v>23.957142857142859</v>
      </c>
      <c r="G466" s="6">
        <v>3.1857142857142859</v>
      </c>
      <c r="H466" s="6">
        <v>18.2</v>
      </c>
      <c r="I466" s="6">
        <v>2.471428571428572</v>
      </c>
      <c r="J466" s="6">
        <v>17.62857142857143</v>
      </c>
      <c r="K466" s="6">
        <v>2.2714285714285709</v>
      </c>
      <c r="L466" s="6">
        <v>29.857142857142861</v>
      </c>
      <c r="M466" s="6">
        <v>3.1857142857142859</v>
      </c>
      <c r="N466" s="6">
        <v>21.80857142857143</v>
      </c>
      <c r="O466" s="6">
        <v>2.7314285714285722</v>
      </c>
      <c r="P466" s="7">
        <f t="shared" si="15"/>
        <v>23.174285714285716</v>
      </c>
      <c r="Q466" s="2">
        <v>2778</v>
      </c>
      <c r="R466" s="2">
        <v>428</v>
      </c>
      <c r="S466" s="4">
        <f t="shared" si="16"/>
        <v>15.406767458603312</v>
      </c>
    </row>
    <row r="467" spans="1:19">
      <c r="A467" s="1">
        <v>2019</v>
      </c>
      <c r="B467" s="1">
        <v>9</v>
      </c>
      <c r="C467" s="1">
        <v>2</v>
      </c>
      <c r="D467" s="6">
        <v>18.071428571428569</v>
      </c>
      <c r="E467" s="6">
        <v>2.5714285714285721</v>
      </c>
      <c r="F467" s="6">
        <v>20.3</v>
      </c>
      <c r="G467" s="6">
        <v>3.1857142857142859</v>
      </c>
      <c r="H467" s="6">
        <v>17.44285714285714</v>
      </c>
      <c r="I467" s="6">
        <v>2.4428571428571431</v>
      </c>
      <c r="J467" s="6">
        <v>18.885714285714279</v>
      </c>
      <c r="K467" s="6">
        <v>2.7571428571428571</v>
      </c>
      <c r="L467" s="6">
        <v>25.957142857142859</v>
      </c>
      <c r="M467" s="6">
        <v>3.1142857142857139</v>
      </c>
      <c r="N467" s="6">
        <v>20.131428571428572</v>
      </c>
      <c r="O467" s="6">
        <v>2.8142857142857149</v>
      </c>
      <c r="P467" s="7">
        <f t="shared" si="15"/>
        <v>21.53857142857143</v>
      </c>
      <c r="Q467" s="2">
        <v>2715</v>
      </c>
      <c r="R467" s="2">
        <v>476</v>
      </c>
      <c r="S467" s="4">
        <f t="shared" si="16"/>
        <v>17.532228360957642</v>
      </c>
    </row>
    <row r="468" spans="1:19">
      <c r="A468" s="1">
        <v>2019</v>
      </c>
      <c r="B468" s="1">
        <v>9</v>
      </c>
      <c r="C468" s="1">
        <v>3</v>
      </c>
      <c r="D468" s="6">
        <v>19.714285714285719</v>
      </c>
      <c r="E468" s="6">
        <v>2.4</v>
      </c>
      <c r="F468" s="6">
        <v>22.785714285714281</v>
      </c>
      <c r="G468" s="6">
        <v>1.785714285714286</v>
      </c>
      <c r="H468" s="6">
        <v>18.87142857142857</v>
      </c>
      <c r="I468" s="6">
        <v>2.8857142857142861</v>
      </c>
      <c r="J468" s="6">
        <v>20.857142857142861</v>
      </c>
      <c r="K468" s="6">
        <v>2.6428571428571428</v>
      </c>
      <c r="L468" s="6">
        <v>26.51428571428572</v>
      </c>
      <c r="M468" s="6">
        <v>3.1142857142857139</v>
      </c>
      <c r="N468" s="6">
        <v>21.748571428571431</v>
      </c>
      <c r="O468" s="6">
        <v>2.5657142857142849</v>
      </c>
      <c r="P468" s="7">
        <f t="shared" si="15"/>
        <v>23.031428571428574</v>
      </c>
      <c r="Q468" s="2">
        <v>2606</v>
      </c>
      <c r="R468" s="2">
        <v>359</v>
      </c>
      <c r="S468" s="4">
        <f t="shared" si="16"/>
        <v>13.775901765157329</v>
      </c>
    </row>
    <row r="469" spans="1:19">
      <c r="A469" s="1">
        <v>2019</v>
      </c>
      <c r="B469" s="1">
        <v>9</v>
      </c>
      <c r="C469" s="1">
        <v>4</v>
      </c>
      <c r="D469" s="6">
        <v>17.528571428571428</v>
      </c>
      <c r="E469" s="6">
        <v>2.471428571428572</v>
      </c>
      <c r="F469" s="6">
        <v>22.357142857142861</v>
      </c>
      <c r="G469" s="6">
        <v>3.2428571428571429</v>
      </c>
      <c r="H469" s="6">
        <v>16.600000000000001</v>
      </c>
      <c r="I469" s="6">
        <v>2.4571428571428569</v>
      </c>
      <c r="J469" s="6">
        <v>17.642857142857139</v>
      </c>
      <c r="K469" s="6">
        <v>2.5571428571428569</v>
      </c>
      <c r="L469" s="6">
        <v>27.357142857142861</v>
      </c>
      <c r="M469" s="6">
        <v>3.2571428571428571</v>
      </c>
      <c r="N469" s="6">
        <v>20.297142857142859</v>
      </c>
      <c r="O469" s="6">
        <v>2.7971428571428572</v>
      </c>
      <c r="P469" s="7">
        <f t="shared" si="15"/>
        <v>21.695714285714288</v>
      </c>
      <c r="Q469" s="2">
        <v>2496</v>
      </c>
      <c r="R469" s="2">
        <v>294</v>
      </c>
      <c r="S469" s="4">
        <f t="shared" si="16"/>
        <v>11.778846153846153</v>
      </c>
    </row>
    <row r="470" spans="1:19">
      <c r="A470" s="1">
        <v>2019</v>
      </c>
      <c r="B470" s="1">
        <v>10</v>
      </c>
      <c r="C470" s="1">
        <v>1</v>
      </c>
      <c r="D470" s="6">
        <v>25.028571428571428</v>
      </c>
      <c r="E470" s="6">
        <v>2.2571428571428571</v>
      </c>
      <c r="F470" s="6">
        <v>25.4</v>
      </c>
      <c r="G470" s="6">
        <v>2.871428571428571</v>
      </c>
      <c r="H470" s="6">
        <v>22.75714285714286</v>
      </c>
      <c r="I470" s="6">
        <v>1.857142857142857</v>
      </c>
      <c r="J470" s="6">
        <v>25.085714285714289</v>
      </c>
      <c r="K470" s="6">
        <v>2.285714285714286</v>
      </c>
      <c r="L470" s="6">
        <v>27.24285714285714</v>
      </c>
      <c r="M470" s="6">
        <v>3.128571428571429</v>
      </c>
      <c r="N470" s="6">
        <v>25.10285714285714</v>
      </c>
      <c r="O470" s="6">
        <v>2.48</v>
      </c>
      <c r="P470" s="7">
        <f t="shared" si="15"/>
        <v>26.342857142857138</v>
      </c>
      <c r="Q470" s="2">
        <v>2106</v>
      </c>
      <c r="R470" s="2">
        <v>224</v>
      </c>
      <c r="S470" s="4">
        <f t="shared" si="16"/>
        <v>10.63627730294397</v>
      </c>
    </row>
    <row r="471" spans="1:19">
      <c r="A471" s="1">
        <v>2019</v>
      </c>
      <c r="B471" s="1">
        <v>10</v>
      </c>
      <c r="C471" s="1">
        <v>2</v>
      </c>
      <c r="D471" s="6">
        <v>18.528571428571428</v>
      </c>
      <c r="E471" s="6">
        <v>0.7857142857142857</v>
      </c>
      <c r="F471" s="6">
        <v>20.214285714285719</v>
      </c>
      <c r="G471" s="6">
        <v>2.4428571428571431</v>
      </c>
      <c r="H471" s="6">
        <v>19.142857142857139</v>
      </c>
      <c r="I471" s="6">
        <v>1.6142857142857141</v>
      </c>
      <c r="J471" s="6">
        <v>20.25714285714286</v>
      </c>
      <c r="K471" s="6">
        <v>2.214285714285714</v>
      </c>
      <c r="L471" s="6">
        <v>25.31428571428572</v>
      </c>
      <c r="M471" s="6">
        <v>3.214285714285714</v>
      </c>
      <c r="N471" s="6">
        <v>20.69142857142857</v>
      </c>
      <c r="O471" s="6">
        <v>2.0542857142857138</v>
      </c>
      <c r="P471" s="7">
        <f t="shared" si="15"/>
        <v>21.718571428571426</v>
      </c>
      <c r="Q471" s="2">
        <v>2192</v>
      </c>
      <c r="R471" s="2">
        <v>181</v>
      </c>
      <c r="S471" s="4">
        <f t="shared" si="16"/>
        <v>8.257299270072993</v>
      </c>
    </row>
    <row r="472" spans="1:19">
      <c r="A472" s="1">
        <v>2019</v>
      </c>
      <c r="B472" s="1">
        <v>10</v>
      </c>
      <c r="C472" s="1">
        <v>3</v>
      </c>
      <c r="D472" s="6">
        <v>22.385714285714279</v>
      </c>
      <c r="E472" s="6">
        <v>1.1857142857142859</v>
      </c>
      <c r="F472" s="6">
        <v>25.985714285714291</v>
      </c>
      <c r="G472" s="6">
        <v>2.4571428571428569</v>
      </c>
      <c r="H472" s="6">
        <v>18.24285714285714</v>
      </c>
      <c r="I472" s="6">
        <v>1.8</v>
      </c>
      <c r="J472" s="6">
        <v>18.342857142857149</v>
      </c>
      <c r="K472" s="6">
        <v>2.6428571428571428</v>
      </c>
      <c r="L472" s="6">
        <v>27.614285714285721</v>
      </c>
      <c r="M472" s="6">
        <v>3.371428571428571</v>
      </c>
      <c r="N472" s="6">
        <v>22.514285714285709</v>
      </c>
      <c r="O472" s="6">
        <v>2.2914285714285709</v>
      </c>
      <c r="P472" s="7">
        <f t="shared" si="15"/>
        <v>23.659999999999993</v>
      </c>
      <c r="Q472" s="2">
        <v>2082</v>
      </c>
      <c r="R472" s="2">
        <v>159</v>
      </c>
      <c r="S472" s="4">
        <f t="shared" si="16"/>
        <v>7.6368876080691637</v>
      </c>
    </row>
    <row r="473" spans="1:19">
      <c r="A473" s="1">
        <v>2019</v>
      </c>
      <c r="B473" s="1">
        <v>10</v>
      </c>
      <c r="C473" s="1">
        <v>4</v>
      </c>
      <c r="D473" s="6">
        <v>25.94285714285714</v>
      </c>
      <c r="E473" s="6">
        <v>1.4</v>
      </c>
      <c r="F473" s="6">
        <v>27.88571428571429</v>
      </c>
      <c r="G473" s="6">
        <v>2.9285714285714279</v>
      </c>
      <c r="H473" s="6">
        <v>22.957142857142859</v>
      </c>
      <c r="I473" s="6">
        <v>2.5571428571428569</v>
      </c>
      <c r="J473" s="6">
        <v>25.385714285714279</v>
      </c>
      <c r="K473" s="6">
        <v>2.3142857142857141</v>
      </c>
      <c r="L473" s="6">
        <v>27.271428571428569</v>
      </c>
      <c r="M473" s="6">
        <v>3.4285714285714279</v>
      </c>
      <c r="N473" s="6">
        <v>25.888571428571431</v>
      </c>
      <c r="O473" s="6">
        <v>2.5257142857142858</v>
      </c>
      <c r="P473" s="7">
        <f t="shared" si="15"/>
        <v>27.151428571428575</v>
      </c>
      <c r="Q473" s="2">
        <v>1874</v>
      </c>
      <c r="R473" s="2">
        <v>107</v>
      </c>
      <c r="S473" s="4">
        <f t="shared" si="16"/>
        <v>5.7097118463180365</v>
      </c>
    </row>
    <row r="474" spans="1:19">
      <c r="A474" s="1">
        <v>2019</v>
      </c>
      <c r="B474" s="1">
        <v>11</v>
      </c>
      <c r="C474" s="1">
        <v>1</v>
      </c>
      <c r="D474" s="6">
        <v>24.9</v>
      </c>
      <c r="E474" s="6">
        <v>1.657142857142857</v>
      </c>
      <c r="F474" s="6">
        <v>27.585714285714289</v>
      </c>
      <c r="G474" s="6">
        <v>2.657142857142857</v>
      </c>
      <c r="H474" s="6">
        <v>21.528571428571428</v>
      </c>
      <c r="I474" s="6">
        <v>1.514285714285714</v>
      </c>
      <c r="J474" s="6">
        <v>21.585714285714289</v>
      </c>
      <c r="K474" s="6">
        <v>1.9</v>
      </c>
      <c r="L474" s="6">
        <v>28.94285714285714</v>
      </c>
      <c r="M474" s="6">
        <v>3.4</v>
      </c>
      <c r="N474" s="6">
        <v>24.908571428571431</v>
      </c>
      <c r="O474" s="6">
        <v>2.225714285714286</v>
      </c>
      <c r="P474" s="7">
        <f t="shared" si="15"/>
        <v>26.021428571428572</v>
      </c>
      <c r="Q474" s="2">
        <v>1825</v>
      </c>
      <c r="R474" s="2">
        <v>100</v>
      </c>
      <c r="S474" s="4">
        <f t="shared" si="16"/>
        <v>5.4794520547945202</v>
      </c>
    </row>
    <row r="475" spans="1:19">
      <c r="A475" s="1">
        <v>2019</v>
      </c>
      <c r="B475" s="1">
        <v>11</v>
      </c>
      <c r="C475" s="1">
        <v>2</v>
      </c>
      <c r="D475" s="6">
        <v>22.05714285714286</v>
      </c>
      <c r="E475" s="6">
        <v>0.81428571428571428</v>
      </c>
      <c r="F475" s="6">
        <v>27.12857142857143</v>
      </c>
      <c r="G475" s="6">
        <v>2.5</v>
      </c>
      <c r="H475" s="6">
        <v>19.642857142857139</v>
      </c>
      <c r="I475" s="6">
        <v>1.471428571428572</v>
      </c>
      <c r="J475" s="6">
        <v>21.142857142857139</v>
      </c>
      <c r="K475" s="6">
        <v>1.728571428571428</v>
      </c>
      <c r="L475" s="6">
        <v>31.62857142857143</v>
      </c>
      <c r="M475" s="6">
        <v>3.628571428571429</v>
      </c>
      <c r="N475" s="6">
        <v>24.32</v>
      </c>
      <c r="O475" s="6">
        <v>2.028571428571428</v>
      </c>
      <c r="P475" s="7">
        <f t="shared" si="15"/>
        <v>25.334285714285713</v>
      </c>
      <c r="Q475" s="2">
        <v>1574</v>
      </c>
      <c r="R475" s="2">
        <v>56</v>
      </c>
      <c r="S475" s="4">
        <f t="shared" si="16"/>
        <v>3.5578144853875475</v>
      </c>
    </row>
    <row r="476" spans="1:19">
      <c r="A476" s="1">
        <v>2019</v>
      </c>
      <c r="B476" s="1">
        <v>11</v>
      </c>
      <c r="C476" s="1">
        <v>3</v>
      </c>
      <c r="D476" s="6">
        <v>29.485714285714291</v>
      </c>
      <c r="E476" s="6">
        <v>1.9</v>
      </c>
      <c r="F476" s="6">
        <v>27.771428571428569</v>
      </c>
      <c r="G476" s="6">
        <v>2.7428571428571429</v>
      </c>
      <c r="H476" s="6">
        <v>25.785714285714281</v>
      </c>
      <c r="I476" s="6">
        <v>2.1</v>
      </c>
      <c r="J476" s="6">
        <v>26.428571428571431</v>
      </c>
      <c r="K476" s="6">
        <v>1.842857142857143</v>
      </c>
      <c r="L476" s="6">
        <v>31.171428571428571</v>
      </c>
      <c r="M476" s="6">
        <v>3.3</v>
      </c>
      <c r="N476" s="6">
        <v>28.12857142857143</v>
      </c>
      <c r="O476" s="6">
        <v>2.3771428571428581</v>
      </c>
      <c r="P476" s="7">
        <f t="shared" si="15"/>
        <v>29.317142857142859</v>
      </c>
      <c r="Q476" s="2">
        <v>1608</v>
      </c>
      <c r="R476" s="2">
        <v>45</v>
      </c>
      <c r="S476" s="4">
        <f t="shared" si="16"/>
        <v>2.7985074626865671</v>
      </c>
    </row>
    <row r="477" spans="1:19">
      <c r="A477" s="1">
        <v>2019</v>
      </c>
      <c r="B477" s="1">
        <v>11</v>
      </c>
      <c r="C477" s="1">
        <v>4</v>
      </c>
      <c r="D477" s="6">
        <v>30.4</v>
      </c>
      <c r="E477" s="6">
        <v>1.5571428571428569</v>
      </c>
      <c r="F477" s="6">
        <v>26.828571428571429</v>
      </c>
      <c r="G477" s="6">
        <v>2.842857142857143</v>
      </c>
      <c r="H477" s="6">
        <v>24.05714285714285</v>
      </c>
      <c r="I477" s="6">
        <v>2.2999999999999998</v>
      </c>
      <c r="J477" s="6">
        <v>22.75714285714286</v>
      </c>
      <c r="K477" s="6">
        <v>1.985714285714286</v>
      </c>
      <c r="L477" s="6">
        <v>30.271428571428569</v>
      </c>
      <c r="M477" s="6">
        <v>2.9857142857142849</v>
      </c>
      <c r="N477" s="6">
        <v>26.862857142857141</v>
      </c>
      <c r="O477" s="6">
        <v>2.3342857142857141</v>
      </c>
      <c r="P477" s="7">
        <f t="shared" si="15"/>
        <v>28.029999999999998</v>
      </c>
      <c r="Q477" s="2">
        <v>1401</v>
      </c>
      <c r="R477" s="2">
        <v>34</v>
      </c>
      <c r="S477" s="4">
        <f t="shared" si="16"/>
        <v>2.426837972876517</v>
      </c>
    </row>
    <row r="478" spans="1:19">
      <c r="A478" s="1">
        <v>2019</v>
      </c>
      <c r="B478" s="1">
        <v>12</v>
      </c>
      <c r="C478" s="1">
        <v>1</v>
      </c>
      <c r="D478" s="6">
        <v>23.914285714285711</v>
      </c>
      <c r="E478" s="6">
        <v>1.5</v>
      </c>
      <c r="F478" s="6">
        <v>27.928571428571431</v>
      </c>
      <c r="G478" s="6">
        <v>2.871428571428571</v>
      </c>
      <c r="H478" s="6">
        <v>22.014285714285709</v>
      </c>
      <c r="I478" s="6">
        <v>1.9428571428571431</v>
      </c>
      <c r="J478" s="6">
        <v>21.271428571428569</v>
      </c>
      <c r="K478" s="6">
        <v>2.157142857142857</v>
      </c>
      <c r="L478" s="6">
        <v>35.628571428571433</v>
      </c>
      <c r="M478" s="6">
        <v>2.8571428571428572</v>
      </c>
      <c r="N478" s="6">
        <v>26.151428571428571</v>
      </c>
      <c r="O478" s="6">
        <v>2.265714285714286</v>
      </c>
      <c r="P478" s="7">
        <f t="shared" si="15"/>
        <v>27.284285714285716</v>
      </c>
      <c r="Q478" s="2">
        <v>1248</v>
      </c>
      <c r="R478" s="2">
        <v>22</v>
      </c>
      <c r="S478" s="4">
        <f t="shared" si="16"/>
        <v>1.7628205128205128</v>
      </c>
    </row>
    <row r="479" spans="1:19">
      <c r="A479" s="1">
        <v>2019</v>
      </c>
      <c r="B479" s="1">
        <v>12</v>
      </c>
      <c r="C479" s="1">
        <v>2</v>
      </c>
      <c r="D479" s="6">
        <v>31.928571428571431</v>
      </c>
      <c r="E479" s="6">
        <v>1.9428571428571431</v>
      </c>
      <c r="F479" s="6">
        <v>26.514285714285709</v>
      </c>
      <c r="G479" s="6">
        <v>3</v>
      </c>
      <c r="H479" s="6">
        <v>24.31428571428571</v>
      </c>
      <c r="I479" s="6">
        <v>2.6857142857142859</v>
      </c>
      <c r="J479" s="6">
        <v>25.042857142857141</v>
      </c>
      <c r="K479" s="6">
        <v>2.7571428571428571</v>
      </c>
      <c r="L479" s="6">
        <v>32.114285714285707</v>
      </c>
      <c r="M479" s="6">
        <v>2.971428571428572</v>
      </c>
      <c r="N479" s="6">
        <v>27.982857142857139</v>
      </c>
      <c r="O479" s="6">
        <v>2.6714285714285722</v>
      </c>
      <c r="P479" s="7">
        <f t="shared" si="15"/>
        <v>29.318571428571424</v>
      </c>
      <c r="Q479" s="2">
        <v>1244</v>
      </c>
      <c r="R479" s="2">
        <v>25</v>
      </c>
      <c r="S479" s="4">
        <f t="shared" si="16"/>
        <v>2.009646302250804</v>
      </c>
    </row>
    <row r="480" spans="1:19">
      <c r="A480" s="1">
        <v>2019</v>
      </c>
      <c r="B480" s="1">
        <v>12</v>
      </c>
      <c r="C480" s="1">
        <v>3</v>
      </c>
      <c r="D480" s="6">
        <v>35.671428571428571</v>
      </c>
      <c r="E480" s="6">
        <v>1.971428571428572</v>
      </c>
      <c r="F480" s="6">
        <v>29.542857142857141</v>
      </c>
      <c r="G480" s="6">
        <v>1.785714285714286</v>
      </c>
      <c r="H480" s="6">
        <v>30.1</v>
      </c>
      <c r="I480" s="6">
        <v>1.714285714285714</v>
      </c>
      <c r="J480" s="6">
        <v>36.028571428571418</v>
      </c>
      <c r="K480" s="6">
        <v>2.4</v>
      </c>
      <c r="L480" s="6">
        <v>31.74285714285714</v>
      </c>
      <c r="M480" s="6">
        <v>2.9142857142857141</v>
      </c>
      <c r="N480" s="6">
        <v>32.617142857142859</v>
      </c>
      <c r="O480" s="6">
        <v>2.157142857142857</v>
      </c>
      <c r="P480" s="7">
        <f t="shared" si="15"/>
        <v>33.695714285714288</v>
      </c>
      <c r="Q480" s="2">
        <v>1228</v>
      </c>
      <c r="R480" s="2">
        <v>26</v>
      </c>
      <c r="S480" s="4">
        <f t="shared" si="16"/>
        <v>2.1172638436482085</v>
      </c>
    </row>
    <row r="481" spans="1:19">
      <c r="A481" s="1">
        <v>2019</v>
      </c>
      <c r="B481" s="1">
        <v>12</v>
      </c>
      <c r="C481" s="1">
        <v>4</v>
      </c>
      <c r="D481" s="6">
        <v>32.542857142857137</v>
      </c>
      <c r="E481" s="6">
        <v>2.0714285714285721</v>
      </c>
      <c r="F481" s="6">
        <v>27.842857142857142</v>
      </c>
      <c r="G481" s="6">
        <v>2.628571428571429</v>
      </c>
      <c r="H481" s="6">
        <v>26.228571428571431</v>
      </c>
      <c r="I481" s="6">
        <v>1.528571428571428</v>
      </c>
      <c r="J481" s="6">
        <v>32.385714285714293</v>
      </c>
      <c r="K481" s="6">
        <v>2.0714285714285721</v>
      </c>
      <c r="L481" s="6">
        <v>29.071428571428569</v>
      </c>
      <c r="M481" s="6">
        <v>3.3571428571428572</v>
      </c>
      <c r="N481" s="6">
        <v>29.614285714285721</v>
      </c>
      <c r="O481" s="6">
        <v>2.3314285714285718</v>
      </c>
      <c r="P481" s="7">
        <f t="shared" si="15"/>
        <v>30.780000000000008</v>
      </c>
      <c r="Q481" s="2">
        <v>1147</v>
      </c>
      <c r="R481" s="2">
        <v>40</v>
      </c>
      <c r="S481" s="4">
        <f t="shared" si="16"/>
        <v>3.4873583260680032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1540-C679-884C-AD83-DC50D3290307}">
  <dimension ref="A1:K49"/>
  <sheetViews>
    <sheetView tabSelected="1" zoomScale="75" zoomScaleNormal="75" workbookViewId="0">
      <selection activeCell="X33" sqref="X33"/>
    </sheetView>
  </sheetViews>
  <sheetFormatPr baseColWidth="10" defaultRowHeight="20"/>
  <cols>
    <col min="1" max="1" width="4.42578125" bestFit="1" customWidth="1"/>
    <col min="2" max="2" width="5.7109375" bestFit="1" customWidth="1"/>
    <col min="3" max="3" width="2.7109375" bestFit="1" customWidth="1"/>
    <col min="4" max="4" width="5.7109375" bestFit="1" customWidth="1"/>
    <col min="5" max="5" width="4.7109375" bestFit="1" customWidth="1"/>
    <col min="6" max="6" width="3.85546875" customWidth="1"/>
    <col min="7" max="8" width="3.7109375" bestFit="1" customWidth="1"/>
    <col min="9" max="9" width="2.7109375" bestFit="1" customWidth="1"/>
    <col min="10" max="10" width="5.140625" bestFit="1" customWidth="1"/>
    <col min="11" max="11" width="6.140625" bestFit="1" customWidth="1"/>
  </cols>
  <sheetData>
    <row r="1" spans="1:11">
      <c r="A1" t="s">
        <v>19</v>
      </c>
      <c r="C1" s="3"/>
      <c r="D1" s="3"/>
      <c r="E1" s="3">
        <v>48</v>
      </c>
      <c r="H1">
        <v>1</v>
      </c>
      <c r="I1">
        <v>2</v>
      </c>
      <c r="J1">
        <v>15</v>
      </c>
      <c r="K1">
        <v>18</v>
      </c>
    </row>
    <row r="2" spans="1:11">
      <c r="A2">
        <v>9</v>
      </c>
      <c r="B2">
        <f>VLOOKUP(A2, C:D, 2, FALSE)</f>
        <v>2019</v>
      </c>
      <c r="C2" s="3">
        <v>0</v>
      </c>
      <c r="D2" s="3">
        <v>2010</v>
      </c>
      <c r="E2" s="3">
        <v>2</v>
      </c>
      <c r="G2">
        <v>0</v>
      </c>
      <c r="H2" cm="1">
        <f t="array" ref="H2">INDEX('OSR2010~2019(気象とIF)'!$B:$S,$B$3+$G2, H$1)</f>
        <v>1</v>
      </c>
      <c r="I2" s="2" cm="1">
        <f t="array" ref="I2">INDEX('OSR2010~2019(気象とIF)'!$B:$S,$B$3+$G2, I$1)</f>
        <v>1</v>
      </c>
      <c r="J2" s="6" cm="1">
        <f t="array" ref="J2">INDEX('OSR2010~2019(気象とIF)'!$B:$S,$B$3+$G2, J$1)</f>
        <v>31.310000000000002</v>
      </c>
      <c r="K2" s="5" cm="1">
        <f t="array" ref="K2">INDEX('OSR2010~2019(気象とIF)'!$B:$S,$B$3+$G2, K$1)</f>
        <v>11.869031377899045</v>
      </c>
    </row>
    <row r="3" spans="1:11">
      <c r="B3">
        <f>VLOOKUP(B2, D:E, 2, FALSE)</f>
        <v>434</v>
      </c>
      <c r="C3" s="3">
        <v>1</v>
      </c>
      <c r="D3" s="3">
        <v>2011</v>
      </c>
      <c r="E3" s="3">
        <v>50</v>
      </c>
      <c r="G3">
        <v>1</v>
      </c>
      <c r="H3" s="2" cm="1">
        <f t="array" ref="H3">INDEX('OSR2010~2019(気象とIF)'!$B:$S,$B$3+$G3, H$1)</f>
        <v>1</v>
      </c>
      <c r="I3" s="2" cm="1">
        <f t="array" ref="I3">INDEX('OSR2010~2019(気象とIF)'!$B:$S,$B$3+$G3, I$1)</f>
        <v>2</v>
      </c>
      <c r="J3" s="6" cm="1">
        <f t="array" ref="J3">INDEX('OSR2010~2019(気象とIF)'!$B:$S,$B$3+$G3, J$1)</f>
        <v>31.215714285714292</v>
      </c>
      <c r="K3" s="5" cm="1">
        <f t="array" ref="K3">INDEX('OSR2010~2019(気象とIF)'!$B:$S,$B$3+$G3, K$1)</f>
        <v>11.434977578475337</v>
      </c>
    </row>
    <row r="4" spans="1:11">
      <c r="C4" s="3">
        <v>2</v>
      </c>
      <c r="D4" s="3">
        <v>2012</v>
      </c>
      <c r="E4" s="3">
        <v>98</v>
      </c>
      <c r="G4">
        <v>2</v>
      </c>
      <c r="H4" s="2" cm="1">
        <f t="array" ref="H4">INDEX('OSR2010~2019(気象とIF)'!$B:$S,$B$3+$G4, H$1)</f>
        <v>1</v>
      </c>
      <c r="I4" s="2" cm="1">
        <f t="array" ref="I4">INDEX('OSR2010~2019(気象とIF)'!$B:$S,$B$3+$G4, I$1)</f>
        <v>3</v>
      </c>
      <c r="J4" s="6" cm="1">
        <f t="array" ref="J4">INDEX('OSR2010~2019(気象とIF)'!$B:$S,$B$3+$G4, J$1)</f>
        <v>34.300000000000004</v>
      </c>
      <c r="K4" s="5" cm="1">
        <f t="array" ref="K4">INDEX('OSR2010~2019(気象とIF)'!$B:$S,$B$3+$G4, K$1)</f>
        <v>14.845605700712589</v>
      </c>
    </row>
    <row r="5" spans="1:11">
      <c r="C5" s="3">
        <v>3</v>
      </c>
      <c r="D5" s="3">
        <v>2013</v>
      </c>
      <c r="E5" s="3">
        <v>146</v>
      </c>
      <c r="G5">
        <v>3</v>
      </c>
      <c r="H5" s="2" cm="1">
        <f t="array" ref="H5">INDEX('OSR2010~2019(気象とIF)'!$B:$S,$B$3+$G5, H$1)</f>
        <v>1</v>
      </c>
      <c r="I5" s="2" cm="1">
        <f t="array" ref="I5">INDEX('OSR2010~2019(気象とIF)'!$B:$S,$B$3+$G5, I$1)</f>
        <v>4</v>
      </c>
      <c r="J5" s="6" cm="1">
        <f t="array" ref="J5">INDEX('OSR2010~2019(気象とIF)'!$B:$S,$B$3+$G5, J$1)</f>
        <v>34.36</v>
      </c>
      <c r="K5" s="5" cm="1">
        <f t="array" ref="K5">INDEX('OSR2010~2019(気象とIF)'!$B:$S,$B$3+$G5, K$1)</f>
        <v>12.356687898089172</v>
      </c>
    </row>
    <row r="6" spans="1:11">
      <c r="C6" s="3">
        <v>4</v>
      </c>
      <c r="D6" s="3">
        <v>2014</v>
      </c>
      <c r="E6" s="3">
        <v>194</v>
      </c>
      <c r="G6" s="2">
        <v>4</v>
      </c>
      <c r="H6" s="2" cm="1">
        <f t="array" ref="H6">INDEX('OSR2010~2019(気象とIF)'!$B:$S,$B$3+$G6, H$1)</f>
        <v>2</v>
      </c>
      <c r="I6" s="2" cm="1">
        <f t="array" ref="I6">INDEX('OSR2010~2019(気象とIF)'!$B:$S,$B$3+$G6, I$1)</f>
        <v>1</v>
      </c>
      <c r="J6" s="6" cm="1">
        <f t="array" ref="J6">INDEX('OSR2010~2019(気象とIF)'!$B:$S,$B$3+$G6, J$1)</f>
        <v>31.722857142857144</v>
      </c>
      <c r="K6" s="5" cm="1">
        <f t="array" ref="K6">INDEX('OSR2010~2019(気象とIF)'!$B:$S,$B$3+$G6, K$1)</f>
        <v>12.387387387387387</v>
      </c>
    </row>
    <row r="7" spans="1:11">
      <c r="C7" s="3">
        <v>5</v>
      </c>
      <c r="D7" s="3">
        <v>2015</v>
      </c>
      <c r="E7" s="3">
        <v>242</v>
      </c>
      <c r="G7" s="2">
        <v>5</v>
      </c>
      <c r="H7" s="2" cm="1">
        <f t="array" ref="H7">INDEX('OSR2010~2019(気象とIF)'!$B:$S,$B$3+$G7, H$1)</f>
        <v>2</v>
      </c>
      <c r="I7" s="2" cm="1">
        <f t="array" ref="I7">INDEX('OSR2010~2019(気象とIF)'!$B:$S,$B$3+$G7, I$1)</f>
        <v>2</v>
      </c>
      <c r="J7" s="6" cm="1">
        <f t="array" ref="J7">INDEX('OSR2010~2019(気象とIF)'!$B:$S,$B$3+$G7, J$1)</f>
        <v>28.28285714285715</v>
      </c>
      <c r="K7" s="5" cm="1">
        <f t="array" ref="K7">INDEX('OSR2010~2019(気象とIF)'!$B:$S,$B$3+$G7, K$1)</f>
        <v>13.67741935483871</v>
      </c>
    </row>
    <row r="8" spans="1:11">
      <c r="C8" s="3">
        <v>6</v>
      </c>
      <c r="D8" s="3">
        <v>2016</v>
      </c>
      <c r="E8" s="3">
        <v>290</v>
      </c>
      <c r="G8" s="2">
        <v>6</v>
      </c>
      <c r="H8" s="2" cm="1">
        <f t="array" ref="H8">INDEX('OSR2010~2019(気象とIF)'!$B:$S,$B$3+$G8, H$1)</f>
        <v>2</v>
      </c>
      <c r="I8" s="2" cm="1">
        <f t="array" ref="I8">INDEX('OSR2010~2019(気象とIF)'!$B:$S,$B$3+$G8, I$1)</f>
        <v>3</v>
      </c>
      <c r="J8" s="6" cm="1">
        <f t="array" ref="J8">INDEX('OSR2010~2019(気象とIF)'!$B:$S,$B$3+$G8, J$1)</f>
        <v>29.581428571428578</v>
      </c>
      <c r="K8" s="5" cm="1">
        <f t="array" ref="K8">INDEX('OSR2010~2019(気象とIF)'!$B:$S,$B$3+$G8, K$1)</f>
        <v>11.711711711711711</v>
      </c>
    </row>
    <row r="9" spans="1:11">
      <c r="C9" s="3">
        <v>7</v>
      </c>
      <c r="D9" s="3">
        <v>2017</v>
      </c>
      <c r="E9" s="3">
        <v>338</v>
      </c>
      <c r="G9" s="2">
        <v>7</v>
      </c>
      <c r="H9" s="2" cm="1">
        <f t="array" ref="H9">INDEX('OSR2010~2019(気象とIF)'!$B:$S,$B$3+$G9, H$1)</f>
        <v>2</v>
      </c>
      <c r="I9" s="2" cm="1">
        <f t="array" ref="I9">INDEX('OSR2010~2019(気象とIF)'!$B:$S,$B$3+$G9, I$1)</f>
        <v>4</v>
      </c>
      <c r="J9" s="6" cm="1">
        <f t="array" ref="J9">INDEX('OSR2010~2019(気象とIF)'!$B:$S,$B$3+$G9, J$1)</f>
        <v>30.69285714285714</v>
      </c>
      <c r="K9" s="5" cm="1">
        <f t="array" ref="K9">INDEX('OSR2010~2019(気象とIF)'!$B:$S,$B$3+$G9, K$1)</f>
        <v>12.487512487512488</v>
      </c>
    </row>
    <row r="10" spans="1:11">
      <c r="C10" s="3">
        <v>8</v>
      </c>
      <c r="D10" s="3">
        <v>2018</v>
      </c>
      <c r="E10" s="3">
        <v>386</v>
      </c>
      <c r="G10" s="2">
        <v>8</v>
      </c>
      <c r="H10" s="2" cm="1">
        <f t="array" ref="H10">INDEX('OSR2010~2019(気象とIF)'!$B:$S,$B$3+$G10, H$1)</f>
        <v>3</v>
      </c>
      <c r="I10" s="2" cm="1">
        <f t="array" ref="I10">INDEX('OSR2010~2019(気象とIF)'!$B:$S,$B$3+$G10, I$1)</f>
        <v>1</v>
      </c>
      <c r="J10" s="6" cm="1">
        <f t="array" ref="J10">INDEX('OSR2010~2019(気象とIF)'!$B:$S,$B$3+$G10, J$1)</f>
        <v>31.092857142857142</v>
      </c>
      <c r="K10" s="5" cm="1">
        <f t="array" ref="K10">INDEX('OSR2010~2019(気象とIF)'!$B:$S,$B$3+$G10, K$1)</f>
        <v>13.124387855044075</v>
      </c>
    </row>
    <row r="11" spans="1:11">
      <c r="C11" s="3">
        <v>9</v>
      </c>
      <c r="D11" s="3">
        <v>2019</v>
      </c>
      <c r="E11" s="3">
        <v>434</v>
      </c>
      <c r="G11" s="2">
        <v>9</v>
      </c>
      <c r="H11" s="2" cm="1">
        <f t="array" ref="H11">INDEX('OSR2010~2019(気象とIF)'!$B:$S,$B$3+$G11, H$1)</f>
        <v>3</v>
      </c>
      <c r="I11" s="2" cm="1">
        <f t="array" ref="I11">INDEX('OSR2010~2019(気象とIF)'!$B:$S,$B$3+$G11, I$1)</f>
        <v>2</v>
      </c>
      <c r="J11" s="6" cm="1">
        <f t="array" ref="J11">INDEX('OSR2010~2019(気象とIF)'!$B:$S,$B$3+$G11, J$1)</f>
        <v>28.871428571428574</v>
      </c>
      <c r="K11" s="5" cm="1">
        <f t="array" ref="K11">INDEX('OSR2010~2019(気象とIF)'!$B:$S,$B$3+$G11, K$1)</f>
        <v>10.051813471502591</v>
      </c>
    </row>
    <row r="12" spans="1:11">
      <c r="G12" s="2">
        <v>10</v>
      </c>
      <c r="H12" s="2" cm="1">
        <f t="array" ref="H12">INDEX('OSR2010~2019(気象とIF)'!$B:$S,$B$3+$G12, H$1)</f>
        <v>3</v>
      </c>
      <c r="I12" s="2" cm="1">
        <f t="array" ref="I12">INDEX('OSR2010~2019(気象とIF)'!$B:$S,$B$3+$G12, I$1)</f>
        <v>3</v>
      </c>
      <c r="J12" s="6" cm="1">
        <f t="array" ref="J12">INDEX('OSR2010~2019(気象とIF)'!$B:$S,$B$3+$G12, J$1)</f>
        <v>28.168571428571433</v>
      </c>
      <c r="K12" s="5" cm="1">
        <f t="array" ref="K12">INDEX('OSR2010~2019(気象とIF)'!$B:$S,$B$3+$G12, K$1)</f>
        <v>11.155778894472363</v>
      </c>
    </row>
    <row r="13" spans="1:11">
      <c r="G13" s="2">
        <v>11</v>
      </c>
      <c r="H13" s="2" cm="1">
        <f t="array" ref="H13">INDEX('OSR2010~2019(気象とIF)'!$B:$S,$B$3+$G13, H$1)</f>
        <v>3</v>
      </c>
      <c r="I13" s="2" cm="1">
        <f t="array" ref="I13">INDEX('OSR2010~2019(気象とIF)'!$B:$S,$B$3+$G13, I$1)</f>
        <v>4</v>
      </c>
      <c r="J13" s="6" cm="1">
        <f t="array" ref="J13">INDEX('OSR2010~2019(気象とIF)'!$B:$S,$B$3+$G13, J$1)</f>
        <v>27.854285714285716</v>
      </c>
      <c r="K13" s="5" cm="1">
        <f t="array" ref="K13">INDEX('OSR2010~2019(気象とIF)'!$B:$S,$B$3+$G13, K$1)</f>
        <v>7.000946073793755</v>
      </c>
    </row>
    <row r="14" spans="1:11">
      <c r="G14" s="2">
        <v>12</v>
      </c>
      <c r="H14" s="2" cm="1">
        <f t="array" ref="H14">INDEX('OSR2010~2019(気象とIF)'!$B:$S,$B$3+$G14, H$1)</f>
        <v>4</v>
      </c>
      <c r="I14" s="2" cm="1">
        <f t="array" ref="I14">INDEX('OSR2010~2019(気象とIF)'!$B:$S,$B$3+$G14, I$1)</f>
        <v>1</v>
      </c>
      <c r="J14" s="6" cm="1">
        <f t="array" ref="J14">INDEX('OSR2010~2019(気象とIF)'!$B:$S,$B$3+$G14, J$1)</f>
        <v>26.348571428571422</v>
      </c>
      <c r="K14" s="5" cm="1">
        <f t="array" ref="K14">INDEX('OSR2010~2019(気象とIF)'!$B:$S,$B$3+$G14, K$1)</f>
        <v>8.3247687564234329</v>
      </c>
    </row>
    <row r="15" spans="1:11">
      <c r="G15" s="2">
        <v>13</v>
      </c>
      <c r="H15" s="2" cm="1">
        <f t="array" ref="H15">INDEX('OSR2010~2019(気象とIF)'!$B:$S,$B$3+$G15, H$1)</f>
        <v>4</v>
      </c>
      <c r="I15" s="2" cm="1">
        <f t="array" ref="I15">INDEX('OSR2010~2019(気象とIF)'!$B:$S,$B$3+$G15, I$1)</f>
        <v>2</v>
      </c>
      <c r="J15" s="6" cm="1">
        <f t="array" ref="J15">INDEX('OSR2010~2019(気象とIF)'!$B:$S,$B$3+$G15, J$1)</f>
        <v>24.625714285714292</v>
      </c>
      <c r="K15" s="5" cm="1">
        <f t="array" ref="K15">INDEX('OSR2010~2019(気象とIF)'!$B:$S,$B$3+$G15, K$1)</f>
        <v>8.2145850796311812</v>
      </c>
    </row>
    <row r="16" spans="1:11">
      <c r="G16" s="2">
        <v>14</v>
      </c>
      <c r="H16" s="2" cm="1">
        <f t="array" ref="H16">INDEX('OSR2010~2019(気象とIF)'!$B:$S,$B$3+$G16, H$1)</f>
        <v>4</v>
      </c>
      <c r="I16" s="2" cm="1">
        <f t="array" ref="I16">INDEX('OSR2010~2019(気象とIF)'!$B:$S,$B$3+$G16, I$1)</f>
        <v>3</v>
      </c>
      <c r="J16" s="6" cm="1">
        <f t="array" ref="J16">INDEX('OSR2010~2019(気象とIF)'!$B:$S,$B$3+$G16, J$1)</f>
        <v>27.691428571428574</v>
      </c>
      <c r="K16" s="5" cm="1">
        <f t="array" ref="K16">INDEX('OSR2010~2019(気象とIF)'!$B:$S,$B$3+$G16, K$1)</f>
        <v>10.909090909090908</v>
      </c>
    </row>
    <row r="17" spans="7:11">
      <c r="G17" s="2">
        <v>15</v>
      </c>
      <c r="H17" s="2" cm="1">
        <f t="array" ref="H17">INDEX('OSR2010~2019(気象とIF)'!$B:$S,$B$3+$G17, H$1)</f>
        <v>4</v>
      </c>
      <c r="I17" s="2" cm="1">
        <f t="array" ref="I17">INDEX('OSR2010~2019(気象とIF)'!$B:$S,$B$3+$G17, I$1)</f>
        <v>4</v>
      </c>
      <c r="J17" s="6" cm="1">
        <f t="array" ref="J17">INDEX('OSR2010~2019(気象とIF)'!$B:$S,$B$3+$G17, J$1)</f>
        <v>23.852857142857143</v>
      </c>
      <c r="K17" s="5" cm="1">
        <f t="array" ref="K17">INDEX('OSR2010~2019(気象とIF)'!$B:$S,$B$3+$G17, K$1)</f>
        <v>13.618974751338945</v>
      </c>
    </row>
    <row r="18" spans="7:11">
      <c r="G18" s="2">
        <v>16</v>
      </c>
      <c r="H18" s="2" cm="1">
        <f t="array" ref="H18">INDEX('OSR2010~2019(気象とIF)'!$B:$S,$B$3+$G18, H$1)</f>
        <v>5</v>
      </c>
      <c r="I18" s="2" cm="1">
        <f t="array" ref="I18">INDEX('OSR2010~2019(気象とIF)'!$B:$S,$B$3+$G18, I$1)</f>
        <v>1</v>
      </c>
      <c r="J18" s="6" cm="1">
        <f t="array" ref="J18">INDEX('OSR2010~2019(気象とIF)'!$B:$S,$B$3+$G18, J$1)</f>
        <v>22.51857142857143</v>
      </c>
      <c r="K18" s="5" cm="1">
        <f t="array" ref="K18">INDEX('OSR2010~2019(気象とIF)'!$B:$S,$B$3+$G18, K$1)</f>
        <v>14.179608372721134</v>
      </c>
    </row>
    <row r="19" spans="7:11">
      <c r="G19" s="2">
        <v>17</v>
      </c>
      <c r="H19" s="2" cm="1">
        <f t="array" ref="H19">INDEX('OSR2010~2019(気象とIF)'!$B:$S,$B$3+$G19, H$1)</f>
        <v>5</v>
      </c>
      <c r="I19" s="2" cm="1">
        <f t="array" ref="I19">INDEX('OSR2010~2019(気象とIF)'!$B:$S,$B$3+$G19, I$1)</f>
        <v>2</v>
      </c>
      <c r="J19" s="6" cm="1">
        <f t="array" ref="J19">INDEX('OSR2010~2019(気象とIF)'!$B:$S,$B$3+$G19, J$1)</f>
        <v>20.754285714285711</v>
      </c>
      <c r="K19" s="5" cm="1">
        <f t="array" ref="K19">INDEX('OSR2010~2019(気象とIF)'!$B:$S,$B$3+$G19, K$1)</f>
        <v>14.909335124244461</v>
      </c>
    </row>
    <row r="20" spans="7:11">
      <c r="G20" s="2">
        <v>18</v>
      </c>
      <c r="H20" s="2" cm="1">
        <f t="array" ref="H20">INDEX('OSR2010~2019(気象とIF)'!$B:$S,$B$3+$G20, H$1)</f>
        <v>5</v>
      </c>
      <c r="I20" s="2" cm="1">
        <f t="array" ref="I20">INDEX('OSR2010~2019(気象とIF)'!$B:$S,$B$3+$G20, I$1)</f>
        <v>3</v>
      </c>
      <c r="J20" s="6" cm="1">
        <f t="array" ref="J20">INDEX('OSR2010~2019(気象とIF)'!$B:$S,$B$3+$G20, J$1)</f>
        <v>22.995714285714278</v>
      </c>
      <c r="K20" s="5" cm="1">
        <f t="array" ref="K20">INDEX('OSR2010~2019(気象とIF)'!$B:$S,$B$3+$G20, K$1)</f>
        <v>16.224747474747474</v>
      </c>
    </row>
    <row r="21" spans="7:11">
      <c r="G21" s="2">
        <v>19</v>
      </c>
      <c r="H21" s="2" cm="1">
        <f t="array" ref="H21">INDEX('OSR2010~2019(気象とIF)'!$B:$S,$B$3+$G21, H$1)</f>
        <v>5</v>
      </c>
      <c r="I21" s="2" cm="1">
        <f t="array" ref="I21">INDEX('OSR2010~2019(気象とIF)'!$B:$S,$B$3+$G21, I$1)</f>
        <v>4</v>
      </c>
      <c r="J21" s="6" cm="1">
        <f t="array" ref="J21">INDEX('OSR2010~2019(気象とIF)'!$B:$S,$B$3+$G21, J$1)</f>
        <v>21.424285714285716</v>
      </c>
      <c r="K21" s="5" cm="1">
        <f t="array" ref="K21">INDEX('OSR2010~2019(気象とIF)'!$B:$S,$B$3+$G21, K$1)</f>
        <v>19.835136527563112</v>
      </c>
    </row>
    <row r="22" spans="7:11">
      <c r="G22" s="2">
        <v>20</v>
      </c>
      <c r="H22" s="2" cm="1">
        <f t="array" ref="H22">INDEX('OSR2010~2019(気象とIF)'!$B:$S,$B$3+$G22, H$1)</f>
        <v>6</v>
      </c>
      <c r="I22" s="2" cm="1">
        <f t="array" ref="I22">INDEX('OSR2010~2019(気象とIF)'!$B:$S,$B$3+$G22, I$1)</f>
        <v>1</v>
      </c>
      <c r="J22" s="6" cm="1">
        <f t="array" ref="J22">INDEX('OSR2010~2019(気象とIF)'!$B:$S,$B$3+$G22, J$1)</f>
        <v>17.804285714285719</v>
      </c>
      <c r="K22" s="5" cm="1">
        <f t="array" ref="K22">INDEX('OSR2010~2019(気象とIF)'!$B:$S,$B$3+$G22, K$1)</f>
        <v>25.155848918225153</v>
      </c>
    </row>
    <row r="23" spans="7:11">
      <c r="G23" s="2">
        <v>21</v>
      </c>
      <c r="H23" s="2" cm="1">
        <f t="array" ref="H23">INDEX('OSR2010~2019(気象とIF)'!$B:$S,$B$3+$G23, H$1)</f>
        <v>6</v>
      </c>
      <c r="I23" s="2" cm="1">
        <f t="array" ref="I23">INDEX('OSR2010~2019(気象とIF)'!$B:$S,$B$3+$G23, I$1)</f>
        <v>2</v>
      </c>
      <c r="J23" s="6" cm="1">
        <f t="array" ref="J23">INDEX('OSR2010~2019(気象とIF)'!$B:$S,$B$3+$G23, J$1)</f>
        <v>20.550000000000004</v>
      </c>
      <c r="K23" s="5" cm="1">
        <f t="array" ref="K23">INDEX('OSR2010~2019(気象とIF)'!$B:$S,$B$3+$G23, K$1)</f>
        <v>24.506065857885613</v>
      </c>
    </row>
    <row r="24" spans="7:11">
      <c r="G24" s="2">
        <v>22</v>
      </c>
      <c r="H24" s="2" cm="1">
        <f t="array" ref="H24">INDEX('OSR2010~2019(気象とIF)'!$B:$S,$B$3+$G24, H$1)</f>
        <v>6</v>
      </c>
      <c r="I24" s="2" cm="1">
        <f t="array" ref="I24">INDEX('OSR2010~2019(気象とIF)'!$B:$S,$B$3+$G24, I$1)</f>
        <v>3</v>
      </c>
      <c r="J24" s="6" cm="1">
        <f t="array" ref="J24">INDEX('OSR2010~2019(気象とIF)'!$B:$S,$B$3+$G24, J$1)</f>
        <v>17.882857142857148</v>
      </c>
      <c r="K24" s="5" cm="1">
        <f t="array" ref="K24">INDEX('OSR2010~2019(気象とIF)'!$B:$S,$B$3+$G24, K$1)</f>
        <v>29.240141070856048</v>
      </c>
    </row>
    <row r="25" spans="7:11">
      <c r="G25" s="2">
        <v>23</v>
      </c>
      <c r="H25" s="2" cm="1">
        <f t="array" ref="H25">INDEX('OSR2010~2019(気象とIF)'!$B:$S,$B$3+$G25, H$1)</f>
        <v>6</v>
      </c>
      <c r="I25" s="2" cm="1">
        <f t="array" ref="I25">INDEX('OSR2010~2019(気象とIF)'!$B:$S,$B$3+$G25, I$1)</f>
        <v>4</v>
      </c>
      <c r="J25" s="6" cm="1">
        <f t="array" ref="J25">INDEX('OSR2010~2019(気象とIF)'!$B:$S,$B$3+$G25, J$1)</f>
        <v>18.472857142857144</v>
      </c>
      <c r="K25" s="5" cm="1">
        <f t="array" ref="K25">INDEX('OSR2010~2019(気象とIF)'!$B:$S,$B$3+$G25, K$1)</f>
        <v>25.361445783132531</v>
      </c>
    </row>
    <row r="26" spans="7:11">
      <c r="G26" s="2">
        <v>24</v>
      </c>
      <c r="H26" s="2" cm="1">
        <f t="array" ref="H26">INDEX('OSR2010~2019(気象とIF)'!$B:$S,$B$3+$G26, H$1)</f>
        <v>7</v>
      </c>
      <c r="I26" s="2" cm="1">
        <f t="array" ref="I26">INDEX('OSR2010~2019(気象とIF)'!$B:$S,$B$3+$G26, I$1)</f>
        <v>1</v>
      </c>
      <c r="J26" s="6" cm="1">
        <f t="array" ref="J26">INDEX('OSR2010~2019(気象とIF)'!$B:$S,$B$3+$G26, J$1)</f>
        <v>19.471428571428568</v>
      </c>
      <c r="K26" s="5" cm="1">
        <f t="array" ref="K26">INDEX('OSR2010~2019(気象とIF)'!$B:$S,$B$3+$G26, K$1)</f>
        <v>26.805054151624546</v>
      </c>
    </row>
    <row r="27" spans="7:11">
      <c r="G27" s="2">
        <v>25</v>
      </c>
      <c r="H27" s="2" cm="1">
        <f t="array" ref="H27">INDEX('OSR2010~2019(気象とIF)'!$B:$S,$B$3+$G27, H$1)</f>
        <v>7</v>
      </c>
      <c r="I27" s="2" cm="1">
        <f t="array" ref="I27">INDEX('OSR2010~2019(気象とIF)'!$B:$S,$B$3+$G27, I$1)</f>
        <v>2</v>
      </c>
      <c r="J27" s="6" cm="1">
        <f t="array" ref="J27">INDEX('OSR2010~2019(気象とIF)'!$B:$S,$B$3+$G27, J$1)</f>
        <v>18.154285714285709</v>
      </c>
      <c r="K27" s="5" cm="1">
        <f t="array" ref="K27">INDEX('OSR2010~2019(気象とIF)'!$B:$S,$B$3+$G27, K$1)</f>
        <v>28.106591865357643</v>
      </c>
    </row>
    <row r="28" spans="7:11">
      <c r="G28" s="2">
        <v>26</v>
      </c>
      <c r="H28" s="2" cm="1">
        <f t="array" ref="H28">INDEX('OSR2010~2019(気象とIF)'!$B:$S,$B$3+$G28, H$1)</f>
        <v>7</v>
      </c>
      <c r="I28" s="2" cm="1">
        <f t="array" ref="I28">INDEX('OSR2010~2019(気象とIF)'!$B:$S,$B$3+$G28, I$1)</f>
        <v>3</v>
      </c>
      <c r="J28" s="6" cm="1">
        <f t="array" ref="J28">INDEX('OSR2010~2019(気象とIF)'!$B:$S,$B$3+$G28, J$1)</f>
        <v>18.861428571428569</v>
      </c>
      <c r="K28" s="5" cm="1">
        <f t="array" ref="K28">INDEX('OSR2010~2019(気象とIF)'!$B:$S,$B$3+$G28, K$1)</f>
        <v>24.505370265686828</v>
      </c>
    </row>
    <row r="29" spans="7:11">
      <c r="G29" s="2">
        <v>27</v>
      </c>
      <c r="H29" s="2" cm="1">
        <f t="array" ref="H29">INDEX('OSR2010~2019(気象とIF)'!$B:$S,$B$3+$G29, H$1)</f>
        <v>7</v>
      </c>
      <c r="I29" s="2" cm="1">
        <f t="array" ref="I29">INDEX('OSR2010~2019(気象とIF)'!$B:$S,$B$3+$G29, I$1)</f>
        <v>4</v>
      </c>
      <c r="J29" s="6" cm="1">
        <f t="array" ref="J29">INDEX('OSR2010~2019(気象とIF)'!$B:$S,$B$3+$G29, J$1)</f>
        <v>19.76857142857143</v>
      </c>
      <c r="K29" s="5" cm="1">
        <f t="array" ref="K29">INDEX('OSR2010~2019(気象とIF)'!$B:$S,$B$3+$G29, K$1)</f>
        <v>19.620628334321282</v>
      </c>
    </row>
    <row r="30" spans="7:11">
      <c r="G30" s="2">
        <v>28</v>
      </c>
      <c r="H30" s="2" cm="1">
        <f t="array" ref="H30">INDEX('OSR2010~2019(気象とIF)'!$B:$S,$B$3+$G30, H$1)</f>
        <v>8</v>
      </c>
      <c r="I30" s="2" cm="1">
        <f t="array" ref="I30">INDEX('OSR2010~2019(気象とIF)'!$B:$S,$B$3+$G30, I$1)</f>
        <v>1</v>
      </c>
      <c r="J30" s="6" cm="1">
        <f t="array" ref="J30">INDEX('OSR2010~2019(気象とIF)'!$B:$S,$B$3+$G30, J$1)</f>
        <v>18.390000000000004</v>
      </c>
      <c r="K30" s="5" cm="1">
        <f t="array" ref="K30">INDEX('OSR2010~2019(気象とIF)'!$B:$S,$B$3+$G30, K$1)</f>
        <v>19.088050314465409</v>
      </c>
    </row>
    <row r="31" spans="7:11">
      <c r="G31" s="2">
        <v>29</v>
      </c>
      <c r="H31" s="2" cm="1">
        <f t="array" ref="H31">INDEX('OSR2010~2019(気象とIF)'!$B:$S,$B$3+$G31, H$1)</f>
        <v>8</v>
      </c>
      <c r="I31" s="2" cm="1">
        <f t="array" ref="I31">INDEX('OSR2010~2019(気象とIF)'!$B:$S,$B$3+$G31, I$1)</f>
        <v>2</v>
      </c>
      <c r="J31" s="6" cm="1">
        <f t="array" ref="J31">INDEX('OSR2010~2019(気象とIF)'!$B:$S,$B$3+$G31, J$1)</f>
        <v>16.894285714285711</v>
      </c>
      <c r="K31" s="5" cm="1">
        <f t="array" ref="K31">INDEX('OSR2010~2019(気象とIF)'!$B:$S,$B$3+$G31, K$1)</f>
        <v>16.715010877447426</v>
      </c>
    </row>
    <row r="32" spans="7:11">
      <c r="G32" s="2">
        <v>30</v>
      </c>
      <c r="H32" s="2" cm="1">
        <f t="array" ref="H32">INDEX('OSR2010~2019(気象とIF)'!$B:$S,$B$3+$G32, H$1)</f>
        <v>8</v>
      </c>
      <c r="I32" s="2" cm="1">
        <f t="array" ref="I32">INDEX('OSR2010~2019(気象とIF)'!$B:$S,$B$3+$G32, I$1)</f>
        <v>3</v>
      </c>
      <c r="J32" s="6" cm="1">
        <f t="array" ref="J32">INDEX('OSR2010~2019(気象とIF)'!$B:$S,$B$3+$G32, J$1)</f>
        <v>20.160000000000007</v>
      </c>
      <c r="K32" s="5" cm="1">
        <f t="array" ref="K32">INDEX('OSR2010~2019(気象とIF)'!$B:$S,$B$3+$G32, K$1)</f>
        <v>14.508758568164509</v>
      </c>
    </row>
    <row r="33" spans="7:11">
      <c r="G33" s="2">
        <v>31</v>
      </c>
      <c r="H33" s="2" cm="1">
        <f t="array" ref="H33">INDEX('OSR2010~2019(気象とIF)'!$B:$S,$B$3+$G33, H$1)</f>
        <v>8</v>
      </c>
      <c r="I33" s="2" cm="1">
        <f t="array" ref="I33">INDEX('OSR2010~2019(気象とIF)'!$B:$S,$B$3+$G33, I$1)</f>
        <v>4</v>
      </c>
      <c r="J33" s="6" cm="1">
        <f t="array" ref="J33">INDEX('OSR2010~2019(気象とIF)'!$B:$S,$B$3+$G33, J$1)</f>
        <v>19.300000000000004</v>
      </c>
      <c r="K33" s="5" cm="1">
        <f t="array" ref="K33">INDEX('OSR2010~2019(気象とIF)'!$B:$S,$B$3+$G33, K$1)</f>
        <v>15.50644567219153</v>
      </c>
    </row>
    <row r="34" spans="7:11">
      <c r="G34" s="2">
        <v>32</v>
      </c>
      <c r="H34" s="2" cm="1">
        <f t="array" ref="H34">INDEX('OSR2010~2019(気象とIF)'!$B:$S,$B$3+$G34, H$1)</f>
        <v>9</v>
      </c>
      <c r="I34" s="2" cm="1">
        <f t="array" ref="I34">INDEX('OSR2010~2019(気象とIF)'!$B:$S,$B$3+$G34, I$1)</f>
        <v>1</v>
      </c>
      <c r="J34" s="6" cm="1">
        <f t="array" ref="J34">INDEX('OSR2010~2019(気象とIF)'!$B:$S,$B$3+$G34, J$1)</f>
        <v>23.174285714285716</v>
      </c>
      <c r="K34" s="5" cm="1">
        <f t="array" ref="K34">INDEX('OSR2010~2019(気象とIF)'!$B:$S,$B$3+$G34, K$1)</f>
        <v>15.406767458603312</v>
      </c>
    </row>
    <row r="35" spans="7:11">
      <c r="G35" s="2">
        <v>33</v>
      </c>
      <c r="H35" s="2" cm="1">
        <f t="array" ref="H35">INDEX('OSR2010~2019(気象とIF)'!$B:$S,$B$3+$G35, H$1)</f>
        <v>9</v>
      </c>
      <c r="I35" s="2" cm="1">
        <f t="array" ref="I35">INDEX('OSR2010~2019(気象とIF)'!$B:$S,$B$3+$G35, I$1)</f>
        <v>2</v>
      </c>
      <c r="J35" s="6" cm="1">
        <f t="array" ref="J35">INDEX('OSR2010~2019(気象とIF)'!$B:$S,$B$3+$G35, J$1)</f>
        <v>21.53857142857143</v>
      </c>
      <c r="K35" s="5" cm="1">
        <f t="array" ref="K35">INDEX('OSR2010~2019(気象とIF)'!$B:$S,$B$3+$G35, K$1)</f>
        <v>17.532228360957642</v>
      </c>
    </row>
    <row r="36" spans="7:11">
      <c r="G36" s="2">
        <v>34</v>
      </c>
      <c r="H36" s="2" cm="1">
        <f t="array" ref="H36">INDEX('OSR2010~2019(気象とIF)'!$B:$S,$B$3+$G36, H$1)</f>
        <v>9</v>
      </c>
      <c r="I36" s="2" cm="1">
        <f t="array" ref="I36">INDEX('OSR2010~2019(気象とIF)'!$B:$S,$B$3+$G36, I$1)</f>
        <v>3</v>
      </c>
      <c r="J36" s="6" cm="1">
        <f t="array" ref="J36">INDEX('OSR2010~2019(気象とIF)'!$B:$S,$B$3+$G36, J$1)</f>
        <v>23.031428571428574</v>
      </c>
      <c r="K36" s="5" cm="1">
        <f t="array" ref="K36">INDEX('OSR2010~2019(気象とIF)'!$B:$S,$B$3+$G36, K$1)</f>
        <v>13.775901765157329</v>
      </c>
    </row>
    <row r="37" spans="7:11">
      <c r="G37" s="2">
        <v>35</v>
      </c>
      <c r="H37" s="2" cm="1">
        <f t="array" ref="H37">INDEX('OSR2010~2019(気象とIF)'!$B:$S,$B$3+$G37, H$1)</f>
        <v>9</v>
      </c>
      <c r="I37" s="2" cm="1">
        <f t="array" ref="I37">INDEX('OSR2010~2019(気象とIF)'!$B:$S,$B$3+$G37, I$1)</f>
        <v>4</v>
      </c>
      <c r="J37" s="6" cm="1">
        <f t="array" ref="J37">INDEX('OSR2010~2019(気象とIF)'!$B:$S,$B$3+$G37, J$1)</f>
        <v>21.695714285714288</v>
      </c>
      <c r="K37" s="5" cm="1">
        <f t="array" ref="K37">INDEX('OSR2010~2019(気象とIF)'!$B:$S,$B$3+$G37, K$1)</f>
        <v>11.778846153846153</v>
      </c>
    </row>
    <row r="38" spans="7:11">
      <c r="G38" s="2">
        <v>36</v>
      </c>
      <c r="H38" s="2" cm="1">
        <f t="array" ref="H38">INDEX('OSR2010~2019(気象とIF)'!$B:$S,$B$3+$G38, H$1)</f>
        <v>10</v>
      </c>
      <c r="I38" s="2" cm="1">
        <f t="array" ref="I38">INDEX('OSR2010~2019(気象とIF)'!$B:$S,$B$3+$G38, I$1)</f>
        <v>1</v>
      </c>
      <c r="J38" s="6" cm="1">
        <f t="array" ref="J38">INDEX('OSR2010~2019(気象とIF)'!$B:$S,$B$3+$G38, J$1)</f>
        <v>26.342857142857138</v>
      </c>
      <c r="K38" s="5" cm="1">
        <f t="array" ref="K38">INDEX('OSR2010~2019(気象とIF)'!$B:$S,$B$3+$G38, K$1)</f>
        <v>10.63627730294397</v>
      </c>
    </row>
    <row r="39" spans="7:11">
      <c r="G39" s="2">
        <v>37</v>
      </c>
      <c r="H39" s="2" cm="1">
        <f t="array" ref="H39">INDEX('OSR2010~2019(気象とIF)'!$B:$S,$B$3+$G39, H$1)</f>
        <v>10</v>
      </c>
      <c r="I39" s="2" cm="1">
        <f t="array" ref="I39">INDEX('OSR2010~2019(気象とIF)'!$B:$S,$B$3+$G39, I$1)</f>
        <v>2</v>
      </c>
      <c r="J39" s="6" cm="1">
        <f t="array" ref="J39">INDEX('OSR2010~2019(気象とIF)'!$B:$S,$B$3+$G39, J$1)</f>
        <v>21.718571428571426</v>
      </c>
      <c r="K39" s="5" cm="1">
        <f t="array" ref="K39">INDEX('OSR2010~2019(気象とIF)'!$B:$S,$B$3+$G39, K$1)</f>
        <v>8.257299270072993</v>
      </c>
    </row>
    <row r="40" spans="7:11">
      <c r="G40" s="2">
        <v>38</v>
      </c>
      <c r="H40" s="2" cm="1">
        <f t="array" ref="H40">INDEX('OSR2010~2019(気象とIF)'!$B:$S,$B$3+$G40, H$1)</f>
        <v>10</v>
      </c>
      <c r="I40" s="2" cm="1">
        <f t="array" ref="I40">INDEX('OSR2010~2019(気象とIF)'!$B:$S,$B$3+$G40, I$1)</f>
        <v>3</v>
      </c>
      <c r="J40" s="6" cm="1">
        <f t="array" ref="J40">INDEX('OSR2010~2019(気象とIF)'!$B:$S,$B$3+$G40, J$1)</f>
        <v>23.659999999999993</v>
      </c>
      <c r="K40" s="5" cm="1">
        <f t="array" ref="K40">INDEX('OSR2010~2019(気象とIF)'!$B:$S,$B$3+$G40, K$1)</f>
        <v>7.6368876080691637</v>
      </c>
    </row>
    <row r="41" spans="7:11">
      <c r="G41" s="2">
        <v>39</v>
      </c>
      <c r="H41" s="2" cm="1">
        <f t="array" ref="H41">INDEX('OSR2010~2019(気象とIF)'!$B:$S,$B$3+$G41, H$1)</f>
        <v>10</v>
      </c>
      <c r="I41" s="2" cm="1">
        <f t="array" ref="I41">INDEX('OSR2010~2019(気象とIF)'!$B:$S,$B$3+$G41, I$1)</f>
        <v>4</v>
      </c>
      <c r="J41" s="6" cm="1">
        <f t="array" ref="J41">INDEX('OSR2010~2019(気象とIF)'!$B:$S,$B$3+$G41, J$1)</f>
        <v>27.151428571428575</v>
      </c>
      <c r="K41" s="5" cm="1">
        <f t="array" ref="K41">INDEX('OSR2010~2019(気象とIF)'!$B:$S,$B$3+$G41, K$1)</f>
        <v>5.7097118463180365</v>
      </c>
    </row>
    <row r="42" spans="7:11">
      <c r="G42" s="2">
        <v>40</v>
      </c>
      <c r="H42" s="2" cm="1">
        <f t="array" ref="H42">INDEX('OSR2010~2019(気象とIF)'!$B:$S,$B$3+$G42, H$1)</f>
        <v>11</v>
      </c>
      <c r="I42" s="2" cm="1">
        <f t="array" ref="I42">INDEX('OSR2010~2019(気象とIF)'!$B:$S,$B$3+$G42, I$1)</f>
        <v>1</v>
      </c>
      <c r="J42" s="6" cm="1">
        <f t="array" ref="J42">INDEX('OSR2010~2019(気象とIF)'!$B:$S,$B$3+$G42, J$1)</f>
        <v>26.021428571428572</v>
      </c>
      <c r="K42" s="5" cm="1">
        <f t="array" ref="K42">INDEX('OSR2010~2019(気象とIF)'!$B:$S,$B$3+$G42, K$1)</f>
        <v>5.4794520547945202</v>
      </c>
    </row>
    <row r="43" spans="7:11">
      <c r="G43" s="2">
        <v>41</v>
      </c>
      <c r="H43" s="2" cm="1">
        <f t="array" ref="H43">INDEX('OSR2010~2019(気象とIF)'!$B:$S,$B$3+$G43, H$1)</f>
        <v>11</v>
      </c>
      <c r="I43" s="2" cm="1">
        <f t="array" ref="I43">INDEX('OSR2010~2019(気象とIF)'!$B:$S,$B$3+$G43, I$1)</f>
        <v>2</v>
      </c>
      <c r="J43" s="6" cm="1">
        <f t="array" ref="J43">INDEX('OSR2010~2019(気象とIF)'!$B:$S,$B$3+$G43, J$1)</f>
        <v>25.334285714285713</v>
      </c>
      <c r="K43" s="5" cm="1">
        <f t="array" ref="K43">INDEX('OSR2010~2019(気象とIF)'!$B:$S,$B$3+$G43, K$1)</f>
        <v>3.5578144853875475</v>
      </c>
    </row>
    <row r="44" spans="7:11">
      <c r="G44" s="2">
        <v>42</v>
      </c>
      <c r="H44" s="2" cm="1">
        <f t="array" ref="H44">INDEX('OSR2010~2019(気象とIF)'!$B:$S,$B$3+$G44, H$1)</f>
        <v>11</v>
      </c>
      <c r="I44" s="2" cm="1">
        <f t="array" ref="I44">INDEX('OSR2010~2019(気象とIF)'!$B:$S,$B$3+$G44, I$1)</f>
        <v>3</v>
      </c>
      <c r="J44" s="6" cm="1">
        <f t="array" ref="J44">INDEX('OSR2010~2019(気象とIF)'!$B:$S,$B$3+$G44, J$1)</f>
        <v>29.317142857142859</v>
      </c>
      <c r="K44" s="5" cm="1">
        <f t="array" ref="K44">INDEX('OSR2010~2019(気象とIF)'!$B:$S,$B$3+$G44, K$1)</f>
        <v>2.7985074626865671</v>
      </c>
    </row>
    <row r="45" spans="7:11">
      <c r="G45" s="2">
        <v>43</v>
      </c>
      <c r="H45" s="2" cm="1">
        <f t="array" ref="H45">INDEX('OSR2010~2019(気象とIF)'!$B:$S,$B$3+$G45, H$1)</f>
        <v>11</v>
      </c>
      <c r="I45" s="2" cm="1">
        <f t="array" ref="I45">INDEX('OSR2010~2019(気象とIF)'!$B:$S,$B$3+$G45, I$1)</f>
        <v>4</v>
      </c>
      <c r="J45" s="6" cm="1">
        <f t="array" ref="J45">INDEX('OSR2010~2019(気象とIF)'!$B:$S,$B$3+$G45, J$1)</f>
        <v>28.029999999999998</v>
      </c>
      <c r="K45" s="5" cm="1">
        <f t="array" ref="K45">INDEX('OSR2010~2019(気象とIF)'!$B:$S,$B$3+$G45, K$1)</f>
        <v>2.426837972876517</v>
      </c>
    </row>
    <row r="46" spans="7:11">
      <c r="G46" s="2">
        <v>44</v>
      </c>
      <c r="H46" s="2" cm="1">
        <f t="array" ref="H46">INDEX('OSR2010~2019(気象とIF)'!$B:$S,$B$3+$G46, H$1)</f>
        <v>12</v>
      </c>
      <c r="I46" s="2" cm="1">
        <f t="array" ref="I46">INDEX('OSR2010~2019(気象とIF)'!$B:$S,$B$3+$G46, I$1)</f>
        <v>1</v>
      </c>
      <c r="J46" s="6" cm="1">
        <f t="array" ref="J46">INDEX('OSR2010~2019(気象とIF)'!$B:$S,$B$3+$G46, J$1)</f>
        <v>27.284285714285716</v>
      </c>
      <c r="K46" s="5" cm="1">
        <f t="array" ref="K46">INDEX('OSR2010~2019(気象とIF)'!$B:$S,$B$3+$G46, K$1)</f>
        <v>1.7628205128205128</v>
      </c>
    </row>
    <row r="47" spans="7:11">
      <c r="G47" s="2">
        <v>45</v>
      </c>
      <c r="H47" s="2" cm="1">
        <f t="array" ref="H47">INDEX('OSR2010~2019(気象とIF)'!$B:$S,$B$3+$G47, H$1)</f>
        <v>12</v>
      </c>
      <c r="I47" s="2" cm="1">
        <f t="array" ref="I47">INDEX('OSR2010~2019(気象とIF)'!$B:$S,$B$3+$G47, I$1)</f>
        <v>2</v>
      </c>
      <c r="J47" s="6" cm="1">
        <f t="array" ref="J47">INDEX('OSR2010~2019(気象とIF)'!$B:$S,$B$3+$G47, J$1)</f>
        <v>29.318571428571424</v>
      </c>
      <c r="K47" s="5" cm="1">
        <f t="array" ref="K47">INDEX('OSR2010~2019(気象とIF)'!$B:$S,$B$3+$G47, K$1)</f>
        <v>2.009646302250804</v>
      </c>
    </row>
    <row r="48" spans="7:11">
      <c r="G48" s="2">
        <v>46</v>
      </c>
      <c r="H48" s="2" cm="1">
        <f t="array" ref="H48">INDEX('OSR2010~2019(気象とIF)'!$B:$S,$B$3+$G48, H$1)</f>
        <v>12</v>
      </c>
      <c r="I48" s="2" cm="1">
        <f t="array" ref="I48">INDEX('OSR2010~2019(気象とIF)'!$B:$S,$B$3+$G48, I$1)</f>
        <v>3</v>
      </c>
      <c r="J48" s="6" cm="1">
        <f t="array" ref="J48">INDEX('OSR2010~2019(気象とIF)'!$B:$S,$B$3+$G48, J$1)</f>
        <v>33.695714285714288</v>
      </c>
      <c r="K48" s="5" cm="1">
        <f t="array" ref="K48">INDEX('OSR2010~2019(気象とIF)'!$B:$S,$B$3+$G48, K$1)</f>
        <v>2.1172638436482085</v>
      </c>
    </row>
    <row r="49" spans="7:11">
      <c r="G49" s="2">
        <v>47</v>
      </c>
      <c r="H49" s="2" cm="1">
        <f t="array" ref="H49">INDEX('OSR2010~2019(気象とIF)'!$B:$S,$B$3+$G49, H$1)</f>
        <v>12</v>
      </c>
      <c r="I49" s="2" cm="1">
        <f t="array" ref="I49">INDEX('OSR2010~2019(気象とIF)'!$B:$S,$B$3+$G49, I$1)</f>
        <v>4</v>
      </c>
      <c r="J49" s="6" cm="1">
        <f t="array" ref="J49">INDEX('OSR2010~2019(気象とIF)'!$B:$S,$B$3+$G49, J$1)</f>
        <v>30.780000000000008</v>
      </c>
      <c r="K49" s="5" cm="1">
        <f t="array" ref="K49">INDEX('OSR2010~2019(気象とIF)'!$B:$S,$B$3+$G49, K$1)</f>
        <v>3.4873583260680032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OSR2010~2019(気象とIF)</vt:lpstr>
      <vt:lpstr>年別グラフ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西田有輝</dc:creator>
  <cp:lastModifiedBy>西田有輝</cp:lastModifiedBy>
  <dcterms:created xsi:type="dcterms:W3CDTF">2020-12-16T04:18:54Z</dcterms:created>
  <dcterms:modified xsi:type="dcterms:W3CDTF">2021-01-20T07:17:03Z</dcterms:modified>
</cp:coreProperties>
</file>