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sktop\New folder\Main Study\Top Mentor Data science\Assignment\7th Jan 2024\Complited\"/>
    </mc:Choice>
  </mc:AlternateContent>
  <bookViews>
    <workbookView xWindow="-120" yWindow="-120" windowWidth="20730" windowHeight="11040" firstSheet="1" activeTab="6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7" i="4" l="1"/>
  <c r="B20" i="2"/>
  <c r="C29" i="7" l="1"/>
  <c r="C25" i="7"/>
  <c r="C21" i="7"/>
  <c r="C15" i="5"/>
  <c r="D14" i="5"/>
  <c r="C14" i="5"/>
  <c r="C17" i="7"/>
  <c r="H21" i="6"/>
  <c r="H20" i="6"/>
  <c r="H18" i="6"/>
  <c r="H16" i="6"/>
  <c r="H15" i="6"/>
  <c r="C13" i="5"/>
  <c r="C12" i="5"/>
  <c r="C11" i="5"/>
  <c r="A24" i="4"/>
  <c r="A21" i="4"/>
  <c r="A18" i="4"/>
  <c r="B25" i="3"/>
  <c r="B22" i="3"/>
  <c r="B17" i="2"/>
  <c r="H10" i="1" l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E22" i="1"/>
  <c r="E21" i="1"/>
  <c r="E15" i="1"/>
  <c r="E16" i="1"/>
  <c r="E17" i="1"/>
  <c r="E18" i="1"/>
  <c r="E14" i="1"/>
  <c r="E10" i="1"/>
  <c r="E11" i="1"/>
  <c r="E12" i="1"/>
  <c r="E9" i="1"/>
  <c r="E13" i="1"/>
  <c r="E19" i="1"/>
  <c r="E20" i="1"/>
  <c r="E23" i="1"/>
  <c r="B10" i="1" l="1"/>
  <c r="D10" i="1" s="1"/>
  <c r="B11" i="1"/>
  <c r="B12" i="1"/>
  <c r="D12" i="1" s="1"/>
  <c r="B13" i="1"/>
  <c r="C13" i="1" s="1"/>
  <c r="B14" i="1"/>
  <c r="D14" i="1" s="1"/>
  <c r="B15" i="1"/>
  <c r="D15" i="1" s="1"/>
  <c r="B16" i="1"/>
  <c r="C16" i="1" s="1"/>
  <c r="B17" i="1"/>
  <c r="D17" i="1" s="1"/>
  <c r="B18" i="1"/>
  <c r="D18" i="1" s="1"/>
  <c r="B19" i="1"/>
  <c r="B20" i="1"/>
  <c r="D20" i="1" s="1"/>
  <c r="B21" i="1"/>
  <c r="C21" i="1" s="1"/>
  <c r="B22" i="1"/>
  <c r="C22" i="1" s="1"/>
  <c r="B23" i="1"/>
  <c r="C23" i="1" s="1"/>
  <c r="B9" i="1"/>
  <c r="C9" i="1" s="1"/>
  <c r="D9" i="1" l="1"/>
  <c r="D23" i="1"/>
  <c r="D22" i="1"/>
  <c r="D13" i="1"/>
  <c r="F13" i="1" s="1"/>
  <c r="D21" i="1"/>
  <c r="F21" i="1" s="1"/>
  <c r="D16" i="1"/>
  <c r="F16" i="1" s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9" i="1" s="1"/>
  <c r="D11" i="1"/>
  <c r="F11" i="1" s="1"/>
  <c r="C18" i="1"/>
  <c r="C10" i="1"/>
</calcChain>
</file>

<file path=xl/sharedStrings.xml><?xml version="1.0" encoding="utf-8"?>
<sst xmlns="http://schemas.openxmlformats.org/spreadsheetml/2006/main" count="213" uniqueCount="159">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</sst>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showGridLines="0" topLeftCell="A5" workbookViewId="0">
      <selection activeCell="K11" sqref="K11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4" t="str">
        <f t="shared" ref="D9:D23" si="0">IFERROR(FIND(" ",A9,B9+1)," ")</f>
        <v xml:space="preserve"> </v>
      </c>
      <c r="E9" s="64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3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4" t="str">
        <f t="shared" si="0"/>
        <v xml:space="preserve"> </v>
      </c>
      <c r="E10" s="64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3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4" t="str">
        <f t="shared" si="0"/>
        <v xml:space="preserve"> </v>
      </c>
      <c r="E11" s="64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3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4" t="str">
        <f t="shared" si="0"/>
        <v xml:space="preserve"> </v>
      </c>
      <c r="E12" s="64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3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4">
        <f t="shared" si="0"/>
        <v>10</v>
      </c>
      <c r="E13" s="64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3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4" t="str">
        <f t="shared" si="0"/>
        <v xml:space="preserve"> </v>
      </c>
      <c r="E14" s="64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3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4" t="str">
        <f t="shared" si="0"/>
        <v xml:space="preserve"> </v>
      </c>
      <c r="E15" s="64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3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4" t="str">
        <f t="shared" si="0"/>
        <v xml:space="preserve"> </v>
      </c>
      <c r="E16" s="64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3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4" t="str">
        <f t="shared" si="0"/>
        <v xml:space="preserve"> </v>
      </c>
      <c r="E17" s="64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3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4" t="str">
        <f t="shared" si="0"/>
        <v xml:space="preserve"> </v>
      </c>
      <c r="E18" s="64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3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4">
        <f t="shared" si="0"/>
        <v>14</v>
      </c>
      <c r="E19" s="64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3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4">
        <f t="shared" si="0"/>
        <v>11</v>
      </c>
      <c r="E20" s="64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3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4" t="str">
        <f t="shared" si="0"/>
        <v xml:space="preserve"> </v>
      </c>
      <c r="E21" s="64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3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4" t="str">
        <f t="shared" si="0"/>
        <v xml:space="preserve"> </v>
      </c>
      <c r="E22" s="64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3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4">
        <f t="shared" si="0"/>
        <v>4</v>
      </c>
      <c r="E23" s="64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3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showGridLines="0" topLeftCell="A4" workbookViewId="0">
      <selection activeCell="H21" sqref="H21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COUNT(B5:B11)</f>
        <v>4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/>
    </row>
    <row r="25" spans="1:7" ht="21" x14ac:dyDescent="0.35">
      <c r="A25" s="17"/>
    </row>
    <row r="26" spans="1:7" ht="21" x14ac:dyDescent="0.35">
      <c r="A26" s="17"/>
    </row>
  </sheetData>
  <conditionalFormatting sqref="A5:A11">
    <cfRule type="duplicateValues" dxfId="0" priority="2"/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5"/>
  <sheetViews>
    <sheetView showGridLines="0" topLeftCell="A16" workbookViewId="0">
      <selection activeCell="B25" sqref="B25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showGridLines="0" topLeftCell="A11" workbookViewId="0">
      <selection activeCell="A29" sqref="A29:B29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6"/>
      <c r="B2" s="66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6"/>
      <c r="B14" s="66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67"/>
      <c r="B16" s="67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68">
        <f>COUNT(B4:B13)</f>
        <v>2</v>
      </c>
      <c r="B18" s="68"/>
      <c r="C18" s="14"/>
      <c r="D18" s="13"/>
      <c r="E18" s="5"/>
      <c r="F18" s="5"/>
      <c r="G18" s="5"/>
    </row>
    <row r="19" spans="1:7" ht="18.75" x14ac:dyDescent="0.3">
      <c r="A19" s="67"/>
      <c r="B19" s="67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68">
        <f>COUNTBLANK(B3:B13)</f>
        <v>4</v>
      </c>
      <c r="B21" s="68"/>
      <c r="C21" s="14"/>
      <c r="D21" s="13"/>
      <c r="E21" s="5"/>
      <c r="F21" s="5"/>
      <c r="G21" s="5"/>
    </row>
    <row r="22" spans="1:7" ht="18.75" x14ac:dyDescent="0.3">
      <c r="A22" s="67"/>
      <c r="B22" s="67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68">
        <f>COUNTA(B3:B13)+COUNTBLANK(B3:B13)-COUNTA(B3:B13)</f>
        <v>4</v>
      </c>
      <c r="B24" s="68"/>
      <c r="C24" s="14"/>
      <c r="D24" s="13"/>
      <c r="E24" s="5"/>
      <c r="F24" s="5"/>
      <c r="G24" s="5"/>
    </row>
    <row r="25" spans="1:7" ht="18.75" x14ac:dyDescent="0.3">
      <c r="A25" s="67"/>
      <c r="B25" s="67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69">
        <f>COUNT(B3:B13)</f>
        <v>2</v>
      </c>
      <c r="B27" s="69"/>
      <c r="C27" s="14"/>
      <c r="D27" s="13"/>
      <c r="E27" s="5"/>
      <c r="F27" s="5"/>
      <c r="G27" s="5"/>
    </row>
    <row r="28" spans="1:7" x14ac:dyDescent="0.25">
      <c r="A28" s="66"/>
      <c r="B28" s="66"/>
      <c r="C28" s="9"/>
      <c r="D28" s="9"/>
    </row>
    <row r="29" spans="1:7" x14ac:dyDescent="0.25">
      <c r="A29" s="65"/>
      <c r="B29" s="65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showGridLines="0" workbookViewId="0">
      <selection activeCell="C15" sqref="C15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AVERAGE(C11:C12)</f>
        <v>204.5</v>
      </c>
    </row>
    <row r="14" spans="1:4" ht="15.75" thickBot="1" x14ac:dyDescent="0.3">
      <c r="A14" s="42">
        <v>1.4</v>
      </c>
      <c r="B14" s="43" t="s">
        <v>90</v>
      </c>
      <c r="C14" s="39">
        <f>LARGE($C$4:$C$9,2)</f>
        <v>200</v>
      </c>
      <c r="D14" s="39">
        <f>LARGE($C$4:$C$9,3)</f>
        <v>190</v>
      </c>
    </row>
    <row r="15" spans="1:4" ht="15.75" thickBot="1" x14ac:dyDescent="0.3">
      <c r="A15" s="42">
        <v>1.5</v>
      </c>
      <c r="B15" s="41" t="s">
        <v>89</v>
      </c>
      <c r="C15" s="39">
        <f>LARGE($C$4:$C$9,4)</f>
        <v>156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showGridLines="0" workbookViewId="0">
      <selection activeCell="G23" sqref="G23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0"/>
      <c r="B12" s="70"/>
      <c r="C12" s="21"/>
      <c r="D12" s="21"/>
      <c r="E12" s="21"/>
      <c r="F12" s="21"/>
      <c r="G12" s="21"/>
      <c r="H12" s="21"/>
      <c r="I12" s="21"/>
    </row>
    <row r="13" spans="1:9" x14ac:dyDescent="0.25">
      <c r="A13" s="70"/>
      <c r="B13" s="70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SUMIFS($C$2:$C$11,$D$2:$D$11,"Yes")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SUMIFS($C$2:$C$11,$D$2:$D$11,"No")</f>
        <v>27000</v>
      </c>
      <c r="I16" s="21"/>
    </row>
    <row r="17" spans="1:9" ht="19.5" thickBot="1" x14ac:dyDescent="0.35">
      <c r="A17" s="71"/>
      <c r="B17" s="71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SUMIFS(E2:E11,C2:C11,"&gt;="&amp;10000)</f>
        <v>1030</v>
      </c>
      <c r="I18" s="21"/>
    </row>
    <row r="19" spans="1:9" ht="19.5" thickBot="1" x14ac:dyDescent="0.35">
      <c r="A19" s="71"/>
      <c r="B19" s="71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2">
        <f>(SUMIFS($C$2:$C$11,$C$2:$C$11,"&gt;="&amp;10000))</f>
        <v>75000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62">
        <f>(SUMIFS($C$2:$C$11,$C$2:$C$11,"&lt;"&amp;9500))</f>
        <v>31000</v>
      </c>
      <c r="I21" s="21"/>
    </row>
    <row r="22" spans="1:9" ht="18.75" x14ac:dyDescent="0.3">
      <c r="A22" s="71"/>
      <c r="B22" s="71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showGridLines="0" tabSelected="1" topLeftCell="A20" workbookViewId="0">
      <selection activeCell="H38" sqref="H38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3"/>
      <c r="B12" s="73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2"/>
      <c r="B14" s="72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2"/>
      <c r="B16" s="72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1">
        <f>SUMIFS($E$1:$E$11,$D$1:$D$11,"USA")</f>
        <v>67</v>
      </c>
      <c r="D17" s="23"/>
      <c r="E17" s="54"/>
      <c r="F17" s="54"/>
    </row>
    <row r="18" spans="1:6" ht="15.75" x14ac:dyDescent="0.25">
      <c r="A18" s="72"/>
      <c r="B18" s="72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2"/>
      <c r="B20" s="72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SUMIFS($E$1:$E$11,$C$1:$C$11,"Figure Skating")</f>
        <v>5</v>
      </c>
      <c r="D21" s="23"/>
      <c r="E21" s="54"/>
      <c r="F21" s="54"/>
    </row>
    <row r="22" spans="1:6" ht="15.75" x14ac:dyDescent="0.25">
      <c r="A22" s="72"/>
      <c r="B22" s="72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2"/>
      <c r="B24" s="72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SUMPRODUCT(SUMIFS($E$1:$E$11,$D$1:$D$11,D25:E25))</f>
        <v>75</v>
      </c>
      <c r="D25" s="23" t="s">
        <v>107</v>
      </c>
      <c r="E25" s="54" t="s">
        <v>110</v>
      </c>
      <c r="F25" s="54"/>
    </row>
    <row r="26" spans="1:6" x14ac:dyDescent="0.25">
      <c r="A26" s="73"/>
      <c r="B26" s="73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2"/>
      <c r="B28" s="72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COUNTIFS(D2:D11,"USA")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Admin</cp:lastModifiedBy>
  <dcterms:created xsi:type="dcterms:W3CDTF">2023-02-28T05:02:53Z</dcterms:created>
  <dcterms:modified xsi:type="dcterms:W3CDTF">2024-01-14T09:13:20Z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