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aknanda\Desktop\"/>
    </mc:Choice>
  </mc:AlternateContent>
  <bookViews>
    <workbookView xWindow="0" yWindow="0" windowWidth="15600" windowHeight="7650"/>
  </bookViews>
  <sheets>
    <sheet name="tabBil" sheetId="1" r:id="rId1"/>
    <sheet name="tabBilLine" sheetId="2" r:id="rId2"/>
    <sheet name="tabBil_ASTRA" sheetId="3" r:id="rId3"/>
    <sheet name="tabBilLine_ASTRA" sheetId="4" r:id="rId4"/>
    <sheet name="Sale Bill Screen 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5" l="1"/>
  <c r="S11" i="5"/>
  <c r="U10" i="5"/>
  <c r="U9" i="5"/>
  <c r="U8" i="5"/>
  <c r="U11" i="5" s="1"/>
  <c r="E1" i="4"/>
  <c r="E1" i="3"/>
  <c r="U13" i="5" l="1"/>
  <c r="U14" i="5" s="1"/>
</calcChain>
</file>

<file path=xl/sharedStrings.xml><?xml version="1.0" encoding="utf-8"?>
<sst xmlns="http://schemas.openxmlformats.org/spreadsheetml/2006/main" count="591" uniqueCount="272">
  <si>
    <t>ACE</t>
  </si>
  <si>
    <t>tabBil</t>
  </si>
  <si>
    <t>tciSysHostD</t>
  </si>
  <si>
    <t>tin(1)</t>
  </si>
  <si>
    <t>tabSysHost.tciSysHostD</t>
  </si>
  <si>
    <t>System Host [data iD]</t>
  </si>
  <si>
    <t>InSilico</t>
  </si>
  <si>
    <t>3is</t>
  </si>
  <si>
    <t>tcsBilActv</t>
  </si>
  <si>
    <t>chr(1)</t>
  </si>
  <si>
    <t>`0' : Inactive | `1' : Active</t>
  </si>
  <si>
    <t xml:space="preserve"> Bill Active</t>
  </si>
  <si>
    <t>1'</t>
  </si>
  <si>
    <t>tcsBilType</t>
  </si>
  <si>
    <t>vcr(5)</t>
  </si>
  <si>
    <t>I: Ivc, PB: Purchase Bill etc</t>
  </si>
  <si>
    <t>tciBizNtyOnrLocD</t>
  </si>
  <si>
    <t>int(4)</t>
  </si>
  <si>
    <t>tabBizNty.tciBizNtyD {tabBizNty.tcsBizNtyType = `V'}</t>
  </si>
  <si>
    <t xml:space="preserve"> Bill From [data iD]</t>
  </si>
  <si>
    <t>Vendor</t>
  </si>
  <si>
    <t>tciTxctgPartyLocD</t>
  </si>
  <si>
    <t>tabBizNty.tciBizNtyD {tabBizNty.tcsBizNtyType = `G'}</t>
  </si>
  <si>
    <t xml:space="preserve"> Bill To [data iD]</t>
  </si>
  <si>
    <t>Purchaser -- a group entity</t>
  </si>
  <si>
    <t>tciBizNtyOnrShipLocD</t>
  </si>
  <si>
    <t>tciTxctgPartyShipLocD</t>
  </si>
  <si>
    <t>tcsBnfcrOnr</t>
  </si>
  <si>
    <t>E" Employee. B" BozNty</t>
  </si>
  <si>
    <t>tciBnfcrOnrD</t>
  </si>
  <si>
    <t>tcsBilSts</t>
  </si>
  <si>
    <t>vcr(3)</t>
  </si>
  <si>
    <t>`SUB' : Submitted |`RJC' : Rejected |`CAN' : Cancel |'DFT' :  Drafted |'RTN' :  Return |'ACC ':  Accounted |'APR' : Approved 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</si>
  <si>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 xml:space="preserve"> Bill Status</t>
  </si>
  <si>
    <t>tciPchsBilBatchD</t>
  </si>
  <si>
    <t>tabPchsBilBatch.tciPchBilBatchD</t>
  </si>
  <si>
    <t xml:space="preserve"> Bill Batch [data iD]</t>
  </si>
  <si>
    <t>-1 if purchase bill not part of a batch like OLA or air tkt</t>
  </si>
  <si>
    <t>0</t>
  </si>
  <si>
    <t>tcsBilIdy</t>
  </si>
  <si>
    <t>vcr(100)</t>
  </si>
  <si>
    <t xml:space="preserve"> Bill Id</t>
  </si>
  <si>
    <t>Vendor invoice id</t>
  </si>
  <si>
    <t>tcdBilDate</t>
  </si>
  <si>
    <t>sdt(4)</t>
  </si>
  <si>
    <t xml:space="preserve"> Bill Date</t>
  </si>
  <si>
    <t>Vendor invoice date</t>
  </si>
  <si>
    <t>tcdBilAccDate</t>
  </si>
  <si>
    <t xml:space="preserve"> Bill Received Date</t>
  </si>
  <si>
    <t>tcdBilDueDate</t>
  </si>
  <si>
    <t xml:space="preserve"> Bill Due Date</t>
  </si>
  <si>
    <t>tcsBilCrncIdy</t>
  </si>
  <si>
    <t>char(3)</t>
  </si>
  <si>
    <t xml:space="preserve"> Bill Currency Id</t>
  </si>
  <si>
    <t>tcnBilXchngRate</t>
  </si>
  <si>
    <t>dec(7,4)(5)</t>
  </si>
  <si>
    <t xml:space="preserve"> Bill Exchange Rate</t>
  </si>
  <si>
    <t>char(1)</t>
  </si>
  <si>
    <t>`0' : No | `1' : Yes</t>
  </si>
  <si>
    <t xml:space="preserve"> Bill has Support Document?</t>
  </si>
  <si>
    <t>'1'</t>
  </si>
  <si>
    <t>tcsPchsBilXfrTo3pasSts</t>
  </si>
  <si>
    <t>vcr(500)</t>
  </si>
  <si>
    <t xml:space="preserve"> Bill Tranfer To [3rd party accounting system] Status</t>
  </si>
  <si>
    <t>Response message of Tally to `post' request</t>
  </si>
  <si>
    <t>tcsPchsBilXfrTo3pasTrakgIdy</t>
  </si>
  <si>
    <t>vcr(50)</t>
  </si>
  <si>
    <t xml:space="preserve"> Bill Tranfer To [3rd party accounting system] Tracking Id</t>
  </si>
  <si>
    <t>UUID pointer to Tally voucher</t>
  </si>
  <si>
    <t>tcsBillRCMAplbl</t>
  </si>
  <si>
    <t>vcr(1)</t>
  </si>
  <si>
    <t>Business Entity Reverse Charge Mechanisam Applicable?</t>
  </si>
  <si>
    <t>tciLnkdBilD</t>
  </si>
  <si>
    <t>Linked  Bill  [data iD]</t>
  </si>
  <si>
    <t>tabEmp.tciEmpD</t>
  </si>
  <si>
    <t xml:space="preserve"> Bill Submitted Employee Data Id</t>
  </si>
  <si>
    <t>tciBilAprvdUsrD</t>
  </si>
  <si>
    <t xml:space="preserve"> Bill Approved Employee Data Id</t>
  </si>
  <si>
    <t>tciTaxTmpltD</t>
  </si>
  <si>
    <t>Tax Template Data Id</t>
  </si>
  <si>
    <t>tcsFundaBlockPayAdv</t>
  </si>
  <si>
    <t>Funda Block Pay Advance?</t>
  </si>
  <si>
    <t>tcsFundaBlockPayAdvCmnts</t>
  </si>
  <si>
    <t>chr(100)</t>
  </si>
  <si>
    <t>Funda Block Pay Advance Comments</t>
  </si>
  <si>
    <t>tcsBilNotes</t>
  </si>
  <si>
    <t>Bill Notes</t>
  </si>
  <si>
    <t>tctBilA</t>
  </si>
  <si>
    <t>dtm(8)</t>
  </si>
  <si>
    <t xml:space="preserve"> Bill (data update) At (- time)</t>
  </si>
  <si>
    <t>tciBilB</t>
  </si>
  <si>
    <t xml:space="preserve"> Bill (data update) By (- user data id)</t>
  </si>
  <si>
    <t>tcsBilC</t>
  </si>
  <si>
    <t xml:space="preserve"> Bill (data update from) Client (- workstation)</t>
  </si>
  <si>
    <t>tciBilD</t>
  </si>
  <si>
    <t xml:space="preserve"> Bill  [data iD]</t>
  </si>
  <si>
    <t>tcsBilE</t>
  </si>
  <si>
    <t>vcr(150)</t>
  </si>
  <si>
    <t xml:space="preserve"> Bill (data update) Effected (using)</t>
  </si>
  <si>
    <t>tabBilLine</t>
  </si>
  <si>
    <t>tcsBilLineActv</t>
  </si>
  <si>
    <t>tabPchsBil.tciPchsBilD</t>
  </si>
  <si>
    <t>Purchase Bill Date ID</t>
  </si>
  <si>
    <t>tciItemD</t>
  </si>
  <si>
    <t>tcsItemDesc</t>
  </si>
  <si>
    <t>tcnItemQty</t>
  </si>
  <si>
    <t>tcnItemVal</t>
  </si>
  <si>
    <t>dec(10,2)(9)</t>
  </si>
  <si>
    <t>Purchase Bill Item Value</t>
  </si>
  <si>
    <t>tcnRndofVal</t>
  </si>
  <si>
    <t>Purhcase Bill Round Off Value</t>
  </si>
  <si>
    <t>tcnRndofValInBilCrnc</t>
  </si>
  <si>
    <t>Round Off Value in Bill Currency</t>
  </si>
  <si>
    <t>tcnItemTaxPrctng</t>
  </si>
  <si>
    <t>dec(4,2)(5)</t>
  </si>
  <si>
    <t>Purchase Item Tax Percentage</t>
  </si>
  <si>
    <t>tcsCntxt</t>
  </si>
  <si>
    <t>tciCntxtBizNtyD</t>
  </si>
  <si>
    <t>WHEN   tcsPchsCntxt = 'X' THEN tabBizNty.tciBizNtyD |   tcsPchsCntxt = 'E' THEN tabEmp.tciEmpD |   tcsPchsCntxt = 'N' THEN tabDir.tciDirD WHERE tcsDirIdx = 'NonBilblActvt' AND tcsDirAtrb = 'Y'</t>
  </si>
  <si>
    <t>N : Internal |E  : Employee |X : eXternal entity</t>
  </si>
  <si>
    <t>tciCntxtNgmtD</t>
  </si>
  <si>
    <t>WHEN tcsPchsCntxt = 'X' THEN tabNgmt.tciNgmtD ELSE -1</t>
  </si>
  <si>
    <t>tciCntxtDptmtD</t>
  </si>
  <si>
    <t>tabDir.tciDirD WHERE tcsDirIdx = 'Dptmt'</t>
  </si>
  <si>
    <t>Purchase Context Department Data Id</t>
  </si>
  <si>
    <t>tcsCntxtDesc</t>
  </si>
  <si>
    <t>X(500)</t>
  </si>
  <si>
    <t>Purchase Context Description</t>
  </si>
  <si>
    <t>vcr(8)</t>
  </si>
  <si>
    <t>Purchase Item HSN</t>
  </si>
  <si>
    <t>tciCntxtEmpD</t>
  </si>
  <si>
    <t>Purchase Context Employee Data Id</t>
  </si>
  <si>
    <t>tabPchsBilLine.tciPchsBilLineD</t>
  </si>
  <si>
    <t>Basis Purchase Bill Line Data Id</t>
  </si>
  <si>
    <t>tciLnkdBilLineD</t>
  </si>
  <si>
    <t>Linked Purchase Bill Line Data Id</t>
  </si>
  <si>
    <t>tciOrdrItemD</t>
  </si>
  <si>
    <t>Order Item Data Id</t>
  </si>
  <si>
    <t>tcsBilLineNotes</t>
  </si>
  <si>
    <t>Bill :ine Notes</t>
  </si>
  <si>
    <t>tctBilLineA</t>
  </si>
  <si>
    <t>Purchase Bill Line (data update) At (- time)</t>
  </si>
  <si>
    <t>tciBilLineB</t>
  </si>
  <si>
    <t>Purchase Bill Line(data update) By (- user data id)</t>
  </si>
  <si>
    <t>tcsBilLineC</t>
  </si>
  <si>
    <t>Purchase Bill Line(data update from) Client (- workstation)</t>
  </si>
  <si>
    <t>tciBilLineD</t>
  </si>
  <si>
    <t>Purchase Bill  Line[data iD]</t>
  </si>
  <si>
    <t>tcsBilLineE</t>
  </si>
  <si>
    <t>Purchase Bill Line (data update) Effected (using)</t>
  </si>
  <si>
    <t>&lt;- Back to Index</t>
  </si>
  <si>
    <t>Bytes =</t>
  </si>
  <si>
    <t>Name</t>
  </si>
  <si>
    <t>Format</t>
  </si>
  <si>
    <t>MS5</t>
  </si>
  <si>
    <t>Size</t>
  </si>
  <si>
    <t>Opt?</t>
  </si>
  <si>
    <t>Source</t>
  </si>
  <si>
    <t>Valid</t>
  </si>
  <si>
    <t>Description</t>
  </si>
  <si>
    <t>Example</t>
  </si>
  <si>
    <t>Notes</t>
  </si>
  <si>
    <t>tcbPchsBillActv</t>
  </si>
  <si>
    <t>X(1)</t>
  </si>
  <si>
    <t>Chr(1)</t>
  </si>
  <si>
    <t>tcsPchsBillIdy</t>
  </si>
  <si>
    <t>X(30)</t>
  </si>
  <si>
    <t>vcr(30)</t>
  </si>
  <si>
    <t>tcdPchsBillDate</t>
  </si>
  <si>
    <t>DMY</t>
  </si>
  <si>
    <t>sdt</t>
  </si>
  <si>
    <t>FK</t>
  </si>
  <si>
    <t>tciPchsBilFromLocD</t>
  </si>
  <si>
    <t>9(10)</t>
  </si>
  <si>
    <t>int</t>
  </si>
  <si>
    <t>tabBizNty.tciBizNtyD</t>
  </si>
  <si>
    <t>tciPchsBilToLocD</t>
  </si>
  <si>
    <t>tcsPchsBillNotes</t>
  </si>
  <si>
    <t>tctPchsBillA</t>
  </si>
  <si>
    <t>DMYHMS</t>
  </si>
  <si>
    <t>dtm</t>
  </si>
  <si>
    <t>tciPchsBillB</t>
  </si>
  <si>
    <t>tcsPchsBillC</t>
  </si>
  <si>
    <t>X(50)</t>
  </si>
  <si>
    <t>PK</t>
  </si>
  <si>
    <t>tciPchsBillD</t>
  </si>
  <si>
    <t>tcsPchsBillE</t>
  </si>
  <si>
    <t>X(150)</t>
  </si>
  <si>
    <t>tcbPchsBillLineActv</t>
  </si>
  <si>
    <t>tabPchsBill.tciPchsBillD</t>
  </si>
  <si>
    <t>tabItem.tciItemD</t>
  </si>
  <si>
    <t>X(100)</t>
  </si>
  <si>
    <t>tcsUomIdy</t>
  </si>
  <si>
    <t>X(3)</t>
  </si>
  <si>
    <t>9(5).9(3)</t>
  </si>
  <si>
    <t>dec(8,5)</t>
  </si>
  <si>
    <t>9(9).9(2)</t>
  </si>
  <si>
    <t>dec(11,2)</t>
  </si>
  <si>
    <t>tcsItemNotes</t>
  </si>
  <si>
    <t>tctPchsBillLineA</t>
  </si>
  <si>
    <t>tciPchsBillLineB</t>
  </si>
  <si>
    <t>tcsPchsBillLineC</t>
  </si>
  <si>
    <t>tciPchsBillLineD</t>
  </si>
  <si>
    <t>tcsPchsBillLineE</t>
  </si>
  <si>
    <t>InSilico Solutions LLP</t>
  </si>
  <si>
    <t>Bill No</t>
  </si>
  <si>
    <t>PO No</t>
  </si>
  <si>
    <t>Currency</t>
  </si>
  <si>
    <t>#99, P&amp;T Colony, Block 2, RT Nagar, Bangalore 560032, Karnataka, India</t>
  </si>
  <si>
    <t>Bill Date</t>
  </si>
  <si>
    <t>PO Date</t>
  </si>
  <si>
    <t>Exchange Rate</t>
  </si>
  <si>
    <t>29ABXXXXXXXXX</t>
  </si>
  <si>
    <t>Due Date</t>
  </si>
  <si>
    <t>Bill To</t>
  </si>
  <si>
    <t>JCSS Consulting Pnt Ltd</t>
  </si>
  <si>
    <t>Items</t>
  </si>
  <si>
    <t>Address</t>
  </si>
  <si>
    <t>Line 1</t>
  </si>
  <si>
    <t>No</t>
  </si>
  <si>
    <t>Item</t>
  </si>
  <si>
    <t>HSN/SAC</t>
  </si>
  <si>
    <t>Qty</t>
  </si>
  <si>
    <t>Unit Price</t>
  </si>
  <si>
    <t>Amount</t>
  </si>
  <si>
    <t>Discount</t>
  </si>
  <si>
    <t>Final Amount</t>
  </si>
  <si>
    <t>Costcenter</t>
  </si>
  <si>
    <t>Line 2</t>
  </si>
  <si>
    <t>Payroll services</t>
  </si>
  <si>
    <t>00039223</t>
  </si>
  <si>
    <t>Profitional fee for Payroll services</t>
  </si>
  <si>
    <t>City</t>
  </si>
  <si>
    <t>Pincode</t>
  </si>
  <si>
    <t>Accounting Services</t>
  </si>
  <si>
    <t>Profitional fee for Accounting Services</t>
  </si>
  <si>
    <t>State</t>
  </si>
  <si>
    <t>MIS Services</t>
  </si>
  <si>
    <t>Profitional fee for MIS Services</t>
  </si>
  <si>
    <t>Country</t>
  </si>
  <si>
    <t>Total</t>
  </si>
  <si>
    <t xml:space="preserve">GSTIN </t>
  </si>
  <si>
    <t>29XXXXXXXXXXXX</t>
  </si>
  <si>
    <t>Expenses</t>
  </si>
  <si>
    <t>Shiping details</t>
  </si>
  <si>
    <t>Taxes</t>
  </si>
  <si>
    <t>Net</t>
  </si>
  <si>
    <t>Fund transfer instructions</t>
  </si>
  <si>
    <t>Tax Template</t>
  </si>
  <si>
    <t>Biller</t>
  </si>
  <si>
    <t>Approver</t>
  </si>
  <si>
    <t>tciItemF</t>
  </si>
  <si>
    <t>tcsBilLineDesc</t>
  </si>
  <si>
    <t>tciBasisBilLineD?</t>
  </si>
  <si>
    <t>tcsPchsOrdrIdy</t>
  </si>
  <si>
    <t>tcdPchsOrdrDate</t>
  </si>
  <si>
    <t>tcsBilLineHasSupotDoc</t>
  </si>
  <si>
    <t>tciBilPrprdUsrD</t>
  </si>
  <si>
    <t>tcsBilLineUom</t>
  </si>
  <si>
    <t>tcnBilLineQty</t>
  </si>
  <si>
    <t>tcnBilLineVal</t>
  </si>
  <si>
    <t>tcnBilLineDscnt</t>
  </si>
  <si>
    <t>tcsBilLineDspsl</t>
  </si>
  <si>
    <t>tcsBilLineHSN</t>
  </si>
  <si>
    <t>tcnBilLineUnitPrice</t>
  </si>
  <si>
    <t>tciBizNtyOnrLocF</t>
  </si>
  <si>
    <t>tciTxctgPartyLocF</t>
  </si>
  <si>
    <t>tciBizNtyOnrShipLocF</t>
  </si>
  <si>
    <t>tciTxctgPartyShipLocF</t>
  </si>
  <si>
    <t>tciBnfcrOnrF</t>
  </si>
  <si>
    <t>tcsBilAckDocIdy</t>
  </si>
  <si>
    <t>tcdBilAckDocDate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</si>
</sst>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1D41D5"/>
      <name val="Calibri"/>
      <charset val="134"/>
      <scheme val="minor"/>
    </font>
    <font>
      <b/>
      <sz val="11"/>
      <color theme="5"/>
      <name val="Calibri"/>
      <charset val="134"/>
      <scheme val="minor"/>
    </font>
    <font>
      <sz val="9"/>
      <name val="Trebuchet MS"/>
      <charset val="134"/>
    </font>
    <font>
      <u/>
      <sz val="9"/>
      <color indexed="12"/>
      <name val="Trebuchet MS"/>
      <charset val="134"/>
    </font>
    <font>
      <u/>
      <sz val="11"/>
      <color rgb="FF0000FF"/>
      <name val="Calibri"/>
      <charset val="134"/>
      <scheme val="minor"/>
    </font>
    <font>
      <b/>
      <sz val="9"/>
      <name val="Trebuchet MS"/>
      <charset val="134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9"/>
      <name val="Calibri"/>
      <charset val="134"/>
      <scheme val="minor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8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center"/>
    </xf>
  </cellStyleXfs>
  <cellXfs count="7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7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2" xfId="0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6" fillId="0" borderId="0" xfId="0" applyFont="1" applyFill="1" applyAlignment="1">
      <alignment vertical="top"/>
    </xf>
    <xf numFmtId="0" fontId="7" fillId="0" borderId="0" xfId="1" applyNumberFormat="1" applyFont="1" applyFill="1" applyBorder="1" applyAlignment="1" applyProtection="1">
      <alignment vertical="top"/>
    </xf>
    <xf numFmtId="0" fontId="8" fillId="0" borderId="0" xfId="1" applyNumberFormat="1" applyFill="1" applyBorder="1" applyAlignment="1" applyProtection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7" fillId="0" borderId="0" xfId="1" applyNumberFormat="1" applyFont="1" applyFill="1" applyBorder="1" applyAlignment="1" applyProtection="1">
      <alignment horizontal="right" vertical="top"/>
    </xf>
    <xf numFmtId="0" fontId="9" fillId="0" borderId="0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vertical="top"/>
    </xf>
    <xf numFmtId="0" fontId="6" fillId="0" borderId="12" xfId="0" applyFont="1" applyFill="1" applyBorder="1" applyAlignment="1">
      <alignment vertical="top"/>
    </xf>
    <xf numFmtId="0" fontId="9" fillId="0" borderId="12" xfId="0" applyFont="1" applyFill="1" applyBorder="1" applyAlignment="1">
      <alignment vertical="top"/>
    </xf>
    <xf numFmtId="0" fontId="9" fillId="0" borderId="12" xfId="0" applyFont="1" applyFill="1" applyBorder="1" applyAlignment="1">
      <alignment horizontal="left" vertical="top"/>
    </xf>
    <xf numFmtId="0" fontId="9" fillId="0" borderId="12" xfId="0" applyFont="1" applyFill="1" applyBorder="1" applyAlignment="1">
      <alignment horizontal="right" vertical="top"/>
    </xf>
    <xf numFmtId="49" fontId="9" fillId="0" borderId="12" xfId="0" applyNumberFormat="1" applyFont="1" applyFill="1" applyBorder="1" applyAlignment="1">
      <alignment horizontal="center" vertical="top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Border="1" applyAlignment="1">
      <alignment horizontal="right" vertical="top"/>
    </xf>
    <xf numFmtId="0" fontId="6" fillId="0" borderId="0" xfId="0" applyFont="1" applyAlignment="1">
      <alignment vertical="top"/>
    </xf>
    <xf numFmtId="49" fontId="9" fillId="0" borderId="0" xfId="0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vertical="top" wrapText="1"/>
    </xf>
    <xf numFmtId="49" fontId="9" fillId="0" borderId="12" xfId="0" applyNumberFormat="1" applyFont="1" applyFill="1" applyBorder="1" applyAlignment="1">
      <alignment horizontal="left" vertical="top"/>
    </xf>
    <xf numFmtId="0" fontId="9" fillId="0" borderId="12" xfId="0" applyFont="1" applyFill="1" applyBorder="1" applyAlignment="1">
      <alignment vertical="top" wrapText="1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center" wrapText="1"/>
    </xf>
    <xf numFmtId="47" fontId="10" fillId="0" borderId="0" xfId="0" applyNumberFormat="1" applyFont="1"/>
    <xf numFmtId="47" fontId="0" fillId="0" borderId="0" xfId="0" applyNumberFormat="1"/>
    <xf numFmtId="164" fontId="11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64" fontId="10" fillId="0" borderId="0" xfId="0" applyNumberFormat="1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3" borderId="0" xfId="0" applyFont="1" applyFill="1" applyBorder="1" applyAlignment="1">
      <alignment vertical="center"/>
    </xf>
    <xf numFmtId="0" fontId="0" fillId="3" borderId="0" xfId="0" quotePrefix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0" fillId="3" borderId="0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3" borderId="0" xfId="0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D41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topLeftCell="E19" zoomScale="145" zoomScaleNormal="145" workbookViewId="0">
      <pane xSplit="1" topLeftCell="I1" activePane="topRight" state="frozen"/>
      <selection pane="topRight" activeCell="E29" sqref="E29"/>
    </sheetView>
  </sheetViews>
  <sheetFormatPr defaultColWidth="9" defaultRowHeight="12" customHeight="1"/>
  <cols>
    <col min="1" max="1" width="2" customWidth="1"/>
    <col min="2" max="2" width="4.42578125" customWidth="1"/>
    <col min="3" max="3" width="10.140625" customWidth="1"/>
    <col min="4" max="4" width="3.140625" customWidth="1"/>
    <col min="5" max="6" width="33" customWidth="1"/>
    <col min="7" max="7" width="6.5703125" customWidth="1"/>
    <col min="8" max="8" width="4" customWidth="1"/>
    <col min="9" max="9" width="4.7109375" customWidth="1"/>
    <col min="10" max="10" width="30" customWidth="1"/>
    <col min="11" max="11" width="8.7109375" customWidth="1"/>
    <col min="12" max="12" width="41.7109375" customWidth="1"/>
    <col min="13" max="13" width="6.28515625" customWidth="1"/>
    <col min="14" max="14" width="8.7109375" customWidth="1"/>
    <col min="15" max="15" width="2" customWidth="1"/>
    <col min="16" max="16" width="11.42578125" customWidth="1"/>
    <col min="17" max="17" width="2" customWidth="1"/>
    <col min="18" max="18" width="6.28515625" customWidth="1"/>
    <col min="19" max="19" width="5.28515625" customWidth="1"/>
    <col min="20" max="20" width="3.42578125" customWidth="1"/>
    <col min="21" max="22" width="2" customWidth="1"/>
  </cols>
  <sheetData>
    <row r="1" spans="1:22" s="49" customFormat="1" ht="12" customHeight="1">
      <c r="A1" s="55">
        <v>1</v>
      </c>
      <c r="B1" s="55" t="s">
        <v>0</v>
      </c>
      <c r="C1" s="55" t="s">
        <v>1</v>
      </c>
      <c r="D1" s="55">
        <v>1</v>
      </c>
      <c r="E1" s="55" t="s">
        <v>2</v>
      </c>
      <c r="F1" s="55" t="s">
        <v>3</v>
      </c>
      <c r="G1" s="55"/>
      <c r="H1" s="55">
        <v>0</v>
      </c>
      <c r="I1" s="55">
        <v>0</v>
      </c>
      <c r="J1" s="55" t="s">
        <v>4</v>
      </c>
      <c r="K1" s="55"/>
      <c r="L1" s="55" t="s">
        <v>5</v>
      </c>
      <c r="M1" s="55"/>
      <c r="N1" s="55"/>
      <c r="O1" s="55">
        <v>0</v>
      </c>
      <c r="P1" s="59">
        <v>45454</v>
      </c>
      <c r="Q1" s="55">
        <v>1</v>
      </c>
      <c r="R1" s="55" t="s">
        <v>6</v>
      </c>
      <c r="S1" s="55">
        <v>2731</v>
      </c>
      <c r="T1" s="55" t="s">
        <v>7</v>
      </c>
      <c r="U1" s="55">
        <v>1</v>
      </c>
      <c r="V1" s="55">
        <v>1</v>
      </c>
    </row>
    <row r="2" spans="1:22" ht="12" customHeight="1">
      <c r="A2" s="56">
        <v>1</v>
      </c>
      <c r="B2" s="56" t="s">
        <v>0</v>
      </c>
      <c r="C2" s="56" t="s">
        <v>1</v>
      </c>
      <c r="D2" s="56">
        <v>2</v>
      </c>
      <c r="E2" s="56" t="s">
        <v>8</v>
      </c>
      <c r="F2" s="56" t="s">
        <v>9</v>
      </c>
      <c r="G2" s="56"/>
      <c r="H2" s="56">
        <v>0</v>
      </c>
      <c r="I2" s="56">
        <v>0</v>
      </c>
      <c r="J2" s="56"/>
      <c r="K2" s="56" t="s">
        <v>10</v>
      </c>
      <c r="L2" s="56" t="s">
        <v>11</v>
      </c>
      <c r="M2" s="56" t="s">
        <v>12</v>
      </c>
      <c r="N2" s="56"/>
      <c r="O2" s="56">
        <v>0</v>
      </c>
      <c r="P2" s="60">
        <v>45454</v>
      </c>
      <c r="Q2" s="56">
        <v>1</v>
      </c>
      <c r="R2" s="56" t="s">
        <v>6</v>
      </c>
      <c r="S2" s="56">
        <v>2732</v>
      </c>
      <c r="T2" s="56" t="s">
        <v>7</v>
      </c>
      <c r="U2" s="56">
        <v>1</v>
      </c>
      <c r="V2" s="56">
        <v>1</v>
      </c>
    </row>
    <row r="3" spans="1:22" ht="12" customHeight="1">
      <c r="A3" s="56"/>
      <c r="B3" s="56"/>
      <c r="C3" s="56"/>
      <c r="D3" s="56"/>
      <c r="E3" s="56" t="s">
        <v>13</v>
      </c>
      <c r="F3" s="57" t="s">
        <v>14</v>
      </c>
      <c r="G3" s="56"/>
      <c r="H3" s="56"/>
      <c r="I3" s="56"/>
      <c r="J3" s="57" t="s">
        <v>15</v>
      </c>
      <c r="K3" s="56"/>
      <c r="L3" s="56"/>
      <c r="M3" s="56"/>
      <c r="N3" s="56"/>
      <c r="O3" s="56"/>
      <c r="P3" s="60"/>
      <c r="Q3" s="56"/>
      <c r="R3" s="56"/>
      <c r="S3" s="56"/>
      <c r="T3" s="56"/>
      <c r="U3" s="56"/>
      <c r="V3" s="56"/>
    </row>
    <row r="4" spans="1:22" ht="12" customHeight="1">
      <c r="A4" s="56">
        <v>1</v>
      </c>
      <c r="B4" s="56" t="s">
        <v>0</v>
      </c>
      <c r="C4" s="56" t="s">
        <v>1</v>
      </c>
      <c r="D4" s="56">
        <v>3</v>
      </c>
      <c r="E4" s="56" t="s">
        <v>16</v>
      </c>
      <c r="F4" s="56" t="s">
        <v>17</v>
      </c>
      <c r="G4" s="56"/>
      <c r="H4" s="56">
        <v>0</v>
      </c>
      <c r="I4" s="56">
        <v>0</v>
      </c>
      <c r="J4" s="56" t="s">
        <v>18</v>
      </c>
      <c r="K4" s="56"/>
      <c r="L4" s="56" t="s">
        <v>19</v>
      </c>
      <c r="M4" s="56"/>
      <c r="N4" s="56" t="s">
        <v>20</v>
      </c>
      <c r="O4" s="56">
        <v>0</v>
      </c>
      <c r="P4" s="60">
        <v>45454</v>
      </c>
      <c r="Q4" s="56">
        <v>1</v>
      </c>
      <c r="R4" s="56" t="s">
        <v>6</v>
      </c>
      <c r="S4" s="56">
        <v>2733</v>
      </c>
      <c r="T4" s="56" t="s">
        <v>7</v>
      </c>
      <c r="U4" s="56">
        <v>1</v>
      </c>
      <c r="V4" s="56">
        <v>1</v>
      </c>
    </row>
    <row r="5" spans="1:22" ht="12" customHeight="1">
      <c r="A5" s="56"/>
      <c r="B5" s="56"/>
      <c r="C5" s="56"/>
      <c r="D5" s="56"/>
      <c r="E5" s="56" t="s">
        <v>265</v>
      </c>
      <c r="F5" s="56"/>
      <c r="G5" s="56"/>
      <c r="H5" s="56"/>
      <c r="I5" s="56"/>
      <c r="J5" s="56"/>
      <c r="K5" s="56"/>
      <c r="L5" s="56"/>
      <c r="M5" s="56"/>
      <c r="N5" s="56"/>
      <c r="O5" s="56"/>
      <c r="P5" s="60"/>
      <c r="Q5" s="56"/>
      <c r="R5" s="56"/>
      <c r="S5" s="56"/>
      <c r="T5" s="56"/>
      <c r="U5" s="56"/>
      <c r="V5" s="56"/>
    </row>
    <row r="6" spans="1:22" ht="12" customHeight="1">
      <c r="A6" s="56">
        <v>1</v>
      </c>
      <c r="B6" s="56" t="s">
        <v>0</v>
      </c>
      <c r="C6" s="56" t="s">
        <v>1</v>
      </c>
      <c r="D6" s="56">
        <v>4</v>
      </c>
      <c r="E6" s="56" t="s">
        <v>21</v>
      </c>
      <c r="F6" s="56" t="s">
        <v>17</v>
      </c>
      <c r="G6" s="56"/>
      <c r="H6" s="56">
        <v>0</v>
      </c>
      <c r="I6" s="56">
        <v>0</v>
      </c>
      <c r="J6" s="56" t="s">
        <v>22</v>
      </c>
      <c r="K6" s="56"/>
      <c r="L6" s="56" t="s">
        <v>23</v>
      </c>
      <c r="M6" s="56"/>
      <c r="N6" s="56" t="s">
        <v>24</v>
      </c>
      <c r="O6" s="56">
        <v>0</v>
      </c>
      <c r="P6" s="60">
        <v>45454</v>
      </c>
      <c r="Q6" s="56">
        <v>1</v>
      </c>
      <c r="R6" s="56" t="s">
        <v>6</v>
      </c>
      <c r="S6" s="56">
        <v>2734</v>
      </c>
      <c r="T6" s="56" t="s">
        <v>7</v>
      </c>
      <c r="U6" s="56">
        <v>1</v>
      </c>
      <c r="V6" s="56">
        <v>1</v>
      </c>
    </row>
    <row r="7" spans="1:22" ht="12" customHeight="1">
      <c r="A7" s="56"/>
      <c r="B7" s="56"/>
      <c r="C7" s="56"/>
      <c r="D7" s="56"/>
      <c r="E7" s="56" t="s">
        <v>266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60"/>
      <c r="Q7" s="56"/>
      <c r="R7" s="56"/>
      <c r="S7" s="56"/>
      <c r="T7" s="56"/>
      <c r="U7" s="56"/>
      <c r="V7" s="56"/>
    </row>
    <row r="8" spans="1:22" ht="12" customHeight="1">
      <c r="A8" s="56"/>
      <c r="B8" s="56"/>
      <c r="C8" s="56"/>
      <c r="D8" s="56"/>
      <c r="E8" s="56" t="s">
        <v>25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60"/>
      <c r="Q8" s="56"/>
      <c r="R8" s="56"/>
      <c r="S8" s="56"/>
      <c r="T8" s="56"/>
      <c r="U8" s="56"/>
      <c r="V8" s="56"/>
    </row>
    <row r="9" spans="1:22" ht="12" customHeight="1">
      <c r="A9" s="56"/>
      <c r="B9" s="56"/>
      <c r="C9" s="56"/>
      <c r="D9" s="56"/>
      <c r="E9" s="56" t="s">
        <v>267</v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60"/>
      <c r="Q9" s="56"/>
      <c r="R9" s="56"/>
      <c r="S9" s="56"/>
      <c r="T9" s="56"/>
      <c r="U9" s="56"/>
      <c r="V9" s="56"/>
    </row>
    <row r="10" spans="1:22" ht="12" customHeight="1">
      <c r="A10" s="56"/>
      <c r="B10" s="56"/>
      <c r="C10" s="56"/>
      <c r="D10" s="56"/>
      <c r="E10" s="56" t="s">
        <v>26</v>
      </c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60"/>
      <c r="Q10" s="56"/>
      <c r="R10" s="56"/>
      <c r="S10" s="56"/>
      <c r="T10" s="56"/>
      <c r="U10" s="56"/>
      <c r="V10" s="56"/>
    </row>
    <row r="11" spans="1:22" ht="12" customHeight="1">
      <c r="A11" s="56"/>
      <c r="B11" s="56"/>
      <c r="C11" s="56"/>
      <c r="D11" s="56"/>
      <c r="E11" s="56" t="s">
        <v>268</v>
      </c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60"/>
      <c r="Q11" s="56"/>
      <c r="R11" s="56"/>
      <c r="S11" s="56"/>
      <c r="T11" s="56"/>
      <c r="U11" s="56"/>
      <c r="V11" s="56"/>
    </row>
    <row r="12" spans="1:22" ht="12" customHeight="1">
      <c r="A12" s="56"/>
      <c r="B12" s="56"/>
      <c r="C12" s="56"/>
      <c r="D12" s="56"/>
      <c r="E12" s="56" t="s">
        <v>27</v>
      </c>
      <c r="F12" s="56"/>
      <c r="G12" s="56"/>
      <c r="H12" s="56"/>
      <c r="I12" s="56"/>
      <c r="J12" s="57" t="s">
        <v>28</v>
      </c>
      <c r="K12" s="56"/>
      <c r="L12" s="56"/>
      <c r="M12" s="56"/>
      <c r="N12" s="56"/>
      <c r="O12" s="56"/>
      <c r="P12" s="60"/>
      <c r="Q12" s="56"/>
      <c r="R12" s="56"/>
      <c r="S12" s="56"/>
      <c r="T12" s="56"/>
      <c r="U12" s="56"/>
      <c r="V12" s="56"/>
    </row>
    <row r="13" spans="1:22" ht="12" customHeight="1">
      <c r="A13" s="56"/>
      <c r="B13" s="56"/>
      <c r="C13" s="56"/>
      <c r="D13" s="56"/>
      <c r="E13" s="57" t="s">
        <v>29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60"/>
      <c r="Q13" s="56"/>
      <c r="R13" s="56"/>
      <c r="S13" s="56"/>
      <c r="T13" s="56"/>
      <c r="U13" s="56"/>
      <c r="V13" s="56"/>
    </row>
    <row r="14" spans="1:22" ht="12" customHeight="1">
      <c r="A14" s="56"/>
      <c r="B14" s="56"/>
      <c r="C14" s="56"/>
      <c r="D14" s="56"/>
      <c r="E14" s="72" t="s">
        <v>269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60"/>
      <c r="Q14" s="56"/>
      <c r="R14" s="56"/>
      <c r="S14" s="56"/>
      <c r="T14" s="56"/>
      <c r="U14" s="56"/>
      <c r="V14" s="56"/>
    </row>
    <row r="15" spans="1:22" ht="12" customHeight="1">
      <c r="A15" s="56">
        <v>1</v>
      </c>
      <c r="B15" s="56" t="s">
        <v>0</v>
      </c>
      <c r="C15" s="56" t="s">
        <v>1</v>
      </c>
      <c r="D15" s="56">
        <v>7</v>
      </c>
      <c r="E15" s="56" t="s">
        <v>30</v>
      </c>
      <c r="F15" s="56" t="s">
        <v>31</v>
      </c>
      <c r="G15" s="56"/>
      <c r="H15" s="56">
        <v>0</v>
      </c>
      <c r="I15" s="56">
        <v>0</v>
      </c>
      <c r="J15" s="56"/>
      <c r="K15" s="56" t="s">
        <v>32</v>
      </c>
      <c r="L15" s="56" t="s">
        <v>33</v>
      </c>
      <c r="M15" s="56"/>
      <c r="N15" s="56"/>
      <c r="O15" s="56">
        <v>0</v>
      </c>
      <c r="P15" s="60">
        <v>45454</v>
      </c>
      <c r="Q15" s="56">
        <v>1</v>
      </c>
      <c r="R15" s="56" t="s">
        <v>6</v>
      </c>
      <c r="S15" s="56">
        <v>2737</v>
      </c>
      <c r="T15" s="56" t="s">
        <v>7</v>
      </c>
      <c r="U15" s="56">
        <v>1</v>
      </c>
      <c r="V15" s="56">
        <v>1</v>
      </c>
    </row>
    <row r="16" spans="1:22" s="49" customFormat="1" ht="12" customHeight="1">
      <c r="A16" s="55">
        <v>1</v>
      </c>
      <c r="B16" s="55" t="s">
        <v>0</v>
      </c>
      <c r="C16" s="55" t="s">
        <v>1</v>
      </c>
      <c r="D16" s="55">
        <v>8</v>
      </c>
      <c r="E16" s="55" t="s">
        <v>34</v>
      </c>
      <c r="F16" s="55" t="s">
        <v>17</v>
      </c>
      <c r="G16" s="55"/>
      <c r="H16" s="55">
        <v>0</v>
      </c>
      <c r="I16" s="55">
        <v>0</v>
      </c>
      <c r="J16" s="55" t="s">
        <v>35</v>
      </c>
      <c r="K16" s="55"/>
      <c r="L16" s="55" t="s">
        <v>36</v>
      </c>
      <c r="M16" s="55"/>
      <c r="N16" s="55" t="s">
        <v>37</v>
      </c>
      <c r="O16" s="55" t="s">
        <v>38</v>
      </c>
      <c r="P16" s="59">
        <v>45454</v>
      </c>
      <c r="Q16" s="55">
        <v>1</v>
      </c>
      <c r="R16" s="55" t="s">
        <v>6</v>
      </c>
      <c r="S16" s="55">
        <v>2738</v>
      </c>
      <c r="T16" s="55" t="s">
        <v>7</v>
      </c>
      <c r="U16" s="55">
        <v>1</v>
      </c>
      <c r="V16" s="55">
        <v>1</v>
      </c>
    </row>
    <row r="17" spans="1:22" ht="12" customHeight="1">
      <c r="A17" s="56">
        <v>1</v>
      </c>
      <c r="B17" s="56" t="s">
        <v>0</v>
      </c>
      <c r="C17" s="56" t="s">
        <v>1</v>
      </c>
      <c r="D17" s="56">
        <v>9</v>
      </c>
      <c r="E17" s="56" t="s">
        <v>39</v>
      </c>
      <c r="F17" s="56" t="s">
        <v>40</v>
      </c>
      <c r="G17" s="56"/>
      <c r="H17" s="56">
        <v>0</v>
      </c>
      <c r="I17" s="56">
        <v>0</v>
      </c>
      <c r="J17" s="56"/>
      <c r="K17" s="56"/>
      <c r="L17" s="56" t="s">
        <v>41</v>
      </c>
      <c r="M17" s="56"/>
      <c r="N17" s="56" t="s">
        <v>42</v>
      </c>
      <c r="O17" s="56">
        <v>0</v>
      </c>
      <c r="P17" s="60">
        <v>45454</v>
      </c>
      <c r="Q17" s="56">
        <v>1</v>
      </c>
      <c r="R17" s="56" t="s">
        <v>6</v>
      </c>
      <c r="S17" s="56">
        <v>2739</v>
      </c>
      <c r="T17" s="56" t="s">
        <v>7</v>
      </c>
      <c r="U17" s="56">
        <v>1</v>
      </c>
      <c r="V17" s="56">
        <v>1</v>
      </c>
    </row>
    <row r="18" spans="1:22" ht="12" customHeight="1">
      <c r="A18" s="56">
        <v>1</v>
      </c>
      <c r="B18" s="56" t="s">
        <v>0</v>
      </c>
      <c r="C18" s="56" t="s">
        <v>1</v>
      </c>
      <c r="D18" s="56">
        <v>10</v>
      </c>
      <c r="E18" s="56" t="s">
        <v>43</v>
      </c>
      <c r="F18" s="56" t="s">
        <v>44</v>
      </c>
      <c r="G18" s="56"/>
      <c r="H18" s="56">
        <v>0</v>
      </c>
      <c r="I18" s="56">
        <v>0</v>
      </c>
      <c r="J18" s="56"/>
      <c r="K18" s="56"/>
      <c r="L18" s="56" t="s">
        <v>45</v>
      </c>
      <c r="M18" s="56">
        <v>43004</v>
      </c>
      <c r="N18" s="56" t="s">
        <v>46</v>
      </c>
      <c r="O18" s="56">
        <v>0</v>
      </c>
      <c r="P18" s="60">
        <v>45454</v>
      </c>
      <c r="Q18" s="56">
        <v>1</v>
      </c>
      <c r="R18" s="56" t="s">
        <v>6</v>
      </c>
      <c r="S18" s="56">
        <v>2740</v>
      </c>
      <c r="T18" s="56" t="s">
        <v>7</v>
      </c>
      <c r="U18" s="56">
        <v>1</v>
      </c>
      <c r="V18" s="56">
        <v>1</v>
      </c>
    </row>
    <row r="19" spans="1:22" ht="12" customHeight="1">
      <c r="A19" s="56">
        <v>1</v>
      </c>
      <c r="B19" s="56" t="s">
        <v>0</v>
      </c>
      <c r="C19" s="56" t="s">
        <v>1</v>
      </c>
      <c r="D19" s="56">
        <v>12</v>
      </c>
      <c r="E19" s="56" t="s">
        <v>47</v>
      </c>
      <c r="F19" s="56" t="s">
        <v>44</v>
      </c>
      <c r="G19" s="56"/>
      <c r="H19" s="56">
        <v>0</v>
      </c>
      <c r="I19" s="56">
        <v>0</v>
      </c>
      <c r="J19" s="56"/>
      <c r="K19" s="56"/>
      <c r="L19" s="56" t="s">
        <v>48</v>
      </c>
      <c r="M19" s="56">
        <v>43466</v>
      </c>
      <c r="N19" s="56"/>
      <c r="O19" s="56">
        <v>0</v>
      </c>
      <c r="P19" s="60">
        <v>45454</v>
      </c>
      <c r="Q19" s="56">
        <v>1</v>
      </c>
      <c r="R19" s="56" t="s">
        <v>6</v>
      </c>
      <c r="S19" s="56">
        <v>2742</v>
      </c>
      <c r="T19" s="56" t="s">
        <v>7</v>
      </c>
      <c r="U19" s="56">
        <v>1</v>
      </c>
      <c r="V19" s="56">
        <v>1</v>
      </c>
    </row>
    <row r="20" spans="1:22" ht="12" customHeight="1">
      <c r="A20" s="56">
        <v>1</v>
      </c>
      <c r="B20" s="56" t="s">
        <v>0</v>
      </c>
      <c r="C20" s="56" t="s">
        <v>1</v>
      </c>
      <c r="D20" s="56">
        <v>11</v>
      </c>
      <c r="E20" s="56" t="s">
        <v>49</v>
      </c>
      <c r="F20" s="56" t="s">
        <v>44</v>
      </c>
      <c r="G20" s="56"/>
      <c r="H20" s="56">
        <v>0</v>
      </c>
      <c r="I20" s="56">
        <v>0</v>
      </c>
      <c r="J20" s="56"/>
      <c r="K20" s="56"/>
      <c r="L20" s="56" t="s">
        <v>50</v>
      </c>
      <c r="M20" s="56">
        <v>43782</v>
      </c>
      <c r="N20" s="56"/>
      <c r="O20" s="56">
        <v>0</v>
      </c>
      <c r="P20" s="60">
        <v>45454</v>
      </c>
      <c r="Q20" s="56">
        <v>1</v>
      </c>
      <c r="R20" s="56" t="s">
        <v>6</v>
      </c>
      <c r="S20" s="56">
        <v>2741</v>
      </c>
      <c r="T20" s="56" t="s">
        <v>7</v>
      </c>
      <c r="U20" s="56">
        <v>1</v>
      </c>
      <c r="V20" s="56">
        <v>1</v>
      </c>
    </row>
    <row r="21" spans="1:22" ht="12" customHeight="1">
      <c r="A21" s="56"/>
      <c r="B21" s="56"/>
      <c r="C21" s="56"/>
      <c r="D21" s="56"/>
      <c r="E21" s="58" t="s">
        <v>270</v>
      </c>
      <c r="F21" s="56" t="s">
        <v>40</v>
      </c>
      <c r="G21" s="56"/>
      <c r="H21" s="56"/>
      <c r="I21" s="56"/>
      <c r="J21" s="56"/>
      <c r="K21" s="56"/>
      <c r="L21" s="56"/>
      <c r="M21" s="56"/>
      <c r="N21" s="56"/>
      <c r="O21" s="56"/>
      <c r="P21" s="60"/>
      <c r="Q21" s="56"/>
      <c r="R21" s="56"/>
      <c r="S21" s="56"/>
      <c r="T21" s="56"/>
      <c r="U21" s="56"/>
      <c r="V21" s="56"/>
    </row>
    <row r="22" spans="1:22" ht="12" customHeight="1">
      <c r="A22" s="56"/>
      <c r="B22" s="56"/>
      <c r="C22" s="56"/>
      <c r="D22" s="56"/>
      <c r="E22" s="58" t="s">
        <v>271</v>
      </c>
      <c r="F22" s="56" t="s">
        <v>44</v>
      </c>
      <c r="G22" s="56"/>
      <c r="H22" s="56"/>
      <c r="I22" s="56"/>
      <c r="J22" s="56"/>
      <c r="K22" s="56"/>
      <c r="L22" s="56"/>
      <c r="M22" s="56"/>
      <c r="N22" s="56"/>
      <c r="O22" s="56"/>
      <c r="P22" s="60"/>
      <c r="Q22" s="56"/>
      <c r="R22" s="56"/>
      <c r="S22" s="56"/>
      <c r="T22" s="56"/>
      <c r="U22" s="56"/>
      <c r="V22" s="56"/>
    </row>
    <row r="23" spans="1:22" ht="12" customHeight="1">
      <c r="A23" s="56"/>
      <c r="B23" s="56"/>
      <c r="C23" s="56"/>
      <c r="D23" s="56"/>
      <c r="E23" s="58" t="s">
        <v>254</v>
      </c>
      <c r="F23" s="56" t="s">
        <v>40</v>
      </c>
      <c r="G23" s="56"/>
      <c r="H23" s="56"/>
      <c r="I23" s="56"/>
      <c r="J23" s="56"/>
      <c r="K23" s="56"/>
      <c r="L23" s="56"/>
      <c r="M23" s="56"/>
      <c r="N23" s="56"/>
      <c r="O23" s="56"/>
      <c r="P23" s="60"/>
      <c r="Q23" s="56"/>
      <c r="R23" s="56"/>
      <c r="S23" s="56"/>
      <c r="T23" s="56"/>
      <c r="U23" s="56"/>
      <c r="V23" s="56"/>
    </row>
    <row r="24" spans="1:22" ht="12" customHeight="1">
      <c r="A24" s="56"/>
      <c r="B24" s="56"/>
      <c r="C24" s="56"/>
      <c r="D24" s="56"/>
      <c r="E24" s="58" t="s">
        <v>255</v>
      </c>
      <c r="F24" s="56" t="s">
        <v>44</v>
      </c>
      <c r="G24" s="56"/>
      <c r="H24" s="56"/>
      <c r="I24" s="56"/>
      <c r="J24" s="56"/>
      <c r="K24" s="56"/>
      <c r="L24" s="56"/>
      <c r="M24" s="56"/>
      <c r="N24" s="56"/>
      <c r="O24" s="56"/>
      <c r="P24" s="60"/>
      <c r="Q24" s="56"/>
      <c r="R24" s="56"/>
      <c r="S24" s="56"/>
      <c r="T24" s="56"/>
      <c r="U24" s="56"/>
      <c r="V24" s="56"/>
    </row>
    <row r="25" spans="1:22" ht="12" customHeight="1">
      <c r="A25" s="56">
        <v>1</v>
      </c>
      <c r="B25" s="56" t="s">
        <v>0</v>
      </c>
      <c r="C25" s="56" t="s">
        <v>1</v>
      </c>
      <c r="D25" s="56">
        <v>13</v>
      </c>
      <c r="E25" s="56" t="s">
        <v>51</v>
      </c>
      <c r="F25" s="56" t="s">
        <v>52</v>
      </c>
      <c r="G25" s="56"/>
      <c r="H25" s="56">
        <v>0</v>
      </c>
      <c r="I25" s="56">
        <v>0</v>
      </c>
      <c r="J25" s="56"/>
      <c r="K25" s="56"/>
      <c r="L25" s="56" t="s">
        <v>53</v>
      </c>
      <c r="M25" s="56"/>
      <c r="N25" s="56"/>
      <c r="O25" s="56">
        <v>0</v>
      </c>
      <c r="P25" s="60">
        <v>45454</v>
      </c>
      <c r="Q25" s="56">
        <v>1</v>
      </c>
      <c r="R25" s="56" t="s">
        <v>6</v>
      </c>
      <c r="S25" s="56">
        <v>2743</v>
      </c>
      <c r="T25" s="56" t="s">
        <v>7</v>
      </c>
      <c r="U25" s="56">
        <v>1</v>
      </c>
      <c r="V25" s="56">
        <v>1</v>
      </c>
    </row>
    <row r="26" spans="1:22" ht="12" customHeight="1">
      <c r="A26" s="56">
        <v>1</v>
      </c>
      <c r="B26" s="56" t="s">
        <v>0</v>
      </c>
      <c r="C26" s="56" t="s">
        <v>1</v>
      </c>
      <c r="D26" s="56">
        <v>14</v>
      </c>
      <c r="E26" s="56" t="s">
        <v>54</v>
      </c>
      <c r="F26" s="56" t="s">
        <v>55</v>
      </c>
      <c r="G26" s="56"/>
      <c r="H26" s="56">
        <v>0</v>
      </c>
      <c r="I26" s="56">
        <v>0</v>
      </c>
      <c r="J26" s="56"/>
      <c r="K26" s="56"/>
      <c r="L26" s="56" t="s">
        <v>56</v>
      </c>
      <c r="M26" s="56">
        <v>1</v>
      </c>
      <c r="N26" s="56"/>
      <c r="O26" s="56">
        <v>0</v>
      </c>
      <c r="P26" s="60">
        <v>45454</v>
      </c>
      <c r="Q26" s="56">
        <v>1</v>
      </c>
      <c r="R26" s="56" t="s">
        <v>6</v>
      </c>
      <c r="S26" s="56">
        <v>2744</v>
      </c>
      <c r="T26" s="56" t="s">
        <v>7</v>
      </c>
      <c r="U26" s="56">
        <v>1</v>
      </c>
      <c r="V26" s="56">
        <v>1</v>
      </c>
    </row>
    <row r="27" spans="1:22" s="49" customFormat="1" ht="12" customHeight="1">
      <c r="A27" s="55">
        <v>1</v>
      </c>
      <c r="B27" s="55" t="s">
        <v>0</v>
      </c>
      <c r="C27" s="55" t="s">
        <v>1</v>
      </c>
      <c r="D27" s="55">
        <v>18</v>
      </c>
      <c r="E27" s="55" t="s">
        <v>61</v>
      </c>
      <c r="F27" s="55" t="s">
        <v>62</v>
      </c>
      <c r="G27" s="55"/>
      <c r="H27" s="55">
        <v>0</v>
      </c>
      <c r="I27" s="55">
        <v>0</v>
      </c>
      <c r="J27" s="55"/>
      <c r="K27" s="55"/>
      <c r="L27" s="55" t="s">
        <v>63</v>
      </c>
      <c r="M27" s="55"/>
      <c r="N27" s="55" t="s">
        <v>64</v>
      </c>
      <c r="O27" s="55">
        <v>0</v>
      </c>
      <c r="P27" s="59">
        <v>45454</v>
      </c>
      <c r="Q27" s="55">
        <v>1</v>
      </c>
      <c r="R27" s="55" t="s">
        <v>6</v>
      </c>
      <c r="S27" s="55">
        <v>2748</v>
      </c>
      <c r="T27" s="55" t="s">
        <v>7</v>
      </c>
      <c r="U27" s="55">
        <v>1</v>
      </c>
      <c r="V27" s="55">
        <v>1</v>
      </c>
    </row>
    <row r="28" spans="1:22" s="49" customFormat="1" ht="12" customHeight="1">
      <c r="A28" s="55">
        <v>1</v>
      </c>
      <c r="B28" s="55" t="s">
        <v>0</v>
      </c>
      <c r="C28" s="55" t="s">
        <v>1</v>
      </c>
      <c r="D28" s="55">
        <v>19</v>
      </c>
      <c r="E28" s="55" t="s">
        <v>65</v>
      </c>
      <c r="F28" s="55" t="s">
        <v>66</v>
      </c>
      <c r="G28" s="55"/>
      <c r="H28" s="55">
        <v>0</v>
      </c>
      <c r="I28" s="55">
        <v>0</v>
      </c>
      <c r="J28" s="55"/>
      <c r="K28" s="55"/>
      <c r="L28" s="55" t="s">
        <v>67</v>
      </c>
      <c r="M28" s="55"/>
      <c r="N28" s="55" t="s">
        <v>68</v>
      </c>
      <c r="O28" s="55">
        <v>0</v>
      </c>
      <c r="P28" s="59">
        <v>45454</v>
      </c>
      <c r="Q28" s="55">
        <v>1</v>
      </c>
      <c r="R28" s="55" t="s">
        <v>6</v>
      </c>
      <c r="S28" s="55">
        <v>2749</v>
      </c>
      <c r="T28" s="55" t="s">
        <v>7</v>
      </c>
      <c r="U28" s="55">
        <v>1</v>
      </c>
      <c r="V28" s="55">
        <v>1</v>
      </c>
    </row>
    <row r="29" spans="1:22" ht="12" customHeight="1">
      <c r="A29" s="56">
        <v>1</v>
      </c>
      <c r="B29" s="56" t="s">
        <v>0</v>
      </c>
      <c r="C29" s="56" t="s">
        <v>1</v>
      </c>
      <c r="D29" s="56">
        <v>20</v>
      </c>
      <c r="E29" s="56" t="s">
        <v>69</v>
      </c>
      <c r="F29" s="56" t="s">
        <v>70</v>
      </c>
      <c r="G29" s="56"/>
      <c r="H29" s="56">
        <v>0</v>
      </c>
      <c r="I29" s="56">
        <v>0</v>
      </c>
      <c r="J29" s="56"/>
      <c r="K29" s="56" t="s">
        <v>58</v>
      </c>
      <c r="L29" s="56" t="s">
        <v>71</v>
      </c>
      <c r="M29" s="56" t="s">
        <v>60</v>
      </c>
      <c r="N29" s="56"/>
      <c r="O29" s="56">
        <v>0</v>
      </c>
      <c r="P29" s="60">
        <v>45454</v>
      </c>
      <c r="Q29" s="56">
        <v>1</v>
      </c>
      <c r="R29" s="56" t="s">
        <v>6</v>
      </c>
      <c r="S29" s="56">
        <v>2750</v>
      </c>
      <c r="T29" s="56" t="s">
        <v>7</v>
      </c>
      <c r="U29" s="56">
        <v>1</v>
      </c>
      <c r="V29" s="56">
        <v>1</v>
      </c>
    </row>
    <row r="30" spans="1:22" ht="12" customHeight="1">
      <c r="A30" s="56">
        <v>1</v>
      </c>
      <c r="B30" s="56" t="s">
        <v>0</v>
      </c>
      <c r="C30" s="56" t="s">
        <v>1</v>
      </c>
      <c r="D30" s="56">
        <v>21</v>
      </c>
      <c r="E30" s="57" t="s">
        <v>72</v>
      </c>
      <c r="F30" s="56" t="s">
        <v>17</v>
      </c>
      <c r="G30" s="56"/>
      <c r="H30" s="56">
        <v>0</v>
      </c>
      <c r="I30" s="56">
        <v>0</v>
      </c>
      <c r="J30" s="56"/>
      <c r="K30" s="56"/>
      <c r="L30" s="56" t="s">
        <v>73</v>
      </c>
      <c r="M30" s="56"/>
      <c r="N30" s="56"/>
      <c r="O30" s="56">
        <v>0</v>
      </c>
      <c r="P30" s="60">
        <v>45454</v>
      </c>
      <c r="Q30" s="56">
        <v>1</v>
      </c>
      <c r="R30" s="56" t="s">
        <v>6</v>
      </c>
      <c r="S30" s="56">
        <v>2751</v>
      </c>
      <c r="T30" s="56" t="s">
        <v>7</v>
      </c>
      <c r="U30" s="56">
        <v>1</v>
      </c>
      <c r="V30" s="56">
        <v>1</v>
      </c>
    </row>
    <row r="31" spans="1:22" ht="12" customHeight="1">
      <c r="A31" s="56">
        <v>1</v>
      </c>
      <c r="B31" s="56" t="s">
        <v>0</v>
      </c>
      <c r="C31" s="56" t="s">
        <v>1</v>
      </c>
      <c r="D31" s="56">
        <v>22</v>
      </c>
      <c r="E31" s="66" t="s">
        <v>257</v>
      </c>
      <c r="F31" s="56" t="s">
        <v>17</v>
      </c>
      <c r="G31" s="56"/>
      <c r="H31" s="56">
        <v>0</v>
      </c>
      <c r="I31" s="56">
        <v>0</v>
      </c>
      <c r="J31" s="56" t="s">
        <v>74</v>
      </c>
      <c r="K31" s="56"/>
      <c r="L31" s="56" t="s">
        <v>75</v>
      </c>
      <c r="M31" s="56"/>
      <c r="N31" s="56"/>
      <c r="O31" s="56">
        <v>0</v>
      </c>
      <c r="P31" s="60">
        <v>45454</v>
      </c>
      <c r="Q31" s="56">
        <v>1</v>
      </c>
      <c r="R31" s="56" t="s">
        <v>6</v>
      </c>
      <c r="S31" s="56">
        <v>2752</v>
      </c>
      <c r="T31" s="56" t="s">
        <v>7</v>
      </c>
      <c r="U31" s="56">
        <v>1</v>
      </c>
      <c r="V31" s="56">
        <v>1</v>
      </c>
    </row>
    <row r="32" spans="1:22" ht="12" customHeight="1">
      <c r="A32" s="56">
        <v>1</v>
      </c>
      <c r="B32" s="56" t="s">
        <v>0</v>
      </c>
      <c r="C32" s="56" t="s">
        <v>1</v>
      </c>
      <c r="D32" s="56">
        <v>23</v>
      </c>
      <c r="E32" s="57" t="s">
        <v>76</v>
      </c>
      <c r="F32" s="56" t="s">
        <v>17</v>
      </c>
      <c r="G32" s="56"/>
      <c r="H32" s="56">
        <v>0</v>
      </c>
      <c r="I32" s="56">
        <v>0</v>
      </c>
      <c r="J32" s="56" t="s">
        <v>74</v>
      </c>
      <c r="K32" s="56"/>
      <c r="L32" s="56" t="s">
        <v>77</v>
      </c>
      <c r="M32" s="56"/>
      <c r="N32" s="56"/>
      <c r="O32" s="56">
        <v>0</v>
      </c>
      <c r="P32" s="60">
        <v>45454</v>
      </c>
      <c r="Q32" s="56">
        <v>1</v>
      </c>
      <c r="R32" s="56" t="s">
        <v>6</v>
      </c>
      <c r="S32" s="56">
        <v>2753</v>
      </c>
      <c r="T32" s="56" t="s">
        <v>7</v>
      </c>
      <c r="U32" s="56">
        <v>1</v>
      </c>
      <c r="V32" s="56">
        <v>1</v>
      </c>
    </row>
    <row r="33" spans="1:22" s="49" customFormat="1" ht="12" customHeight="1">
      <c r="A33" s="55">
        <v>1</v>
      </c>
      <c r="B33" s="55" t="s">
        <v>0</v>
      </c>
      <c r="C33" s="55" t="s">
        <v>1</v>
      </c>
      <c r="D33" s="55">
        <v>24</v>
      </c>
      <c r="E33" s="63" t="s">
        <v>78</v>
      </c>
      <c r="F33" s="55" t="s">
        <v>17</v>
      </c>
      <c r="G33" s="55"/>
      <c r="H33" s="55">
        <v>0</v>
      </c>
      <c r="I33" s="55">
        <v>0</v>
      </c>
      <c r="J33" s="55"/>
      <c r="K33" s="55"/>
      <c r="L33" s="55" t="s">
        <v>79</v>
      </c>
      <c r="M33" s="55"/>
      <c r="N33" s="55"/>
      <c r="O33" s="55">
        <v>0</v>
      </c>
      <c r="P33" s="59">
        <v>45454</v>
      </c>
      <c r="Q33" s="55">
        <v>1</v>
      </c>
      <c r="R33" s="55" t="s">
        <v>6</v>
      </c>
      <c r="S33" s="55">
        <v>2754</v>
      </c>
      <c r="T33" s="55" t="s">
        <v>7</v>
      </c>
      <c r="U33" s="55">
        <v>1</v>
      </c>
      <c r="V33" s="55">
        <v>1</v>
      </c>
    </row>
    <row r="34" spans="1:22" s="49" customFormat="1" ht="12" customHeight="1">
      <c r="A34" s="55">
        <v>1</v>
      </c>
      <c r="B34" s="55" t="s">
        <v>0</v>
      </c>
      <c r="C34" s="55" t="s">
        <v>1</v>
      </c>
      <c r="D34" s="55">
        <v>25</v>
      </c>
      <c r="E34" s="55" t="s">
        <v>80</v>
      </c>
      <c r="F34" s="55" t="s">
        <v>9</v>
      </c>
      <c r="G34" s="55"/>
      <c r="H34" s="55">
        <v>0</v>
      </c>
      <c r="I34" s="55">
        <v>0</v>
      </c>
      <c r="J34" s="55"/>
      <c r="K34" s="55"/>
      <c r="L34" s="55" t="s">
        <v>81</v>
      </c>
      <c r="M34" s="55"/>
      <c r="N34" s="55"/>
      <c r="O34" s="55">
        <v>0</v>
      </c>
      <c r="P34" s="59">
        <v>45454</v>
      </c>
      <c r="Q34" s="55">
        <v>1</v>
      </c>
      <c r="R34" s="55" t="s">
        <v>6</v>
      </c>
      <c r="S34" s="55">
        <v>2755</v>
      </c>
      <c r="T34" s="55" t="s">
        <v>7</v>
      </c>
      <c r="U34" s="55">
        <v>1</v>
      </c>
      <c r="V34" s="55">
        <v>1</v>
      </c>
    </row>
    <row r="35" spans="1:22" s="49" customFormat="1" ht="12" customHeight="1">
      <c r="A35" s="55">
        <v>1</v>
      </c>
      <c r="B35" s="55" t="s">
        <v>0</v>
      </c>
      <c r="C35" s="55" t="s">
        <v>1</v>
      </c>
      <c r="D35" s="55">
        <v>26</v>
      </c>
      <c r="E35" s="55" t="s">
        <v>82</v>
      </c>
      <c r="F35" s="55" t="s">
        <v>83</v>
      </c>
      <c r="G35" s="55"/>
      <c r="H35" s="55">
        <v>0</v>
      </c>
      <c r="I35" s="55">
        <v>0</v>
      </c>
      <c r="J35" s="55"/>
      <c r="K35" s="55"/>
      <c r="L35" s="55" t="s">
        <v>84</v>
      </c>
      <c r="M35" s="55"/>
      <c r="N35" s="55"/>
      <c r="O35" s="55">
        <v>0</v>
      </c>
      <c r="P35" s="59">
        <v>45454</v>
      </c>
      <c r="Q35" s="55">
        <v>1</v>
      </c>
      <c r="R35" s="55" t="s">
        <v>6</v>
      </c>
      <c r="S35" s="55">
        <v>2756</v>
      </c>
      <c r="T35" s="55" t="s">
        <v>7</v>
      </c>
      <c r="U35" s="55">
        <v>1</v>
      </c>
      <c r="V35" s="55">
        <v>1</v>
      </c>
    </row>
    <row r="36" spans="1:22" s="50" customFormat="1" ht="12" customHeight="1">
      <c r="A36" s="51"/>
      <c r="B36" s="51"/>
      <c r="C36" s="51"/>
      <c r="D36" s="51"/>
      <c r="E36" s="51" t="s">
        <v>85</v>
      </c>
      <c r="F36" s="51" t="s">
        <v>62</v>
      </c>
      <c r="G36" s="51"/>
      <c r="H36" s="51"/>
      <c r="I36" s="51"/>
      <c r="J36" s="51"/>
      <c r="K36" s="51"/>
      <c r="L36" s="51" t="s">
        <v>86</v>
      </c>
      <c r="M36" s="51"/>
      <c r="N36" s="51"/>
      <c r="O36" s="51"/>
      <c r="P36" s="54"/>
      <c r="Q36" s="51"/>
      <c r="R36" s="51"/>
      <c r="S36" s="51"/>
      <c r="T36" s="51"/>
      <c r="U36" s="51"/>
      <c r="V36" s="51"/>
    </row>
    <row r="37" spans="1:22" ht="12" customHeight="1">
      <c r="A37" s="56">
        <v>1</v>
      </c>
      <c r="B37" s="56" t="s">
        <v>0</v>
      </c>
      <c r="C37" s="56" t="s">
        <v>1</v>
      </c>
      <c r="D37" s="56">
        <v>27</v>
      </c>
      <c r="E37" s="56" t="s">
        <v>87</v>
      </c>
      <c r="F37" s="56" t="s">
        <v>88</v>
      </c>
      <c r="G37" s="56"/>
      <c r="H37" s="56">
        <v>0</v>
      </c>
      <c r="I37" s="56">
        <v>0</v>
      </c>
      <c r="J37" s="56"/>
      <c r="K37" s="56"/>
      <c r="L37" s="56" t="s">
        <v>89</v>
      </c>
      <c r="M37" s="56"/>
      <c r="N37" s="56"/>
      <c r="O37" s="56">
        <v>0</v>
      </c>
      <c r="P37" s="60">
        <v>45454</v>
      </c>
      <c r="Q37" s="56">
        <v>1</v>
      </c>
      <c r="R37" s="56" t="s">
        <v>6</v>
      </c>
      <c r="S37" s="56">
        <v>2757</v>
      </c>
      <c r="T37" s="56" t="s">
        <v>7</v>
      </c>
      <c r="U37" s="56">
        <v>1</v>
      </c>
      <c r="V37" s="56">
        <v>1</v>
      </c>
    </row>
    <row r="38" spans="1:22" ht="12" customHeight="1">
      <c r="A38" s="56">
        <v>1</v>
      </c>
      <c r="B38" s="56" t="s">
        <v>0</v>
      </c>
      <c r="C38" s="56" t="s">
        <v>1</v>
      </c>
      <c r="D38" s="56">
        <v>28</v>
      </c>
      <c r="E38" s="56" t="s">
        <v>90</v>
      </c>
      <c r="F38" s="56" t="s">
        <v>17</v>
      </c>
      <c r="G38" s="56"/>
      <c r="H38" s="56">
        <v>0</v>
      </c>
      <c r="I38" s="56">
        <v>0</v>
      </c>
      <c r="J38" s="56"/>
      <c r="K38" s="56"/>
      <c r="L38" s="56" t="s">
        <v>91</v>
      </c>
      <c r="M38" s="56"/>
      <c r="N38" s="56"/>
      <c r="O38" s="56">
        <v>0</v>
      </c>
      <c r="P38" s="60">
        <v>45454</v>
      </c>
      <c r="Q38" s="56">
        <v>1</v>
      </c>
      <c r="R38" s="56" t="s">
        <v>6</v>
      </c>
      <c r="S38" s="56">
        <v>2758</v>
      </c>
      <c r="T38" s="56" t="s">
        <v>7</v>
      </c>
      <c r="U38" s="56">
        <v>1</v>
      </c>
      <c r="V38" s="56">
        <v>1</v>
      </c>
    </row>
    <row r="39" spans="1:22" ht="12" customHeight="1">
      <c r="A39" s="56">
        <v>1</v>
      </c>
      <c r="B39" s="56" t="s">
        <v>0</v>
      </c>
      <c r="C39" s="56" t="s">
        <v>1</v>
      </c>
      <c r="D39" s="56">
        <v>29</v>
      </c>
      <c r="E39" s="56" t="s">
        <v>92</v>
      </c>
      <c r="F39" s="56" t="s">
        <v>66</v>
      </c>
      <c r="G39" s="56"/>
      <c r="H39" s="56">
        <v>0</v>
      </c>
      <c r="I39" s="56">
        <v>0</v>
      </c>
      <c r="J39" s="56"/>
      <c r="K39" s="56"/>
      <c r="L39" s="56" t="s">
        <v>93</v>
      </c>
      <c r="M39" s="56"/>
      <c r="N39" s="56"/>
      <c r="O39" s="56">
        <v>0</v>
      </c>
      <c r="P39" s="60">
        <v>45454</v>
      </c>
      <c r="Q39" s="56">
        <v>1</v>
      </c>
      <c r="R39" s="56" t="s">
        <v>6</v>
      </c>
      <c r="S39" s="56">
        <v>2759</v>
      </c>
      <c r="T39" s="56" t="s">
        <v>7</v>
      </c>
      <c r="U39" s="56">
        <v>1</v>
      </c>
      <c r="V39" s="56">
        <v>1</v>
      </c>
    </row>
    <row r="40" spans="1:22" ht="12" customHeight="1">
      <c r="A40" s="56">
        <v>1</v>
      </c>
      <c r="B40" s="56" t="s">
        <v>0</v>
      </c>
      <c r="C40" s="56" t="s">
        <v>1</v>
      </c>
      <c r="D40" s="56">
        <v>30</v>
      </c>
      <c r="E40" s="56" t="s">
        <v>94</v>
      </c>
      <c r="F40" s="56" t="s">
        <v>17</v>
      </c>
      <c r="G40" s="56"/>
      <c r="H40" s="56">
        <v>0</v>
      </c>
      <c r="I40" s="56">
        <v>1</v>
      </c>
      <c r="J40" s="56"/>
      <c r="K40" s="56"/>
      <c r="L40" s="56" t="s">
        <v>95</v>
      </c>
      <c r="M40" s="56"/>
      <c r="N40" s="56"/>
      <c r="O40" s="56">
        <v>0</v>
      </c>
      <c r="P40" s="60">
        <v>45454</v>
      </c>
      <c r="Q40" s="56">
        <v>1</v>
      </c>
      <c r="R40" s="56" t="s">
        <v>6</v>
      </c>
      <c r="S40" s="56">
        <v>2760</v>
      </c>
      <c r="T40" s="56" t="s">
        <v>7</v>
      </c>
      <c r="U40" s="56">
        <v>1</v>
      </c>
      <c r="V40" s="56">
        <v>1</v>
      </c>
    </row>
    <row r="41" spans="1:22" ht="12" customHeight="1">
      <c r="A41" s="56">
        <v>1</v>
      </c>
      <c r="B41" s="56" t="s">
        <v>0</v>
      </c>
      <c r="C41" s="56" t="s">
        <v>1</v>
      </c>
      <c r="D41" s="56">
        <v>31</v>
      </c>
      <c r="E41" s="56" t="s">
        <v>96</v>
      </c>
      <c r="F41" s="56" t="s">
        <v>97</v>
      </c>
      <c r="G41" s="56"/>
      <c r="H41" s="56">
        <v>0</v>
      </c>
      <c r="I41" s="56">
        <v>0</v>
      </c>
      <c r="J41" s="56"/>
      <c r="K41" s="56"/>
      <c r="L41" s="56" t="s">
        <v>98</v>
      </c>
      <c r="M41" s="56"/>
      <c r="N41" s="56"/>
      <c r="O41" s="56">
        <v>0</v>
      </c>
      <c r="P41" s="60">
        <v>45454</v>
      </c>
      <c r="Q41" s="56">
        <v>1</v>
      </c>
      <c r="R41" s="56" t="s">
        <v>6</v>
      </c>
      <c r="S41" s="56">
        <v>2761</v>
      </c>
      <c r="T41" s="56" t="s">
        <v>7</v>
      </c>
      <c r="U41" s="56">
        <v>1</v>
      </c>
      <c r="V41" s="56">
        <v>1</v>
      </c>
    </row>
    <row r="42" spans="1:22" ht="12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E16" zoomScale="130" zoomScaleNormal="130" workbookViewId="0">
      <pane xSplit="1" topLeftCell="L1" activePane="topRight" state="frozen"/>
      <selection pane="topRight" activeCell="L27" sqref="L27"/>
    </sheetView>
  </sheetViews>
  <sheetFormatPr defaultColWidth="9" defaultRowHeight="15"/>
  <cols>
    <col min="1" max="2" width="5.42578125" customWidth="1"/>
    <col min="3" max="3" width="13.7109375" customWidth="1"/>
    <col min="4" max="4" width="5.42578125" customWidth="1"/>
    <col min="5" max="5" width="19.28515625" customWidth="1"/>
    <col min="6" max="6" width="10.5703125" customWidth="1"/>
    <col min="7" max="9" width="5.42578125" customWidth="1"/>
    <col min="10" max="10" width="162.140625" customWidth="1"/>
    <col min="11" max="11" width="21.42578125" customWidth="1"/>
    <col min="12" max="12" width="48.85546875" customWidth="1"/>
    <col min="13" max="13" width="7" customWidth="1"/>
    <col min="14" max="15" width="5.42578125" customWidth="1"/>
    <col min="16" max="16" width="7.140625" customWidth="1"/>
    <col min="17" max="17" width="5.42578125" customWidth="1"/>
    <col min="18" max="18" width="6.7109375" customWidth="1"/>
    <col min="19" max="22" width="5.42578125" customWidth="1"/>
  </cols>
  <sheetData>
    <row r="1" spans="1:22" s="49" customFormat="1">
      <c r="A1" s="49">
        <v>1</v>
      </c>
      <c r="B1" s="49" t="s">
        <v>0</v>
      </c>
      <c r="C1" s="49" t="s">
        <v>99</v>
      </c>
      <c r="D1" s="49">
        <v>1</v>
      </c>
      <c r="E1" s="49" t="s">
        <v>2</v>
      </c>
      <c r="F1" s="49" t="s">
        <v>3</v>
      </c>
      <c r="H1" s="49">
        <v>0</v>
      </c>
      <c r="I1" s="49">
        <v>0</v>
      </c>
      <c r="J1" s="49" t="s">
        <v>4</v>
      </c>
      <c r="O1" s="49">
        <v>0</v>
      </c>
      <c r="P1" s="52">
        <v>45454</v>
      </c>
      <c r="Q1" s="49">
        <v>1</v>
      </c>
      <c r="R1" s="49" t="s">
        <v>6</v>
      </c>
      <c r="S1" s="49">
        <v>2762</v>
      </c>
      <c r="T1" s="49" t="s">
        <v>7</v>
      </c>
      <c r="U1" s="49">
        <v>1</v>
      </c>
      <c r="V1" s="49">
        <v>1</v>
      </c>
    </row>
    <row r="2" spans="1:22">
      <c r="A2">
        <v>1</v>
      </c>
      <c r="B2" t="s">
        <v>0</v>
      </c>
      <c r="C2" t="s">
        <v>99</v>
      </c>
      <c r="D2">
        <v>2</v>
      </c>
      <c r="E2" t="s">
        <v>100</v>
      </c>
      <c r="F2" t="s">
        <v>9</v>
      </c>
      <c r="H2">
        <v>0</v>
      </c>
      <c r="I2">
        <v>0</v>
      </c>
      <c r="K2" t="s">
        <v>10</v>
      </c>
      <c r="M2" t="s">
        <v>60</v>
      </c>
      <c r="O2">
        <v>0</v>
      </c>
      <c r="P2" s="53">
        <v>45454</v>
      </c>
      <c r="Q2">
        <v>1</v>
      </c>
      <c r="R2" t="s">
        <v>6</v>
      </c>
      <c r="S2">
        <v>2763</v>
      </c>
      <c r="T2" t="s">
        <v>7</v>
      </c>
      <c r="U2">
        <v>1</v>
      </c>
      <c r="V2">
        <v>1</v>
      </c>
    </row>
    <row r="3" spans="1:22">
      <c r="A3">
        <v>1</v>
      </c>
      <c r="B3" t="s">
        <v>0</v>
      </c>
      <c r="C3" t="s">
        <v>99</v>
      </c>
      <c r="D3">
        <v>3</v>
      </c>
      <c r="E3" t="s">
        <v>94</v>
      </c>
      <c r="F3" t="s">
        <v>17</v>
      </c>
      <c r="H3">
        <v>0</v>
      </c>
      <c r="I3">
        <v>0</v>
      </c>
      <c r="J3" t="s">
        <v>101</v>
      </c>
      <c r="L3" t="s">
        <v>102</v>
      </c>
      <c r="O3">
        <v>0</v>
      </c>
      <c r="P3" s="53">
        <v>45454</v>
      </c>
      <c r="Q3">
        <v>1</v>
      </c>
      <c r="R3" t="s">
        <v>6</v>
      </c>
      <c r="S3">
        <v>2764</v>
      </c>
      <c r="T3" t="s">
        <v>7</v>
      </c>
      <c r="U3">
        <v>1</v>
      </c>
      <c r="V3">
        <v>1</v>
      </c>
    </row>
    <row r="4" spans="1:22">
      <c r="A4">
        <v>1</v>
      </c>
      <c r="B4" t="s">
        <v>0</v>
      </c>
      <c r="C4" t="s">
        <v>99</v>
      </c>
      <c r="D4">
        <v>4</v>
      </c>
      <c r="E4" t="s">
        <v>103</v>
      </c>
      <c r="F4" t="s">
        <v>17</v>
      </c>
      <c r="H4">
        <v>0</v>
      </c>
      <c r="I4">
        <v>0</v>
      </c>
      <c r="O4">
        <v>0</v>
      </c>
      <c r="P4" s="53">
        <v>45454</v>
      </c>
      <c r="Q4">
        <v>1</v>
      </c>
      <c r="R4" t="s">
        <v>6</v>
      </c>
      <c r="S4">
        <v>2765</v>
      </c>
      <c r="T4" t="s">
        <v>7</v>
      </c>
      <c r="U4">
        <v>1</v>
      </c>
      <c r="V4">
        <v>1</v>
      </c>
    </row>
    <row r="5" spans="1:22">
      <c r="A5">
        <v>1</v>
      </c>
      <c r="B5" t="s">
        <v>0</v>
      </c>
      <c r="C5" t="s">
        <v>99</v>
      </c>
      <c r="D5">
        <v>4</v>
      </c>
      <c r="E5" t="s">
        <v>251</v>
      </c>
      <c r="F5" t="s">
        <v>17</v>
      </c>
      <c r="H5">
        <v>0</v>
      </c>
      <c r="I5">
        <v>0</v>
      </c>
      <c r="O5">
        <v>0</v>
      </c>
      <c r="P5" s="53">
        <v>45454</v>
      </c>
      <c r="Q5">
        <v>1</v>
      </c>
      <c r="R5" t="s">
        <v>6</v>
      </c>
      <c r="S5">
        <v>2765</v>
      </c>
      <c r="T5" t="s">
        <v>7</v>
      </c>
      <c r="U5">
        <v>1</v>
      </c>
      <c r="V5">
        <v>1</v>
      </c>
    </row>
    <row r="6" spans="1:22">
      <c r="A6">
        <v>1</v>
      </c>
      <c r="B6" t="s">
        <v>0</v>
      </c>
      <c r="C6" t="s">
        <v>99</v>
      </c>
      <c r="D6">
        <v>5</v>
      </c>
      <c r="E6" t="s">
        <v>252</v>
      </c>
      <c r="F6" t="s">
        <v>62</v>
      </c>
      <c r="H6">
        <v>0</v>
      </c>
      <c r="I6">
        <v>0</v>
      </c>
      <c r="O6">
        <v>0</v>
      </c>
      <c r="P6" s="53">
        <v>45454</v>
      </c>
      <c r="Q6">
        <v>1</v>
      </c>
      <c r="R6" t="s">
        <v>6</v>
      </c>
      <c r="S6">
        <v>2766</v>
      </c>
      <c r="T6" t="s">
        <v>7</v>
      </c>
      <c r="U6">
        <v>1</v>
      </c>
      <c r="V6">
        <v>1</v>
      </c>
    </row>
    <row r="7" spans="1:22">
      <c r="A7">
        <v>1</v>
      </c>
      <c r="B7" t="s">
        <v>0</v>
      </c>
      <c r="C7" t="s">
        <v>99</v>
      </c>
      <c r="D7">
        <v>5</v>
      </c>
      <c r="E7" t="s">
        <v>258</v>
      </c>
      <c r="F7" t="s">
        <v>14</v>
      </c>
      <c r="H7">
        <v>0</v>
      </c>
      <c r="I7">
        <v>0</v>
      </c>
      <c r="O7">
        <v>0</v>
      </c>
      <c r="P7" s="53">
        <v>45454</v>
      </c>
      <c r="Q7">
        <v>1</v>
      </c>
      <c r="R7" t="s">
        <v>6</v>
      </c>
      <c r="S7">
        <v>2766</v>
      </c>
      <c r="T7" t="s">
        <v>7</v>
      </c>
      <c r="U7">
        <v>1</v>
      </c>
      <c r="V7">
        <v>1</v>
      </c>
    </row>
    <row r="8" spans="1:22">
      <c r="E8" t="s">
        <v>259</v>
      </c>
      <c r="P8" s="53"/>
    </row>
    <row r="9" spans="1:22">
      <c r="E9" s="61" t="s">
        <v>264</v>
      </c>
      <c r="F9" t="s">
        <v>107</v>
      </c>
      <c r="H9">
        <v>0</v>
      </c>
      <c r="I9">
        <v>0</v>
      </c>
      <c r="P9" s="53"/>
    </row>
    <row r="10" spans="1:22">
      <c r="A10">
        <v>1</v>
      </c>
      <c r="B10" t="s">
        <v>0</v>
      </c>
      <c r="C10" t="s">
        <v>99</v>
      </c>
      <c r="D10">
        <v>7</v>
      </c>
      <c r="E10" t="s">
        <v>261</v>
      </c>
      <c r="F10" t="s">
        <v>107</v>
      </c>
      <c r="H10">
        <v>0</v>
      </c>
      <c r="I10">
        <v>0</v>
      </c>
      <c r="L10" t="s">
        <v>108</v>
      </c>
      <c r="M10">
        <v>470.82</v>
      </c>
      <c r="O10">
        <v>0</v>
      </c>
      <c r="P10" s="53">
        <v>45454</v>
      </c>
      <c r="Q10">
        <v>1</v>
      </c>
      <c r="R10" t="s">
        <v>6</v>
      </c>
      <c r="S10">
        <v>2768</v>
      </c>
      <c r="T10" t="s">
        <v>7</v>
      </c>
      <c r="U10">
        <v>1</v>
      </c>
      <c r="V10">
        <v>1</v>
      </c>
    </row>
    <row r="11" spans="1:22">
      <c r="A11">
        <v>1</v>
      </c>
      <c r="B11" t="s">
        <v>0</v>
      </c>
      <c r="C11" t="s">
        <v>99</v>
      </c>
      <c r="D11">
        <v>6</v>
      </c>
      <c r="E11" t="s">
        <v>260</v>
      </c>
      <c r="F11" t="s">
        <v>107</v>
      </c>
      <c r="H11">
        <v>0</v>
      </c>
      <c r="I11">
        <v>0</v>
      </c>
      <c r="O11">
        <v>0</v>
      </c>
      <c r="P11" s="53">
        <v>45454</v>
      </c>
      <c r="Q11">
        <v>1</v>
      </c>
      <c r="R11" t="s">
        <v>6</v>
      </c>
      <c r="S11">
        <v>2767</v>
      </c>
      <c r="T11" t="s">
        <v>7</v>
      </c>
      <c r="U11">
        <v>1</v>
      </c>
      <c r="V11">
        <v>1</v>
      </c>
    </row>
    <row r="12" spans="1:22" s="61" customFormat="1" ht="12" customHeight="1">
      <c r="A12" s="64">
        <v>1</v>
      </c>
      <c r="B12" s="64" t="s">
        <v>0</v>
      </c>
      <c r="C12" s="64" t="s">
        <v>1</v>
      </c>
      <c r="D12" s="64">
        <v>15</v>
      </c>
      <c r="E12" s="64" t="s">
        <v>256</v>
      </c>
      <c r="F12" s="64" t="s">
        <v>57</v>
      </c>
      <c r="G12" s="64"/>
      <c r="H12" s="64">
        <v>0</v>
      </c>
      <c r="I12" s="64">
        <v>0</v>
      </c>
      <c r="J12" s="64"/>
      <c r="K12" s="64" t="s">
        <v>58</v>
      </c>
      <c r="L12" s="64" t="s">
        <v>59</v>
      </c>
      <c r="M12" s="64" t="s">
        <v>60</v>
      </c>
      <c r="N12" s="64"/>
      <c r="O12" s="64">
        <v>0</v>
      </c>
      <c r="P12" s="65">
        <v>45454</v>
      </c>
      <c r="Q12" s="64">
        <v>1</v>
      </c>
      <c r="R12" s="64" t="s">
        <v>6</v>
      </c>
      <c r="S12" s="64">
        <v>2745</v>
      </c>
      <c r="T12" s="64" t="s">
        <v>7</v>
      </c>
      <c r="U12" s="64">
        <v>1</v>
      </c>
      <c r="V12" s="64">
        <v>1</v>
      </c>
    </row>
    <row r="13" spans="1:22" s="49" customFormat="1">
      <c r="A13" s="49">
        <v>1</v>
      </c>
      <c r="B13" s="49" t="s">
        <v>0</v>
      </c>
      <c r="C13" s="49" t="s">
        <v>99</v>
      </c>
      <c r="D13" s="49">
        <v>8</v>
      </c>
      <c r="E13" s="49" t="s">
        <v>109</v>
      </c>
      <c r="F13" s="49" t="s">
        <v>107</v>
      </c>
      <c r="H13" s="49">
        <v>0</v>
      </c>
      <c r="I13" s="49">
        <v>0</v>
      </c>
      <c r="L13" s="49" t="s">
        <v>110</v>
      </c>
      <c r="M13" s="49">
        <v>0</v>
      </c>
      <c r="O13" s="49">
        <v>0</v>
      </c>
      <c r="P13" s="52">
        <v>45454</v>
      </c>
      <c r="Q13" s="49">
        <v>1</v>
      </c>
      <c r="R13" s="49" t="s">
        <v>6</v>
      </c>
      <c r="S13" s="49">
        <v>2769</v>
      </c>
      <c r="T13" s="49" t="s">
        <v>7</v>
      </c>
      <c r="U13" s="49">
        <v>1</v>
      </c>
      <c r="V13" s="49">
        <v>1</v>
      </c>
    </row>
    <row r="14" spans="1:22" s="49" customFormat="1">
      <c r="A14" s="49">
        <v>1</v>
      </c>
      <c r="B14" s="49" t="s">
        <v>0</v>
      </c>
      <c r="C14" s="49" t="s">
        <v>99</v>
      </c>
      <c r="D14" s="49">
        <v>9</v>
      </c>
      <c r="E14" s="49" t="s">
        <v>111</v>
      </c>
      <c r="F14" s="49" t="s">
        <v>107</v>
      </c>
      <c r="H14" s="49">
        <v>0</v>
      </c>
      <c r="I14" s="49">
        <v>0</v>
      </c>
      <c r="L14" s="49" t="s">
        <v>112</v>
      </c>
      <c r="M14" s="49">
        <v>0</v>
      </c>
      <c r="O14" s="49">
        <v>0</v>
      </c>
      <c r="P14" s="52">
        <v>45454</v>
      </c>
      <c r="Q14" s="49">
        <v>1</v>
      </c>
      <c r="R14" s="49" t="s">
        <v>6</v>
      </c>
      <c r="S14" s="49">
        <v>2770</v>
      </c>
      <c r="T14" s="49" t="s">
        <v>7</v>
      </c>
      <c r="U14" s="49">
        <v>1</v>
      </c>
      <c r="V14" s="49">
        <v>1</v>
      </c>
    </row>
    <row r="15" spans="1:22" s="49" customFormat="1">
      <c r="A15" s="49">
        <v>1</v>
      </c>
      <c r="B15" s="49" t="s">
        <v>0</v>
      </c>
      <c r="C15" s="49" t="s">
        <v>99</v>
      </c>
      <c r="D15" s="49">
        <v>10</v>
      </c>
      <c r="E15" s="49" t="s">
        <v>113</v>
      </c>
      <c r="F15" s="49" t="s">
        <v>114</v>
      </c>
      <c r="H15" s="49">
        <v>0</v>
      </c>
      <c r="I15" s="49">
        <v>0</v>
      </c>
      <c r="L15" s="49" t="s">
        <v>115</v>
      </c>
      <c r="M15" s="49">
        <v>5</v>
      </c>
      <c r="O15" s="49">
        <v>0</v>
      </c>
      <c r="P15" s="52">
        <v>45454</v>
      </c>
      <c r="Q15" s="49">
        <v>1</v>
      </c>
      <c r="R15" s="49" t="s">
        <v>6</v>
      </c>
      <c r="S15" s="49">
        <v>2771</v>
      </c>
      <c r="T15" s="49" t="s">
        <v>7</v>
      </c>
      <c r="U15" s="49">
        <v>1</v>
      </c>
      <c r="V15" s="49">
        <v>1</v>
      </c>
    </row>
    <row r="16" spans="1:22">
      <c r="A16">
        <v>1</v>
      </c>
      <c r="B16" t="s">
        <v>0</v>
      </c>
      <c r="C16" t="s">
        <v>99</v>
      </c>
      <c r="D16">
        <v>11</v>
      </c>
      <c r="E16" t="s">
        <v>262</v>
      </c>
      <c r="F16" t="s">
        <v>14</v>
      </c>
      <c r="H16">
        <v>0</v>
      </c>
      <c r="I16">
        <v>0</v>
      </c>
      <c r="O16">
        <v>0</v>
      </c>
      <c r="P16" s="53">
        <v>45454</v>
      </c>
      <c r="Q16">
        <v>1</v>
      </c>
      <c r="R16" t="s">
        <v>6</v>
      </c>
      <c r="S16">
        <v>2772</v>
      </c>
      <c r="T16" t="s">
        <v>7</v>
      </c>
      <c r="U16">
        <v>1</v>
      </c>
      <c r="V16">
        <v>1</v>
      </c>
    </row>
    <row r="17" spans="1:22">
      <c r="A17">
        <v>1</v>
      </c>
      <c r="B17" t="s">
        <v>0</v>
      </c>
      <c r="C17" t="s">
        <v>99</v>
      </c>
      <c r="D17">
        <v>12</v>
      </c>
      <c r="E17" t="s">
        <v>116</v>
      </c>
      <c r="F17" t="s">
        <v>9</v>
      </c>
      <c r="H17">
        <v>0</v>
      </c>
      <c r="I17">
        <v>0</v>
      </c>
      <c r="L17" t="s">
        <v>119</v>
      </c>
      <c r="O17">
        <v>0</v>
      </c>
      <c r="P17" s="53">
        <v>45454</v>
      </c>
      <c r="Q17">
        <v>1</v>
      </c>
      <c r="R17" t="s">
        <v>6</v>
      </c>
      <c r="S17">
        <v>2773</v>
      </c>
      <c r="T17" t="s">
        <v>7</v>
      </c>
      <c r="U17">
        <v>1</v>
      </c>
      <c r="V17">
        <v>1</v>
      </c>
    </row>
    <row r="18" spans="1:22">
      <c r="A18">
        <v>1</v>
      </c>
      <c r="B18" t="s">
        <v>0</v>
      </c>
      <c r="C18" t="s">
        <v>99</v>
      </c>
      <c r="D18">
        <v>13</v>
      </c>
      <c r="E18" t="s">
        <v>117</v>
      </c>
      <c r="F18" t="s">
        <v>17</v>
      </c>
      <c r="H18">
        <v>0</v>
      </c>
      <c r="I18">
        <v>0</v>
      </c>
      <c r="J18" t="s">
        <v>118</v>
      </c>
      <c r="O18">
        <v>0</v>
      </c>
      <c r="P18" s="53">
        <v>45454</v>
      </c>
      <c r="Q18">
        <v>1</v>
      </c>
      <c r="R18" t="s">
        <v>6</v>
      </c>
      <c r="S18">
        <v>2774</v>
      </c>
      <c r="T18" t="s">
        <v>7</v>
      </c>
      <c r="U18">
        <v>1</v>
      </c>
      <c r="V18">
        <v>1</v>
      </c>
    </row>
    <row r="19" spans="1:22">
      <c r="A19">
        <v>1</v>
      </c>
      <c r="B19" t="s">
        <v>0</v>
      </c>
      <c r="C19" t="s">
        <v>99</v>
      </c>
      <c r="D19">
        <v>14</v>
      </c>
      <c r="E19" t="s">
        <v>120</v>
      </c>
      <c r="F19" t="s">
        <v>17</v>
      </c>
      <c r="H19">
        <v>0</v>
      </c>
      <c r="I19">
        <v>0</v>
      </c>
      <c r="J19" t="s">
        <v>121</v>
      </c>
      <c r="O19">
        <v>0</v>
      </c>
      <c r="P19" s="53">
        <v>45454</v>
      </c>
      <c r="Q19">
        <v>1</v>
      </c>
      <c r="R19" t="s">
        <v>6</v>
      </c>
      <c r="S19">
        <v>2775</v>
      </c>
      <c r="T19" t="s">
        <v>7</v>
      </c>
      <c r="U19">
        <v>1</v>
      </c>
      <c r="V19">
        <v>1</v>
      </c>
    </row>
    <row r="20" spans="1:22">
      <c r="A20">
        <v>1</v>
      </c>
      <c r="B20" t="s">
        <v>0</v>
      </c>
      <c r="C20" t="s">
        <v>99</v>
      </c>
      <c r="D20">
        <v>15</v>
      </c>
      <c r="E20" s="62" t="s">
        <v>122</v>
      </c>
      <c r="F20" t="s">
        <v>17</v>
      </c>
      <c r="H20">
        <v>0</v>
      </c>
      <c r="I20">
        <v>0</v>
      </c>
      <c r="J20" t="s">
        <v>123</v>
      </c>
      <c r="L20" t="s">
        <v>124</v>
      </c>
      <c r="O20">
        <v>0</v>
      </c>
      <c r="P20" s="53">
        <v>45454</v>
      </c>
      <c r="Q20">
        <v>1</v>
      </c>
      <c r="R20" t="s">
        <v>6</v>
      </c>
      <c r="S20">
        <v>2776</v>
      </c>
      <c r="T20" t="s">
        <v>7</v>
      </c>
      <c r="U20">
        <v>1</v>
      </c>
      <c r="V20">
        <v>1</v>
      </c>
    </row>
    <row r="21" spans="1:22" s="49" customFormat="1">
      <c r="A21" s="49">
        <v>1</v>
      </c>
      <c r="B21" s="49" t="s">
        <v>0</v>
      </c>
      <c r="C21" s="49" t="s">
        <v>99</v>
      </c>
      <c r="D21" s="49">
        <v>16</v>
      </c>
      <c r="E21" s="49" t="s">
        <v>125</v>
      </c>
      <c r="F21" s="49" t="s">
        <v>126</v>
      </c>
      <c r="H21" s="49">
        <v>0</v>
      </c>
      <c r="I21" s="49">
        <v>0</v>
      </c>
      <c r="L21" s="49" t="s">
        <v>127</v>
      </c>
      <c r="O21" s="49">
        <v>0</v>
      </c>
      <c r="P21" s="52">
        <v>45454</v>
      </c>
      <c r="Q21" s="49">
        <v>1</v>
      </c>
      <c r="R21" s="49" t="s">
        <v>6</v>
      </c>
      <c r="S21" s="49">
        <v>2777</v>
      </c>
      <c r="T21" s="49" t="s">
        <v>7</v>
      </c>
      <c r="U21" s="49">
        <v>1</v>
      </c>
      <c r="V21" s="49">
        <v>1</v>
      </c>
    </row>
    <row r="22" spans="1:22">
      <c r="A22">
        <v>1</v>
      </c>
      <c r="B22" t="s">
        <v>0</v>
      </c>
      <c r="C22" t="s">
        <v>99</v>
      </c>
      <c r="D22">
        <v>17</v>
      </c>
      <c r="E22" t="s">
        <v>263</v>
      </c>
      <c r="F22" t="s">
        <v>128</v>
      </c>
      <c r="H22">
        <v>0</v>
      </c>
      <c r="I22">
        <v>0</v>
      </c>
      <c r="L22" t="s">
        <v>129</v>
      </c>
      <c r="O22">
        <v>0</v>
      </c>
      <c r="P22" s="53">
        <v>45454</v>
      </c>
      <c r="Q22">
        <v>1</v>
      </c>
      <c r="R22" t="s">
        <v>6</v>
      </c>
      <c r="S22">
        <v>2778</v>
      </c>
      <c r="T22" t="s">
        <v>7</v>
      </c>
      <c r="U22">
        <v>1</v>
      </c>
      <c r="V22">
        <v>1</v>
      </c>
    </row>
    <row r="23" spans="1:22" s="49" customFormat="1">
      <c r="A23" s="49">
        <v>1</v>
      </c>
      <c r="B23" s="49" t="s">
        <v>0</v>
      </c>
      <c r="C23" s="49" t="s">
        <v>99</v>
      </c>
      <c r="D23" s="49">
        <v>18</v>
      </c>
      <c r="E23" s="49" t="s">
        <v>130</v>
      </c>
      <c r="F23" s="49" t="s">
        <v>17</v>
      </c>
      <c r="H23" s="49">
        <v>0</v>
      </c>
      <c r="I23" s="49">
        <v>0</v>
      </c>
      <c r="J23" s="49" t="s">
        <v>74</v>
      </c>
      <c r="L23" s="49" t="s">
        <v>131</v>
      </c>
      <c r="O23" s="49">
        <v>0</v>
      </c>
      <c r="P23" s="52">
        <v>45454</v>
      </c>
      <c r="Q23" s="49">
        <v>1</v>
      </c>
      <c r="R23" s="49" t="s">
        <v>6</v>
      </c>
      <c r="S23" s="49">
        <v>2779</v>
      </c>
      <c r="T23" s="49" t="s">
        <v>7</v>
      </c>
      <c r="U23" s="49">
        <v>1</v>
      </c>
      <c r="V23" s="49">
        <v>1</v>
      </c>
    </row>
    <row r="24" spans="1:22">
      <c r="A24">
        <v>1</v>
      </c>
      <c r="B24" t="s">
        <v>0</v>
      </c>
      <c r="C24" t="s">
        <v>99</v>
      </c>
      <c r="D24">
        <v>19</v>
      </c>
      <c r="E24" s="62" t="s">
        <v>253</v>
      </c>
      <c r="F24" t="s">
        <v>17</v>
      </c>
      <c r="H24">
        <v>0</v>
      </c>
      <c r="I24">
        <v>0</v>
      </c>
      <c r="J24" t="s">
        <v>132</v>
      </c>
      <c r="L24" t="s">
        <v>133</v>
      </c>
      <c r="O24">
        <v>0</v>
      </c>
      <c r="P24" s="53">
        <v>45454</v>
      </c>
      <c r="Q24">
        <v>1</v>
      </c>
      <c r="R24" t="s">
        <v>6</v>
      </c>
      <c r="S24">
        <v>2780</v>
      </c>
      <c r="T24" t="s">
        <v>7</v>
      </c>
      <c r="U24">
        <v>1</v>
      </c>
      <c r="V24">
        <v>1</v>
      </c>
    </row>
    <row r="25" spans="1:22">
      <c r="A25">
        <v>1</v>
      </c>
      <c r="B25" t="s">
        <v>0</v>
      </c>
      <c r="C25" t="s">
        <v>99</v>
      </c>
      <c r="D25">
        <v>20</v>
      </c>
      <c r="E25" t="s">
        <v>134</v>
      </c>
      <c r="F25" t="s">
        <v>17</v>
      </c>
      <c r="H25">
        <v>0</v>
      </c>
      <c r="I25">
        <v>0</v>
      </c>
      <c r="L25" t="s">
        <v>135</v>
      </c>
      <c r="O25">
        <v>0</v>
      </c>
      <c r="P25" s="53">
        <v>45454</v>
      </c>
      <c r="Q25">
        <v>1</v>
      </c>
      <c r="R25" t="s">
        <v>6</v>
      </c>
      <c r="S25">
        <v>2781</v>
      </c>
      <c r="T25" t="s">
        <v>7</v>
      </c>
      <c r="U25">
        <v>1</v>
      </c>
      <c r="V25">
        <v>1</v>
      </c>
    </row>
    <row r="26" spans="1:22">
      <c r="A26">
        <v>1</v>
      </c>
      <c r="B26" t="s">
        <v>0</v>
      </c>
      <c r="C26" t="s">
        <v>99</v>
      </c>
      <c r="D26">
        <v>21</v>
      </c>
      <c r="E26" s="62" t="s">
        <v>136</v>
      </c>
      <c r="F26" t="s">
        <v>17</v>
      </c>
      <c r="H26">
        <v>0</v>
      </c>
      <c r="I26">
        <v>0</v>
      </c>
      <c r="L26" t="s">
        <v>137</v>
      </c>
      <c r="O26">
        <v>0</v>
      </c>
      <c r="P26" s="53">
        <v>45454</v>
      </c>
      <c r="Q26">
        <v>1</v>
      </c>
      <c r="R26" t="s">
        <v>6</v>
      </c>
      <c r="S26">
        <v>2782</v>
      </c>
      <c r="T26" t="s">
        <v>7</v>
      </c>
      <c r="U26">
        <v>1</v>
      </c>
      <c r="V26">
        <v>1</v>
      </c>
    </row>
    <row r="27" spans="1:22" s="50" customFormat="1" ht="12" customHeight="1">
      <c r="A27" s="51"/>
      <c r="B27" s="51"/>
      <c r="C27" s="51"/>
      <c r="D27" s="51"/>
      <c r="E27" s="51" t="s">
        <v>138</v>
      </c>
      <c r="F27" s="51" t="s">
        <v>62</v>
      </c>
      <c r="G27" s="51"/>
      <c r="H27" s="51"/>
      <c r="I27" s="51"/>
      <c r="J27" s="51"/>
      <c r="K27" s="51"/>
      <c r="L27" s="51" t="s">
        <v>139</v>
      </c>
      <c r="M27" s="51"/>
      <c r="N27" s="51"/>
      <c r="O27" s="51"/>
      <c r="P27" s="54"/>
      <c r="Q27" s="51"/>
      <c r="R27" s="51"/>
      <c r="S27" s="51"/>
      <c r="T27" s="51"/>
      <c r="U27" s="51"/>
      <c r="V27" s="51"/>
    </row>
    <row r="28" spans="1:22">
      <c r="A28">
        <v>1</v>
      </c>
      <c r="B28" t="s">
        <v>0</v>
      </c>
      <c r="C28" t="s">
        <v>99</v>
      </c>
      <c r="D28">
        <v>22</v>
      </c>
      <c r="E28" t="s">
        <v>140</v>
      </c>
      <c r="F28" t="s">
        <v>88</v>
      </c>
      <c r="H28">
        <v>0</v>
      </c>
      <c r="I28">
        <v>0</v>
      </c>
      <c r="L28" t="s">
        <v>141</v>
      </c>
      <c r="O28">
        <v>0</v>
      </c>
      <c r="P28" s="53">
        <v>45454</v>
      </c>
      <c r="Q28">
        <v>1</v>
      </c>
      <c r="R28" t="s">
        <v>6</v>
      </c>
      <c r="S28">
        <v>2783</v>
      </c>
      <c r="T28" t="s">
        <v>7</v>
      </c>
      <c r="U28">
        <v>1</v>
      </c>
      <c r="V28">
        <v>1</v>
      </c>
    </row>
    <row r="29" spans="1:22">
      <c r="A29">
        <v>1</v>
      </c>
      <c r="B29" t="s">
        <v>0</v>
      </c>
      <c r="C29" t="s">
        <v>99</v>
      </c>
      <c r="D29">
        <v>23</v>
      </c>
      <c r="E29" t="s">
        <v>142</v>
      </c>
      <c r="F29" t="s">
        <v>17</v>
      </c>
      <c r="H29">
        <v>0</v>
      </c>
      <c r="I29">
        <v>0</v>
      </c>
      <c r="L29" t="s">
        <v>143</v>
      </c>
      <c r="O29">
        <v>0</v>
      </c>
      <c r="P29" s="53">
        <v>45454</v>
      </c>
      <c r="Q29">
        <v>1</v>
      </c>
      <c r="R29" t="s">
        <v>6</v>
      </c>
      <c r="S29">
        <v>2784</v>
      </c>
      <c r="T29" t="s">
        <v>7</v>
      </c>
      <c r="U29">
        <v>1</v>
      </c>
      <c r="V29">
        <v>1</v>
      </c>
    </row>
    <row r="30" spans="1:22">
      <c r="A30">
        <v>1</v>
      </c>
      <c r="B30" t="s">
        <v>0</v>
      </c>
      <c r="C30" t="s">
        <v>99</v>
      </c>
      <c r="D30">
        <v>24</v>
      </c>
      <c r="E30" t="s">
        <v>144</v>
      </c>
      <c r="F30" t="s">
        <v>66</v>
      </c>
      <c r="H30">
        <v>0</v>
      </c>
      <c r="I30">
        <v>0</v>
      </c>
      <c r="L30" t="s">
        <v>145</v>
      </c>
      <c r="O30">
        <v>0</v>
      </c>
      <c r="P30" s="53">
        <v>45454</v>
      </c>
      <c r="Q30">
        <v>1</v>
      </c>
      <c r="R30" t="s">
        <v>6</v>
      </c>
      <c r="S30">
        <v>2785</v>
      </c>
      <c r="T30" t="s">
        <v>7</v>
      </c>
      <c r="U30">
        <v>1</v>
      </c>
      <c r="V30">
        <v>1</v>
      </c>
    </row>
    <row r="31" spans="1:22">
      <c r="A31">
        <v>1</v>
      </c>
      <c r="B31" t="s">
        <v>0</v>
      </c>
      <c r="C31" t="s">
        <v>99</v>
      </c>
      <c r="D31">
        <v>25</v>
      </c>
      <c r="E31" t="s">
        <v>146</v>
      </c>
      <c r="F31" t="s">
        <v>17</v>
      </c>
      <c r="H31">
        <v>0</v>
      </c>
      <c r="I31">
        <v>1</v>
      </c>
      <c r="L31" t="s">
        <v>147</v>
      </c>
      <c r="O31">
        <v>0</v>
      </c>
      <c r="P31" s="53">
        <v>45454</v>
      </c>
      <c r="Q31">
        <v>1</v>
      </c>
      <c r="R31" t="s">
        <v>6</v>
      </c>
      <c r="S31">
        <v>2786</v>
      </c>
      <c r="T31" t="s">
        <v>7</v>
      </c>
      <c r="U31">
        <v>1</v>
      </c>
      <c r="V31">
        <v>1</v>
      </c>
    </row>
    <row r="32" spans="1:22">
      <c r="A32">
        <v>1</v>
      </c>
      <c r="B32" t="s">
        <v>0</v>
      </c>
      <c r="C32" t="s">
        <v>99</v>
      </c>
      <c r="D32">
        <v>26</v>
      </c>
      <c r="E32" t="s">
        <v>148</v>
      </c>
      <c r="F32" t="s">
        <v>97</v>
      </c>
      <c r="H32">
        <v>0</v>
      </c>
      <c r="I32">
        <v>0</v>
      </c>
      <c r="L32" t="s">
        <v>149</v>
      </c>
      <c r="O32">
        <v>0</v>
      </c>
      <c r="P32" s="53">
        <v>45454</v>
      </c>
      <c r="Q32">
        <v>1</v>
      </c>
      <c r="R32" t="s">
        <v>6</v>
      </c>
      <c r="S32">
        <v>2787</v>
      </c>
      <c r="T32" t="s">
        <v>7</v>
      </c>
      <c r="U32">
        <v>1</v>
      </c>
      <c r="V3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115" zoomScaleNormal="115" workbookViewId="0">
      <selection activeCell="F13" sqref="F13"/>
    </sheetView>
  </sheetViews>
  <sheetFormatPr defaultColWidth="9" defaultRowHeight="15"/>
  <cols>
    <col min="1" max="1" width="4" customWidth="1"/>
    <col min="2" max="2" width="16.7109375" customWidth="1"/>
    <col min="7" max="7" width="16.28515625" customWidth="1"/>
  </cols>
  <sheetData>
    <row r="1" spans="1:11" s="30" customFormat="1">
      <c r="A1" s="31"/>
      <c r="B1" s="32" t="s">
        <v>150</v>
      </c>
      <c r="C1" s="33"/>
      <c r="D1" s="33" t="s">
        <v>151</v>
      </c>
      <c r="E1" s="34">
        <f>SUM(E3:E30)</f>
        <v>759</v>
      </c>
      <c r="F1" s="35"/>
      <c r="G1" s="36"/>
      <c r="H1" s="36"/>
      <c r="I1" s="36"/>
      <c r="J1" s="45"/>
      <c r="K1" s="46"/>
    </row>
    <row r="2" spans="1:11" s="30" customFormat="1">
      <c r="A2" s="37"/>
      <c r="B2" s="38" t="s">
        <v>152</v>
      </c>
      <c r="C2" s="39" t="s">
        <v>153</v>
      </c>
      <c r="D2" s="39" t="s">
        <v>154</v>
      </c>
      <c r="E2" s="40" t="s">
        <v>155</v>
      </c>
      <c r="F2" s="41" t="s">
        <v>156</v>
      </c>
      <c r="G2" s="38" t="s">
        <v>157</v>
      </c>
      <c r="H2" s="38" t="s">
        <v>158</v>
      </c>
      <c r="I2" s="38" t="s">
        <v>159</v>
      </c>
      <c r="J2" s="47" t="s">
        <v>160</v>
      </c>
      <c r="K2" s="48" t="s">
        <v>161</v>
      </c>
    </row>
    <row r="3" spans="1:11">
      <c r="B3" t="s">
        <v>162</v>
      </c>
      <c r="C3" s="42" t="s">
        <v>163</v>
      </c>
      <c r="D3" s="42" t="s">
        <v>164</v>
      </c>
      <c r="E3" s="43">
        <v>1</v>
      </c>
    </row>
    <row r="4" spans="1:11">
      <c r="B4" t="s">
        <v>165</v>
      </c>
      <c r="C4" t="s">
        <v>166</v>
      </c>
      <c r="D4" t="s">
        <v>167</v>
      </c>
      <c r="E4">
        <v>30</v>
      </c>
    </row>
    <row r="5" spans="1:11">
      <c r="B5" t="s">
        <v>168</v>
      </c>
      <c r="C5" s="44" t="s">
        <v>169</v>
      </c>
      <c r="D5" s="44" t="s">
        <v>170</v>
      </c>
      <c r="E5" s="44">
        <v>4</v>
      </c>
    </row>
    <row r="6" spans="1:11">
      <c r="A6" t="s">
        <v>171</v>
      </c>
      <c r="B6" t="s">
        <v>172</v>
      </c>
      <c r="C6" s="44" t="s">
        <v>173</v>
      </c>
      <c r="D6" s="44" t="s">
        <v>174</v>
      </c>
      <c r="E6" s="44">
        <v>4</v>
      </c>
      <c r="G6" s="44" t="s">
        <v>175</v>
      </c>
    </row>
    <row r="7" spans="1:11">
      <c r="A7" t="s">
        <v>171</v>
      </c>
      <c r="B7" t="s">
        <v>176</v>
      </c>
      <c r="C7" s="44" t="s">
        <v>173</v>
      </c>
      <c r="D7" s="44" t="s">
        <v>174</v>
      </c>
      <c r="E7" s="44">
        <v>4</v>
      </c>
      <c r="G7" s="44" t="s">
        <v>175</v>
      </c>
    </row>
    <row r="8" spans="1:11">
      <c r="B8" t="s">
        <v>177</v>
      </c>
      <c r="C8" t="s">
        <v>126</v>
      </c>
      <c r="D8" t="s">
        <v>62</v>
      </c>
      <c r="E8">
        <v>500</v>
      </c>
    </row>
    <row r="9" spans="1:11">
      <c r="B9" t="s">
        <v>178</v>
      </c>
      <c r="C9" s="42" t="s">
        <v>179</v>
      </c>
      <c r="D9" s="42" t="s">
        <v>180</v>
      </c>
      <c r="E9" s="44">
        <v>8</v>
      </c>
    </row>
    <row r="10" spans="1:11">
      <c r="B10" t="s">
        <v>181</v>
      </c>
      <c r="C10" s="44" t="s">
        <v>173</v>
      </c>
      <c r="D10" s="44" t="s">
        <v>174</v>
      </c>
      <c r="E10" s="44">
        <v>4</v>
      </c>
    </row>
    <row r="11" spans="1:11">
      <c r="B11" t="s">
        <v>182</v>
      </c>
      <c r="C11" s="44" t="s">
        <v>183</v>
      </c>
      <c r="D11" s="44" t="s">
        <v>66</v>
      </c>
      <c r="E11" s="44">
        <v>50</v>
      </c>
    </row>
    <row r="12" spans="1:11">
      <c r="A12" t="s">
        <v>184</v>
      </c>
      <c r="B12" t="s">
        <v>185</v>
      </c>
      <c r="C12" s="44" t="s">
        <v>173</v>
      </c>
      <c r="D12" s="44" t="s">
        <v>174</v>
      </c>
      <c r="E12" s="44">
        <v>4</v>
      </c>
    </row>
    <row r="13" spans="1:11">
      <c r="B13" t="s">
        <v>186</v>
      </c>
      <c r="C13" s="42" t="s">
        <v>187</v>
      </c>
      <c r="D13" s="44" t="s">
        <v>97</v>
      </c>
      <c r="E13" s="44">
        <v>150</v>
      </c>
    </row>
  </sheetData>
  <hyperlinks>
    <hyperlink ref="B1" location="'TABLE INDEX'!A1" display="&lt;- Back to Index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F11" sqref="F11"/>
    </sheetView>
  </sheetViews>
  <sheetFormatPr defaultColWidth="9" defaultRowHeight="15"/>
  <cols>
    <col min="2" max="2" width="16.7109375" customWidth="1"/>
  </cols>
  <sheetData>
    <row r="1" spans="1:11" s="30" customFormat="1">
      <c r="A1" s="31"/>
      <c r="B1" s="32" t="s">
        <v>150</v>
      </c>
      <c r="C1" s="33"/>
      <c r="D1" s="33" t="s">
        <v>151</v>
      </c>
      <c r="E1" s="34">
        <f>SUM(E3:E31)</f>
        <v>842</v>
      </c>
      <c r="F1" s="35"/>
      <c r="G1" s="36"/>
      <c r="H1" s="36"/>
      <c r="I1" s="36"/>
      <c r="J1" s="45"/>
      <c r="K1" s="46"/>
    </row>
    <row r="2" spans="1:11" s="30" customFormat="1">
      <c r="A2" s="37"/>
      <c r="B2" s="38" t="s">
        <v>152</v>
      </c>
      <c r="C2" s="39" t="s">
        <v>153</v>
      </c>
      <c r="D2" s="39" t="s">
        <v>154</v>
      </c>
      <c r="E2" s="40" t="s">
        <v>155</v>
      </c>
      <c r="F2" s="41" t="s">
        <v>156</v>
      </c>
      <c r="G2" s="38" t="s">
        <v>157</v>
      </c>
      <c r="H2" s="38" t="s">
        <v>158</v>
      </c>
      <c r="I2" s="38" t="s">
        <v>159</v>
      </c>
      <c r="J2" s="47" t="s">
        <v>160</v>
      </c>
      <c r="K2" s="48" t="s">
        <v>161</v>
      </c>
    </row>
    <row r="3" spans="1:11">
      <c r="B3" t="s">
        <v>188</v>
      </c>
      <c r="C3" s="42" t="s">
        <v>163</v>
      </c>
      <c r="D3" s="42" t="s">
        <v>164</v>
      </c>
      <c r="E3" s="43">
        <v>1</v>
      </c>
    </row>
    <row r="4" spans="1:11">
      <c r="A4" t="s">
        <v>171</v>
      </c>
      <c r="B4" t="s">
        <v>185</v>
      </c>
      <c r="C4" s="44" t="s">
        <v>173</v>
      </c>
      <c r="D4" s="44" t="s">
        <v>174</v>
      </c>
      <c r="E4" s="44">
        <v>4</v>
      </c>
      <c r="G4" t="s">
        <v>189</v>
      </c>
    </row>
    <row r="5" spans="1:11">
      <c r="A5" t="s">
        <v>171</v>
      </c>
      <c r="B5" t="s">
        <v>103</v>
      </c>
      <c r="C5" s="44" t="s">
        <v>173</v>
      </c>
      <c r="D5" s="44" t="s">
        <v>174</v>
      </c>
      <c r="E5" s="44">
        <v>4</v>
      </c>
      <c r="G5" s="44" t="s">
        <v>190</v>
      </c>
    </row>
    <row r="6" spans="1:11">
      <c r="B6" t="s">
        <v>104</v>
      </c>
      <c r="C6" t="s">
        <v>191</v>
      </c>
      <c r="D6" t="s">
        <v>40</v>
      </c>
      <c r="E6">
        <v>100</v>
      </c>
    </row>
    <row r="7" spans="1:11">
      <c r="B7" t="s">
        <v>192</v>
      </c>
      <c r="C7" s="42" t="s">
        <v>193</v>
      </c>
      <c r="D7" t="s">
        <v>31</v>
      </c>
      <c r="E7">
        <v>3</v>
      </c>
    </row>
    <row r="8" spans="1:11">
      <c r="B8" t="s">
        <v>105</v>
      </c>
      <c r="C8" t="s">
        <v>194</v>
      </c>
      <c r="D8" t="s">
        <v>195</v>
      </c>
      <c r="E8">
        <v>5</v>
      </c>
    </row>
    <row r="9" spans="1:11">
      <c r="B9" t="s">
        <v>106</v>
      </c>
      <c r="C9" t="s">
        <v>196</v>
      </c>
      <c r="D9" t="s">
        <v>197</v>
      </c>
      <c r="E9">
        <v>9</v>
      </c>
    </row>
    <row r="10" spans="1:11">
      <c r="B10" t="s">
        <v>198</v>
      </c>
      <c r="C10" t="s">
        <v>126</v>
      </c>
      <c r="D10" t="s">
        <v>62</v>
      </c>
      <c r="E10">
        <v>500</v>
      </c>
    </row>
    <row r="11" spans="1:11">
      <c r="B11" t="s">
        <v>199</v>
      </c>
      <c r="C11" s="42" t="s">
        <v>179</v>
      </c>
      <c r="D11" s="42" t="s">
        <v>180</v>
      </c>
      <c r="E11" s="44">
        <v>8</v>
      </c>
    </row>
    <row r="12" spans="1:11">
      <c r="B12" t="s">
        <v>200</v>
      </c>
      <c r="C12" s="44" t="s">
        <v>173</v>
      </c>
      <c r="D12" s="44" t="s">
        <v>174</v>
      </c>
      <c r="E12" s="44">
        <v>4</v>
      </c>
    </row>
    <row r="13" spans="1:11">
      <c r="B13" t="s">
        <v>201</v>
      </c>
      <c r="C13" s="44" t="s">
        <v>183</v>
      </c>
      <c r="D13" s="44" t="s">
        <v>66</v>
      </c>
      <c r="E13" s="44">
        <v>50</v>
      </c>
    </row>
    <row r="14" spans="1:11">
      <c r="A14" t="s">
        <v>184</v>
      </c>
      <c r="B14" t="s">
        <v>202</v>
      </c>
      <c r="C14" s="44" t="s">
        <v>173</v>
      </c>
      <c r="D14" s="44" t="s">
        <v>174</v>
      </c>
      <c r="E14" s="44">
        <v>4</v>
      </c>
    </row>
    <row r="15" spans="1:11">
      <c r="B15" t="s">
        <v>203</v>
      </c>
      <c r="C15" s="42" t="s">
        <v>187</v>
      </c>
      <c r="D15" s="44" t="s">
        <v>97</v>
      </c>
      <c r="E15" s="44">
        <v>150</v>
      </c>
    </row>
  </sheetData>
  <hyperlinks>
    <hyperlink ref="B1" location="'TABLE INDEX'!A1" display="&lt;- Back to Index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"/>
  <sheetViews>
    <sheetView zoomScale="80" zoomScaleNormal="80" workbookViewId="0">
      <selection activeCell="K13" sqref="K13"/>
    </sheetView>
  </sheetViews>
  <sheetFormatPr defaultColWidth="8.85546875" defaultRowHeight="21" customHeight="1"/>
  <cols>
    <col min="1" max="1" width="3.42578125" style="1" customWidth="1"/>
    <col min="2" max="2" width="3.140625" style="1" customWidth="1"/>
    <col min="3" max="16384" width="8.85546875" style="1"/>
  </cols>
  <sheetData>
    <row r="1" spans="2:24" ht="21" customHeight="1">
      <c r="B1" s="2"/>
      <c r="C1" s="3"/>
      <c r="D1" s="4"/>
      <c r="E1" s="5"/>
      <c r="F1" s="5"/>
      <c r="G1" s="5"/>
      <c r="H1" s="5"/>
      <c r="I1" s="5"/>
      <c r="J1" s="1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19"/>
    </row>
    <row r="2" spans="2:24" ht="21" customHeight="1">
      <c r="B2" s="6"/>
      <c r="C2" s="7" t="s">
        <v>204</v>
      </c>
      <c r="D2" s="8"/>
      <c r="E2" s="8"/>
      <c r="F2" s="8"/>
      <c r="G2" s="8"/>
      <c r="H2" s="8"/>
      <c r="I2" s="8"/>
      <c r="J2" s="16"/>
      <c r="K2" s="16" t="s">
        <v>205</v>
      </c>
      <c r="L2" s="8"/>
      <c r="M2" s="8"/>
      <c r="N2" s="8"/>
      <c r="O2" s="16" t="s">
        <v>206</v>
      </c>
      <c r="P2" s="8"/>
      <c r="Q2" s="8"/>
      <c r="R2" s="8"/>
      <c r="S2" s="16" t="s">
        <v>207</v>
      </c>
      <c r="T2" s="8"/>
      <c r="U2" s="8"/>
      <c r="V2" s="8"/>
      <c r="W2" s="8"/>
      <c r="X2" s="20"/>
    </row>
    <row r="3" spans="2:24" ht="21" customHeight="1">
      <c r="B3" s="9"/>
      <c r="C3" s="10" t="s">
        <v>208</v>
      </c>
      <c r="D3" s="11"/>
      <c r="E3" s="11"/>
      <c r="F3" s="11"/>
      <c r="G3" s="11"/>
      <c r="H3" s="11"/>
      <c r="I3" s="11"/>
      <c r="J3" s="11"/>
      <c r="K3" s="11" t="s">
        <v>209</v>
      </c>
      <c r="L3" s="11"/>
      <c r="M3" s="11"/>
      <c r="N3" s="11"/>
      <c r="O3" s="11" t="s">
        <v>210</v>
      </c>
      <c r="P3" s="11"/>
      <c r="Q3" s="11"/>
      <c r="R3" s="11"/>
      <c r="S3" s="11" t="s">
        <v>211</v>
      </c>
      <c r="T3" s="11"/>
      <c r="U3" s="11"/>
      <c r="V3" s="11"/>
      <c r="W3" s="11"/>
      <c r="X3" s="21"/>
    </row>
    <row r="4" spans="2:24" ht="21" customHeight="1">
      <c r="B4" s="9"/>
      <c r="C4" s="11" t="s">
        <v>212</v>
      </c>
      <c r="D4" s="11"/>
      <c r="E4" s="11"/>
      <c r="F4" s="11"/>
      <c r="G4" s="11"/>
      <c r="H4" s="11"/>
      <c r="I4" s="11"/>
      <c r="J4" s="11"/>
      <c r="K4" s="11" t="s">
        <v>213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21"/>
    </row>
    <row r="5" spans="2:24" ht="21" customHeight="1">
      <c r="B5" s="9"/>
      <c r="C5" s="11"/>
      <c r="D5" s="11"/>
      <c r="E5" s="11"/>
      <c r="F5" s="1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1"/>
      <c r="X5" s="21"/>
    </row>
    <row r="6" spans="2:24" ht="21" customHeight="1">
      <c r="B6" s="9"/>
      <c r="C6" s="11" t="s">
        <v>214</v>
      </c>
      <c r="D6" s="11" t="s">
        <v>215</v>
      </c>
      <c r="E6" s="11"/>
      <c r="F6" s="11"/>
      <c r="G6" s="9"/>
      <c r="H6" s="67" t="s">
        <v>216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1"/>
      <c r="X6" s="21"/>
    </row>
    <row r="7" spans="2:24" ht="21" customHeight="1">
      <c r="B7" s="9"/>
      <c r="C7" s="11" t="s">
        <v>217</v>
      </c>
      <c r="D7" s="11" t="s">
        <v>218</v>
      </c>
      <c r="E7" s="11"/>
      <c r="F7" s="11"/>
      <c r="G7" s="9"/>
      <c r="H7" s="12" t="s">
        <v>219</v>
      </c>
      <c r="I7" s="76" t="s">
        <v>220</v>
      </c>
      <c r="J7" s="76"/>
      <c r="K7" s="17" t="s">
        <v>221</v>
      </c>
      <c r="L7" s="76" t="s">
        <v>159</v>
      </c>
      <c r="M7" s="76"/>
      <c r="N7" s="76"/>
      <c r="O7" s="76"/>
      <c r="P7" s="18" t="s">
        <v>222</v>
      </c>
      <c r="Q7" s="18" t="s">
        <v>223</v>
      </c>
      <c r="R7" s="22"/>
      <c r="S7" s="22" t="s">
        <v>224</v>
      </c>
      <c r="T7" s="23" t="s">
        <v>225</v>
      </c>
      <c r="U7" s="22" t="s">
        <v>226</v>
      </c>
      <c r="V7" s="22" t="s">
        <v>227</v>
      </c>
      <c r="W7" s="11"/>
      <c r="X7" s="21"/>
    </row>
    <row r="8" spans="2:24" ht="21" customHeight="1">
      <c r="B8" s="9"/>
      <c r="C8" s="11"/>
      <c r="D8" s="11" t="s">
        <v>228</v>
      </c>
      <c r="E8" s="11"/>
      <c r="F8" s="11"/>
      <c r="G8" s="9"/>
      <c r="H8" s="15">
        <v>1</v>
      </c>
      <c r="I8" s="73" t="s">
        <v>229</v>
      </c>
      <c r="J8" s="73"/>
      <c r="K8" s="68" t="s">
        <v>230</v>
      </c>
      <c r="L8" s="73" t="s">
        <v>231</v>
      </c>
      <c r="M8" s="73"/>
      <c r="N8" s="73"/>
      <c r="O8" s="73"/>
      <c r="P8" s="15"/>
      <c r="Q8" s="15"/>
      <c r="R8" s="15"/>
      <c r="S8" s="15">
        <v>50000</v>
      </c>
      <c r="T8" s="19">
        <v>500</v>
      </c>
      <c r="U8" s="15">
        <f t="shared" ref="U8:U10" si="0">S8-T8</f>
        <v>49500</v>
      </c>
      <c r="V8" s="69">
        <v>2</v>
      </c>
      <c r="W8" s="11"/>
      <c r="X8" s="21"/>
    </row>
    <row r="9" spans="2:24" ht="21" customHeight="1">
      <c r="B9" s="9"/>
      <c r="C9" s="11"/>
      <c r="D9" s="11" t="s">
        <v>232</v>
      </c>
      <c r="E9" s="11" t="s">
        <v>233</v>
      </c>
      <c r="F9" s="11"/>
      <c r="G9" s="9"/>
      <c r="H9" s="15">
        <v>2</v>
      </c>
      <c r="I9" s="73" t="s">
        <v>234</v>
      </c>
      <c r="J9" s="73"/>
      <c r="K9" s="68" t="s">
        <v>230</v>
      </c>
      <c r="L9" s="73" t="s">
        <v>235</v>
      </c>
      <c r="M9" s="73"/>
      <c r="N9" s="73"/>
      <c r="O9" s="73"/>
      <c r="P9" s="15"/>
      <c r="Q9" s="15"/>
      <c r="R9" s="15"/>
      <c r="S9" s="15">
        <v>25000</v>
      </c>
      <c r="T9" s="19">
        <v>0</v>
      </c>
      <c r="U9" s="15">
        <f t="shared" si="0"/>
        <v>25000</v>
      </c>
      <c r="V9" s="69">
        <v>2</v>
      </c>
      <c r="W9" s="11"/>
      <c r="X9" s="21"/>
    </row>
    <row r="10" spans="2:24" ht="21" customHeight="1">
      <c r="B10" s="9"/>
      <c r="C10" s="11"/>
      <c r="D10" s="11" t="s">
        <v>236</v>
      </c>
      <c r="E10" s="11"/>
      <c r="F10" s="11"/>
      <c r="G10" s="9"/>
      <c r="H10" s="15">
        <v>3</v>
      </c>
      <c r="I10" s="73" t="s">
        <v>237</v>
      </c>
      <c r="J10" s="73"/>
      <c r="K10" s="68" t="s">
        <v>230</v>
      </c>
      <c r="L10" s="73" t="s">
        <v>238</v>
      </c>
      <c r="M10" s="73"/>
      <c r="N10" s="73"/>
      <c r="O10" s="73"/>
      <c r="P10" s="15"/>
      <c r="Q10" s="15"/>
      <c r="R10" s="15"/>
      <c r="S10" s="15">
        <v>45000</v>
      </c>
      <c r="T10" s="19">
        <v>0</v>
      </c>
      <c r="U10" s="15">
        <f t="shared" si="0"/>
        <v>45000</v>
      </c>
      <c r="V10" s="69">
        <v>1</v>
      </c>
      <c r="W10" s="11"/>
      <c r="X10" s="21"/>
    </row>
    <row r="11" spans="2:24" ht="21" customHeight="1">
      <c r="B11" s="9"/>
      <c r="C11" s="11"/>
      <c r="D11" s="11" t="s">
        <v>239</v>
      </c>
      <c r="E11" s="11"/>
      <c r="F11" s="11"/>
      <c r="G11" s="9"/>
      <c r="H11" s="15"/>
      <c r="I11" s="15"/>
      <c r="J11" s="15"/>
      <c r="K11" s="15"/>
      <c r="L11" s="15"/>
      <c r="M11" s="15"/>
      <c r="N11" s="15"/>
      <c r="O11" s="15"/>
      <c r="P11" s="15"/>
      <c r="Q11" s="24" t="s">
        <v>240</v>
      </c>
      <c r="R11" s="24"/>
      <c r="S11" s="25">
        <f t="shared" ref="S11:U11" si="1">SUM(S8:S10)</f>
        <v>120000</v>
      </c>
      <c r="T11" s="25">
        <f t="shared" si="1"/>
        <v>500</v>
      </c>
      <c r="U11" s="25">
        <f t="shared" si="1"/>
        <v>119500</v>
      </c>
      <c r="V11" s="16"/>
      <c r="W11" s="11"/>
      <c r="X11" s="21"/>
    </row>
    <row r="12" spans="2:24" ht="21" customHeight="1">
      <c r="B12" s="9"/>
      <c r="C12" s="11" t="s">
        <v>241</v>
      </c>
      <c r="D12" s="11" t="s">
        <v>242</v>
      </c>
      <c r="E12" s="11"/>
      <c r="F12" s="11"/>
      <c r="G12" s="9"/>
      <c r="H12" s="15"/>
      <c r="I12" s="15"/>
      <c r="J12" s="15"/>
      <c r="K12" s="15"/>
      <c r="L12" s="15"/>
      <c r="M12" s="15"/>
      <c r="N12" s="15"/>
      <c r="O12" s="15"/>
      <c r="P12" s="15"/>
      <c r="Q12" s="15" t="s">
        <v>243</v>
      </c>
      <c r="R12" s="15"/>
      <c r="S12" s="15"/>
      <c r="T12" s="15"/>
      <c r="U12" s="70">
        <v>25000</v>
      </c>
      <c r="V12" s="15"/>
      <c r="W12" s="11"/>
      <c r="X12" s="21"/>
    </row>
    <row r="13" spans="2:24" ht="21" customHeight="1">
      <c r="B13" s="9"/>
      <c r="C13" s="11"/>
      <c r="D13" s="74" t="s">
        <v>244</v>
      </c>
      <c r="E13" s="75"/>
      <c r="F13" s="11"/>
      <c r="G13" s="9"/>
      <c r="H13" s="15"/>
      <c r="I13" s="15"/>
      <c r="J13" s="15"/>
      <c r="K13" s="15"/>
      <c r="L13" s="15"/>
      <c r="M13" s="15"/>
      <c r="N13" s="15"/>
      <c r="O13" s="15"/>
      <c r="P13" s="15"/>
      <c r="Q13" s="15" t="s">
        <v>245</v>
      </c>
      <c r="R13" s="15"/>
      <c r="S13" s="15"/>
      <c r="T13" s="15"/>
      <c r="U13" s="15">
        <f>SUM(U11:U12)*18%</f>
        <v>26010</v>
      </c>
      <c r="V13" s="15"/>
      <c r="W13" s="11"/>
      <c r="X13" s="21"/>
    </row>
    <row r="14" spans="2:24" ht="21" customHeight="1">
      <c r="B14" s="9"/>
      <c r="C14" s="11"/>
      <c r="D14" s="11"/>
      <c r="E14" s="11"/>
      <c r="F14" s="11"/>
      <c r="G14" s="9"/>
      <c r="H14" s="15"/>
      <c r="I14" s="15"/>
      <c r="J14" s="15"/>
      <c r="K14" s="15"/>
      <c r="L14" s="15"/>
      <c r="M14" s="15"/>
      <c r="N14" s="15"/>
      <c r="O14" s="15"/>
      <c r="P14" s="15"/>
      <c r="Q14" s="27" t="s">
        <v>246</v>
      </c>
      <c r="R14" s="26"/>
      <c r="S14" s="26"/>
      <c r="T14" s="26"/>
      <c r="U14" s="27">
        <f>U11+U12+U13</f>
        <v>170510</v>
      </c>
      <c r="V14" s="28"/>
      <c r="W14" s="11"/>
      <c r="X14" s="21"/>
    </row>
    <row r="15" spans="2:24" ht="21" customHeight="1">
      <c r="B15" s="9"/>
      <c r="C15" s="11" t="s">
        <v>247</v>
      </c>
      <c r="D15" s="11"/>
      <c r="E15" s="11"/>
      <c r="F15" s="11"/>
      <c r="G15" s="9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1"/>
      <c r="X15" s="21"/>
    </row>
    <row r="16" spans="2:24" ht="21" customHeight="1">
      <c r="B16" s="9"/>
      <c r="C16" s="11"/>
      <c r="D16" s="11"/>
      <c r="E16" s="11"/>
      <c r="F16" s="11"/>
      <c r="G16" s="9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1"/>
      <c r="X16" s="21"/>
    </row>
    <row r="17" spans="2:24" ht="21" customHeight="1">
      <c r="B17" s="9"/>
      <c r="C17" s="10" t="s">
        <v>248</v>
      </c>
      <c r="D17" s="11"/>
      <c r="E17" s="11"/>
      <c r="F17" s="11"/>
      <c r="G17" s="9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1"/>
      <c r="X17" s="21"/>
    </row>
    <row r="18" spans="2:24" ht="21" customHeight="1">
      <c r="B18" s="9"/>
      <c r="C18" s="10"/>
      <c r="D18" s="11"/>
      <c r="E18" s="11"/>
      <c r="F18" s="11"/>
      <c r="G18" s="9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1"/>
      <c r="X18" s="21"/>
    </row>
    <row r="19" spans="2:24" ht="21" customHeight="1">
      <c r="B19" s="9"/>
      <c r="C19" s="10" t="s">
        <v>249</v>
      </c>
      <c r="D19" s="11"/>
      <c r="E19" s="11"/>
      <c r="F19" s="11"/>
      <c r="G19" s="9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1"/>
      <c r="X19" s="21"/>
    </row>
    <row r="20" spans="2:24" ht="21" customHeight="1">
      <c r="B20" s="9"/>
      <c r="C20" s="10" t="s">
        <v>250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21"/>
    </row>
    <row r="21" spans="2:24" ht="21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21"/>
    </row>
    <row r="22" spans="2:24" ht="21" customHeight="1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29"/>
    </row>
  </sheetData>
  <mergeCells count="9">
    <mergeCell ref="I10:J10"/>
    <mergeCell ref="L10:O10"/>
    <mergeCell ref="D13:E13"/>
    <mergeCell ref="I7:J7"/>
    <mergeCell ref="L7:O7"/>
    <mergeCell ref="I8:J8"/>
    <mergeCell ref="L8:O8"/>
    <mergeCell ref="I9:J9"/>
    <mergeCell ref="L9:O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tabBil</vt:lpstr>
      <vt:lpstr>tabBilLine</vt:lpstr>
      <vt:lpstr>tabBil_ASTRA</vt:lpstr>
      <vt:lpstr>tabBilLine_ASTRA</vt:lpstr>
      <vt:lpstr>Sale Bill Screen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penna.insilicoss@outlook.com</dc:creator>
  <cp:lastModifiedBy>Alaknanda</cp:lastModifiedBy>
  <dcterms:created xsi:type="dcterms:W3CDTF">2024-06-27T13:32:00Z</dcterms:created>
  <dcterms:modified xsi:type="dcterms:W3CDTF">2024-07-18T14:12:44Z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855F17A6D8884D099F2585BAA27217F3_12</vt:lpwstr>
  </property>
  <property fmtid="{D5CDD505-2E9C-101B-9397-08002B2CF9AE}" pid="3" name="KSOProductBuildVer">
    <vt:lpwstr>1033-12.2.0.17153</vt:lpwstr>
  </property>
</Properties>
</file>