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9000" yWindow="0" windowWidth="8060" windowHeight="14240" tabRatio="500"/>
  </bookViews>
  <sheets>
    <sheet name="主観" sheetId="2" r:id="rId1"/>
    <sheet name="入力時間" sheetId="3" r:id="rId2"/>
    <sheet name="練習時間" sheetId="4" r:id="rId3"/>
    <sheet name="入力数" sheetId="5" r:id="rId4"/>
    <sheet name="文字数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" l="1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11" i="2"/>
  <c r="D22" i="3"/>
  <c r="D12" i="3"/>
  <c r="G9" i="3"/>
  <c r="F6" i="6"/>
  <c r="B6" i="6"/>
  <c r="A6" i="5"/>
  <c r="A9" i="4"/>
  <c r="A8" i="4"/>
  <c r="K9" i="3"/>
  <c r="D5" i="3"/>
  <c r="D12" i="2"/>
  <c r="D10" i="2"/>
  <c r="D9" i="2"/>
</calcChain>
</file>

<file path=xl/sharedStrings.xml><?xml version="1.0" encoding="utf-8"?>
<sst xmlns="http://schemas.openxmlformats.org/spreadsheetml/2006/main" count="115" uniqueCount="54">
  <si>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</si>
  <si>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</si>
  <si>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</si>
  <si>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</si>
  <si>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</si>
  <si>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</si>
  <si>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</si>
  <si>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</si>
  <si>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</si>
  <si>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</si>
  <si>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</si>
  <si>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</si>
  <si>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</si>
  <si>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有意差あり</t>
    <rPh sb="0" eb="3">
      <t>ユウ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</si>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</sst>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2072"/>
        <c:axId val="-2067342712"/>
      </c:barChart>
      <c:catAx>
        <c:axId val="-2102862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7342712"/>
        <c:crosses val="autoZero"/>
        <c:auto val="1"/>
        <c:lblAlgn val="ctr"/>
        <c:lblOffset val="100"/>
        <c:noMultiLvlLbl val="0"/>
      </c:catAx>
      <c:valAx>
        <c:axId val="-2067342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2862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14568"/>
        <c:axId val="-2102294328"/>
      </c:barChart>
      <c:catAx>
        <c:axId val="-206821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2294328"/>
        <c:crosses val="autoZero"/>
        <c:auto val="1"/>
        <c:lblAlgn val="ctr"/>
        <c:lblOffset val="100"/>
        <c:noMultiLvlLbl val="0"/>
      </c:catAx>
      <c:valAx>
        <c:axId val="-2102294328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214568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615832"/>
        <c:axId val="-2099609640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89656"/>
        <c:axId val="-2099877448"/>
      </c:scatterChart>
      <c:catAx>
        <c:axId val="-20996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9609640"/>
        <c:crosses val="autoZero"/>
        <c:auto val="1"/>
        <c:lblAlgn val="ctr"/>
        <c:lblOffset val="100"/>
        <c:noMultiLvlLbl val="0"/>
      </c:catAx>
      <c:valAx>
        <c:axId val="-2099609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9615832"/>
        <c:crosses val="autoZero"/>
        <c:crossBetween val="between"/>
        <c:majorUnit val="0.5"/>
      </c:valAx>
      <c:valAx>
        <c:axId val="-2099877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9889656"/>
        <c:crosses val="max"/>
        <c:crossBetween val="midCat"/>
      </c:valAx>
      <c:valAx>
        <c:axId val="-209988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877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67335944"/>
        <c:axId val="-2069038280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15560"/>
        <c:axId val="-2067228712"/>
      </c:barChart>
      <c:catAx>
        <c:axId val="-206733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9038280"/>
        <c:crosses val="autoZero"/>
        <c:auto val="1"/>
        <c:lblAlgn val="ctr"/>
        <c:lblOffset val="100"/>
        <c:noMultiLvlLbl val="0"/>
      </c:catAx>
      <c:valAx>
        <c:axId val="-2069038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7335944"/>
        <c:crosses val="autoZero"/>
        <c:crossBetween val="between"/>
      </c:valAx>
      <c:valAx>
        <c:axId val="-2067228712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2115560"/>
        <c:crosses val="max"/>
        <c:crossBetween val="between"/>
        <c:majorUnit val="0.5"/>
      </c:valAx>
      <c:catAx>
        <c:axId val="-2102115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722871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57688"/>
        <c:axId val="-2071669576"/>
      </c:barChart>
      <c:catAx>
        <c:axId val="-214485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1669576"/>
        <c:crosses val="autoZero"/>
        <c:auto val="1"/>
        <c:lblAlgn val="ctr"/>
        <c:lblOffset val="100"/>
        <c:noMultiLvlLbl val="0"/>
      </c:catAx>
      <c:valAx>
        <c:axId val="-2071669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44857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802248"/>
        <c:axId val="-2070892472"/>
      </c:barChart>
      <c:catAx>
        <c:axId val="-2070802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0892472"/>
        <c:crosses val="autoZero"/>
        <c:auto val="1"/>
        <c:lblAlgn val="ctr"/>
        <c:lblOffset val="100"/>
        <c:noMultiLvlLbl val="0"/>
      </c:catAx>
      <c:valAx>
        <c:axId val="-207089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0802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952500</xdr:colOff>
      <xdr:row>36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10</xdr:row>
      <xdr:rowOff>19050</xdr:rowOff>
    </xdr:from>
    <xdr:to>
      <xdr:col>14</xdr:col>
      <xdr:colOff>660400</xdr:colOff>
      <xdr:row>22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18</xdr:row>
      <xdr:rowOff>101600</xdr:rowOff>
    </xdr:from>
    <xdr:to>
      <xdr:col>9</xdr:col>
      <xdr:colOff>622300</xdr:colOff>
      <xdr:row>33</xdr:row>
      <xdr:rowOff>12700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abSelected="1" topLeftCell="B6" workbookViewId="0">
      <selection activeCell="L13" sqref="H9:L13"/>
    </sheetView>
  </sheetViews>
  <sheetFormatPr baseColWidth="12" defaultRowHeight="18" x14ac:dyDescent="0"/>
  <cols>
    <col min="3" max="3" width="20.6640625" customWidth="1"/>
  </cols>
  <sheetData>
    <row r="1" spans="3:12">
      <c r="D1" s="8" t="s">
        <v>2</v>
      </c>
      <c r="E1" s="8"/>
      <c r="F1" s="8"/>
      <c r="H1" s="9" t="s">
        <v>11</v>
      </c>
      <c r="I1" s="9"/>
      <c r="J1" s="9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D8" t="s">
        <v>12</v>
      </c>
    </row>
    <row r="9" spans="3:12">
      <c r="C9" s="1" t="s">
        <v>0</v>
      </c>
      <c r="D9">
        <f>TTEST(D3:F3, H3:J3, 2, 1)</f>
        <v>0.18350341907227463</v>
      </c>
      <c r="I9" t="s">
        <v>51</v>
      </c>
      <c r="J9" t="s">
        <v>53</v>
      </c>
      <c r="K9" t="s">
        <v>52</v>
      </c>
      <c r="L9" t="s">
        <v>53</v>
      </c>
    </row>
    <row r="10" spans="3:12">
      <c r="C10" s="2" t="s">
        <v>1</v>
      </c>
      <c r="D10">
        <f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D11">
        <f>TTEST(D5:F5, H5:J5, 2, 1)</f>
        <v>9.8524570233256663E-3</v>
      </c>
      <c r="E11" t="s">
        <v>13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0">STDEV(H4:J4)</f>
        <v>0.33333333333333348</v>
      </c>
    </row>
    <row r="12" spans="3:12">
      <c r="C12" s="4" t="s">
        <v>5</v>
      </c>
      <c r="D12">
        <f>TTEST(D6:F6, H6:J6, 2, 1)</f>
        <v>0.22540333075851626</v>
      </c>
      <c r="H12" s="3" t="s">
        <v>4</v>
      </c>
      <c r="I12">
        <f>AVERAGE(D5:F5)</f>
        <v>6.1111111111111116</v>
      </c>
      <c r="J12">
        <f t="shared" ref="J12:J13" si="1">STDEV(D5:F5)</f>
        <v>0.7698003589194935</v>
      </c>
      <c r="K12">
        <f>AVERAGE(H5:J5)</f>
        <v>5</v>
      </c>
      <c r="L12">
        <f t="shared" si="0"/>
        <v>0.57735026918962584</v>
      </c>
    </row>
    <row r="13" spans="3:12">
      <c r="H13" s="4" t="s">
        <v>5</v>
      </c>
      <c r="I13">
        <f t="shared" ref="I13" si="2">AVERAGE(D6:F6)</f>
        <v>6.666666666666667</v>
      </c>
      <c r="J13">
        <f t="shared" si="1"/>
        <v>0.57735026918962584</v>
      </c>
      <c r="K13">
        <f>AVERAGE(H6:J6)</f>
        <v>6.333333333333333</v>
      </c>
      <c r="L13">
        <f t="shared" si="0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C2" workbookViewId="0">
      <selection activeCell="P26" sqref="P26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1">
      <c r="D1" s="8" t="s">
        <v>2</v>
      </c>
      <c r="E1" s="8"/>
      <c r="F1" s="8"/>
      <c r="H1" s="9" t="s">
        <v>11</v>
      </c>
      <c r="I1" s="9"/>
      <c r="J1" s="9"/>
    </row>
    <row r="2" spans="3:11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1">
      <c r="C3" t="s">
        <v>15</v>
      </c>
      <c r="D3">
        <v>15.19</v>
      </c>
      <c r="E3">
        <v>9.3449999999999989</v>
      </c>
      <c r="F3">
        <v>10.188333333333334</v>
      </c>
      <c r="G3" t="s">
        <v>14</v>
      </c>
      <c r="H3">
        <v>15.905000000000001</v>
      </c>
      <c r="I3">
        <v>13.025833333333333</v>
      </c>
      <c r="J3">
        <v>16.773636363636363</v>
      </c>
    </row>
    <row r="5" spans="3:11">
      <c r="C5" t="s">
        <v>16</v>
      </c>
      <c r="D5">
        <f>TTEST(D3:F3, H3:J3, 2, 1)</f>
        <v>0.16337185921165487</v>
      </c>
    </row>
    <row r="7" spans="3:11">
      <c r="D7" t="s">
        <v>25</v>
      </c>
      <c r="E7" t="s">
        <v>26</v>
      </c>
      <c r="F7" t="s">
        <v>27</v>
      </c>
      <c r="H7" t="s">
        <v>28</v>
      </c>
      <c r="I7" t="s">
        <v>29</v>
      </c>
      <c r="J7" t="s">
        <v>30</v>
      </c>
    </row>
    <row r="8" spans="3:11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1">
      <c r="C9" t="s">
        <v>17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</row>
    <row r="11" spans="3:11">
      <c r="C11" t="s">
        <v>12</v>
      </c>
    </row>
    <row r="12" spans="3:11">
      <c r="C12" t="s">
        <v>17</v>
      </c>
      <c r="D12">
        <f>TTEST(D9:F9, H9:J9, 2, 1)</f>
        <v>4.6956107895295522E-2</v>
      </c>
    </row>
    <row r="17" spans="1:9"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</row>
    <row r="18" spans="1:9">
      <c r="A18" t="s">
        <v>18</v>
      </c>
      <c r="D18" s="10" t="s">
        <v>2</v>
      </c>
      <c r="E18" s="10"/>
      <c r="F18" s="10"/>
      <c r="G18" s="5" t="s">
        <v>33</v>
      </c>
      <c r="H18" s="5"/>
      <c r="I18" s="5"/>
    </row>
    <row r="19" spans="1:9">
      <c r="A19" t="s">
        <v>19</v>
      </c>
      <c r="D19" s="5" t="s">
        <v>3</v>
      </c>
      <c r="E19" s="5" t="s">
        <v>6</v>
      </c>
      <c r="F19" s="5" t="s">
        <v>7</v>
      </c>
      <c r="G19" s="5" t="s">
        <v>34</v>
      </c>
      <c r="H19" s="5" t="s">
        <v>35</v>
      </c>
      <c r="I19" s="5" t="s">
        <v>36</v>
      </c>
    </row>
    <row r="20" spans="1:9">
      <c r="A20" t="s">
        <v>20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9">
      <c r="D21" s="10" t="s">
        <v>24</v>
      </c>
      <c r="E21" s="10"/>
      <c r="F21" s="10"/>
      <c r="G21" s="11" t="s">
        <v>24</v>
      </c>
      <c r="H21" s="12"/>
      <c r="I21" s="13"/>
    </row>
    <row r="22" spans="1:9">
      <c r="A22" t="s">
        <v>21</v>
      </c>
      <c r="D22" s="10">
        <f>AVERAGE(D20:F20)</f>
        <v>18.944444444444443</v>
      </c>
      <c r="E22" s="10"/>
      <c r="F22" s="10"/>
      <c r="G22" s="11">
        <v>12.26212121212121</v>
      </c>
      <c r="H22" s="12"/>
      <c r="I22" s="13"/>
    </row>
    <row r="25" spans="1:9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35" spans="8:12">
      <c r="I35" t="s">
        <v>49</v>
      </c>
      <c r="L35" t="s">
        <v>50</v>
      </c>
    </row>
    <row r="36" spans="8:12">
      <c r="H36" s="6" t="s">
        <v>43</v>
      </c>
      <c r="I36" s="5">
        <v>21.5</v>
      </c>
      <c r="L36" s="5">
        <v>0.69057356881046428</v>
      </c>
    </row>
    <row r="37" spans="8:12">
      <c r="H37" s="6" t="s">
        <v>44</v>
      </c>
      <c r="I37" s="5">
        <v>17</v>
      </c>
      <c r="L37" s="5">
        <v>0.53042857142857147</v>
      </c>
    </row>
    <row r="38" spans="8:12">
      <c r="H38" s="6" t="s">
        <v>45</v>
      </c>
      <c r="I38" s="5">
        <v>18.333333333333332</v>
      </c>
      <c r="L38" s="5">
        <v>0.55993772045855372</v>
      </c>
    </row>
    <row r="39" spans="8:12">
      <c r="H39" s="6" t="s">
        <v>46</v>
      </c>
      <c r="I39" s="5">
        <v>13.4</v>
      </c>
      <c r="L39" s="5">
        <v>1.2117767413872678</v>
      </c>
    </row>
    <row r="40" spans="8:12">
      <c r="H40" s="6" t="s">
        <v>47</v>
      </c>
      <c r="I40" s="5">
        <v>12.75</v>
      </c>
      <c r="L40" s="5">
        <v>1.0979998187800044</v>
      </c>
    </row>
    <row r="41" spans="8:12">
      <c r="H41" s="6" t="s">
        <v>48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7">
    <mergeCell ref="D1:F1"/>
    <mergeCell ref="H1:J1"/>
    <mergeCell ref="D18:F18"/>
    <mergeCell ref="D21:F21"/>
    <mergeCell ref="D22:F22"/>
    <mergeCell ref="G22:I22"/>
    <mergeCell ref="G21:I2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B10" sqref="B10:C10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22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23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</row>
    <row r="9" spans="1:8">
      <c r="A9">
        <f>PEARSON(F4:H4, F5:H5)</f>
        <v>-0.19001064830773276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10" workbookViewId="0">
      <selection activeCell="N29" sqref="N29"/>
    </sheetView>
  </sheetViews>
  <sheetFormatPr baseColWidth="12" defaultRowHeight="18" x14ac:dyDescent="0"/>
  <sheetData>
    <row r="2" spans="1:8">
      <c r="B2" s="8" t="s">
        <v>2</v>
      </c>
      <c r="C2" s="8"/>
      <c r="D2" s="8"/>
      <c r="F2" s="9" t="s">
        <v>11</v>
      </c>
      <c r="G2" s="9"/>
      <c r="H2" s="9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F5" t="s">
        <v>28</v>
      </c>
      <c r="G5" t="s">
        <v>29</v>
      </c>
      <c r="H5" t="s">
        <v>30</v>
      </c>
    </row>
    <row r="6" spans="1:8">
      <c r="A6">
        <f>TTEST(B4:D4, F4:H4, 2, 1)</f>
        <v>1.8844218960787723E-2</v>
      </c>
    </row>
    <row r="12" spans="1:8">
      <c r="B12" t="s">
        <v>31</v>
      </c>
      <c r="C12" t="s">
        <v>32</v>
      </c>
      <c r="D12" t="s">
        <v>27</v>
      </c>
      <c r="E12" t="s">
        <v>28</v>
      </c>
      <c r="F12" t="s">
        <v>29</v>
      </c>
      <c r="G12" t="s">
        <v>30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</sheetData>
  <mergeCells count="2">
    <mergeCell ref="B2:D2"/>
    <mergeCell ref="F2:H2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F6" sqref="F2:H6"/>
    </sheetView>
  </sheetViews>
  <sheetFormatPr baseColWidth="12" defaultRowHeight="18" x14ac:dyDescent="0"/>
  <sheetData>
    <row r="2" spans="2:8">
      <c r="B2" s="10" t="s">
        <v>2</v>
      </c>
      <c r="C2" s="10"/>
      <c r="D2" s="10"/>
      <c r="F2" s="10" t="s">
        <v>11</v>
      </c>
      <c r="G2" s="10"/>
      <c r="H2" s="10"/>
    </row>
    <row r="3" spans="2:8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</row>
    <row r="4" spans="2:8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8">
      <c r="B5" s="10" t="s">
        <v>24</v>
      </c>
      <c r="C5" s="10"/>
      <c r="D5" s="10"/>
      <c r="F5" s="10" t="s">
        <v>24</v>
      </c>
      <c r="G5" s="10"/>
      <c r="H5" s="10"/>
    </row>
    <row r="6" spans="2:8">
      <c r="B6" s="10">
        <f>AVERAGE(B4:D4)</f>
        <v>18.944444444444443</v>
      </c>
      <c r="C6" s="10"/>
      <c r="D6" s="10"/>
      <c r="F6" s="14">
        <f>AVERAGE(F4:H4)</f>
        <v>12.26212121212121</v>
      </c>
      <c r="G6" s="14"/>
      <c r="H6" s="14"/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練習時間</vt:lpstr>
      <vt:lpstr>入力数</vt:lpstr>
      <vt:lpstr>文字数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2016-12-21T06:00:02Z</dcterms:modified>
</cp:coreProperties>
</file>