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23\Memristive-Seizure-Detection-and-Prediction-by-Parallel-Convolutional-Neural-Networks\FigureGeneration\"/>
    </mc:Choice>
  </mc:AlternateContent>
  <xr:revisionPtr revIDLastSave="0" documentId="13_ncr:1_{36A7856A-9B8A-4278-9B61-66F414400510}" xr6:coauthVersionLast="47" xr6:coauthVersionMax="47" xr10:uidLastSave="{00000000-0000-0000-0000-000000000000}"/>
  <bookViews>
    <workbookView xWindow="58230" yWindow="3720" windowWidth="32955" windowHeight="19350" xr2:uid="{DE4B78CF-EF85-F649-9989-6581103133C2}"/>
  </bookViews>
  <sheets>
    <sheet name="Summary" sheetId="10" r:id="rId1"/>
    <sheet name="Bonn" sheetId="9" r:id="rId2"/>
    <sheet name="SWECETHZ" sheetId="1" r:id="rId3"/>
    <sheet name="CHB-MIT" sheetId="2" r:id="rId4"/>
    <sheet name="SWECETHZ PCA" sheetId="3" r:id="rId5"/>
    <sheet name="CHB-MIT PCA" sheetId="4" r:id="rId6"/>
    <sheet name="SWECETHZ PCA LowRes" sheetId="5" r:id="rId7"/>
    <sheet name="CHB-MIT PCA LowRes" sheetId="6" r:id="rId8"/>
    <sheet name="SWECETHZ PCA QAT" sheetId="7" r:id="rId9"/>
    <sheet name="CHB-MIT PCA QAT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10" l="1"/>
  <c r="M62" i="10"/>
  <c r="M63" i="10"/>
  <c r="M64" i="10"/>
  <c r="M60" i="10"/>
  <c r="G62" i="10"/>
  <c r="G63" i="10"/>
  <c r="G64" i="10"/>
  <c r="G61" i="10"/>
  <c r="G60" i="10"/>
  <c r="B36" i="10"/>
  <c r="C36" i="10"/>
  <c r="D36" i="10"/>
  <c r="E36" i="10"/>
  <c r="F36" i="10"/>
  <c r="G36" i="10"/>
  <c r="H36" i="10"/>
  <c r="I36" i="10"/>
  <c r="J36" i="10"/>
  <c r="K36" i="10"/>
  <c r="L36" i="10"/>
  <c r="F39" i="2"/>
  <c r="E39" i="2"/>
  <c r="D39" i="2"/>
  <c r="C39" i="2"/>
  <c r="B39" i="2"/>
  <c r="F31" i="2"/>
  <c r="E31" i="2"/>
  <c r="D31" i="2"/>
  <c r="C31" i="2"/>
  <c r="B31" i="2"/>
  <c r="F23" i="2"/>
  <c r="E23" i="2"/>
  <c r="D23" i="2"/>
  <c r="C23" i="2"/>
  <c r="B23" i="2"/>
  <c r="F15" i="2"/>
  <c r="E15" i="2"/>
  <c r="D15" i="2"/>
  <c r="C15" i="2"/>
  <c r="B15" i="2"/>
  <c r="F7" i="2"/>
  <c r="E7" i="2"/>
  <c r="D7" i="2"/>
  <c r="C7" i="2"/>
  <c r="B7" i="2"/>
  <c r="F39" i="1"/>
  <c r="E39" i="1"/>
  <c r="D39" i="1"/>
  <c r="C39" i="1"/>
  <c r="B39" i="1"/>
  <c r="F31" i="1"/>
  <c r="E31" i="1"/>
  <c r="D31" i="1"/>
  <c r="C31" i="1"/>
  <c r="B31" i="1"/>
  <c r="F23" i="1"/>
  <c r="E23" i="1"/>
  <c r="D23" i="1"/>
  <c r="C23" i="1"/>
  <c r="B23" i="1"/>
  <c r="F15" i="1"/>
  <c r="E15" i="1"/>
  <c r="D15" i="1"/>
  <c r="C15" i="1"/>
  <c r="B15" i="1"/>
  <c r="F7" i="1"/>
  <c r="E7" i="1"/>
  <c r="D7" i="1"/>
  <c r="C7" i="1"/>
  <c r="B7" i="1"/>
  <c r="F7" i="9"/>
  <c r="E7" i="9"/>
  <c r="D7" i="9"/>
  <c r="C7" i="9"/>
  <c r="B7" i="9"/>
</calcChain>
</file>

<file path=xl/sharedStrings.xml><?xml version="1.0" encoding="utf-8"?>
<sst xmlns="http://schemas.openxmlformats.org/spreadsheetml/2006/main" count="541" uniqueCount="48">
  <si>
    <t>Patient01</t>
  </si>
  <si>
    <t>Accuracy</t>
  </si>
  <si>
    <t>Sensitivity</t>
  </si>
  <si>
    <t>Specitivity</t>
  </si>
  <si>
    <t>FP Count</t>
  </si>
  <si>
    <t>AUROC</t>
  </si>
  <si>
    <t>Fold1</t>
  </si>
  <si>
    <t>Fold0</t>
  </si>
  <si>
    <t>Fold2</t>
  </si>
  <si>
    <t>Fold3</t>
  </si>
  <si>
    <t>Fold4</t>
  </si>
  <si>
    <t>At Epoch</t>
  </si>
  <si>
    <t>Patient02</t>
  </si>
  <si>
    <t>Patient03</t>
  </si>
  <si>
    <t>Patient05</t>
  </si>
  <si>
    <t>Patient06</t>
  </si>
  <si>
    <t>0.8797129792060.955137260628759581</t>
  </si>
  <si>
    <t>Patient08</t>
  </si>
  <si>
    <t>qat1</t>
  </si>
  <si>
    <t>6conv8dense</t>
  </si>
  <si>
    <t>8conv6dense</t>
  </si>
  <si>
    <t>8conv8dense</t>
  </si>
  <si>
    <t>qat2</t>
  </si>
  <si>
    <t>qat3</t>
  </si>
  <si>
    <t>qat4</t>
  </si>
  <si>
    <t>qat5</t>
  </si>
  <si>
    <t>4conv4dense</t>
  </si>
  <si>
    <t>6conv4dense</t>
  </si>
  <si>
    <t>6conv6dense</t>
  </si>
  <si>
    <t>qat4bit</t>
  </si>
  <si>
    <t>qat&amp;weird</t>
  </si>
  <si>
    <t>4conv6dense</t>
  </si>
  <si>
    <t>qat6</t>
  </si>
  <si>
    <t>4in6conv6dense</t>
  </si>
  <si>
    <t>Patient</t>
  </si>
  <si>
    <t>Specificity</t>
  </si>
  <si>
    <t>FP per Hour</t>
  </si>
  <si>
    <t>Bonn</t>
  </si>
  <si>
    <t>Set A vs. E</t>
  </si>
  <si>
    <t>SWEC-ETHZ</t>
  </si>
  <si>
    <t>CHBMIT</t>
  </si>
  <si>
    <t>Partition</t>
  </si>
  <si>
    <t>CHBMIT Patient 01</t>
  </si>
  <si>
    <t>CHBMIT Patient 05</t>
  </si>
  <si>
    <t>SWEC-ETHZ Patient 03</t>
  </si>
  <si>
    <t>SWEC-ETHZ Patient 05</t>
  </si>
  <si>
    <t>SWEC-ETHZ Patient 06</t>
  </si>
  <si>
    <t>CHB-MIT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</si>
</sst>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212121"/>
      <name val="Courier New"/>
      <family val="1"/>
    </font>
    <font>
      <sz val="12"/>
      <color theme="1"/>
      <name val="Calibri"/>
      <family val="2"/>
    </font>
    <font>
      <sz val="14"/>
      <color rgb="FF212121"/>
      <name val="Calibri"/>
      <family val="2"/>
    </font>
    <font>
      <strike/>
      <sz val="14"/>
      <color rgb="FF212121"/>
      <name val="Courier New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4" fillId="0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3DDE-7EF0-DB45-92D6-0A201B2CECFB}">
  <dimension ref="A2:P68"/>
  <sheetViews>
    <sheetView tabSelected="1" workbookViewId="0">
      <selection activeCell="A4" sqref="A4:K6"/>
    </sheetView>
  </sheetViews>
  <sheetFormatPr defaultColWidth="11.19921875" defaultRowHeight="15.6" x14ac:dyDescent="0.3"/>
  <cols>
    <col min="1" max="1" width="19.59765625" bestFit="1" customWidth="1"/>
  </cols>
  <sheetData>
    <row r="2" spans="1:12" x14ac:dyDescent="0.3">
      <c r="A2">
        <v>1</v>
      </c>
      <c r="B2">
        <v>0.83150384193194304</v>
      </c>
      <c r="C2">
        <v>0.72211376256243698</v>
      </c>
      <c r="D2">
        <v>0.56508875739645004</v>
      </c>
      <c r="E2">
        <v>0.89218328840970396</v>
      </c>
      <c r="F2">
        <v>5.2689352360043913E-2</v>
      </c>
      <c r="G2">
        <v>0.88803512623490699</v>
      </c>
      <c r="H2">
        <v>0.86232982969896599</v>
      </c>
      <c r="I2">
        <v>0.67132867132867102</v>
      </c>
      <c r="J2">
        <v>0.95477386934673403</v>
      </c>
      <c r="K2">
        <v>2.0746432491767289E-2</v>
      </c>
      <c r="L2" s="13" t="s">
        <v>47</v>
      </c>
    </row>
    <row r="3" spans="1:12" x14ac:dyDescent="0.3">
      <c r="A3">
        <v>5</v>
      </c>
      <c r="B3">
        <v>0.79652042360060504</v>
      </c>
      <c r="C3">
        <v>0.65413535955233604</v>
      </c>
      <c r="D3">
        <v>0.87769784172661902</v>
      </c>
      <c r="E3">
        <v>0.78698224852070997</v>
      </c>
      <c r="F3">
        <v>0.11437216338880483</v>
      </c>
      <c r="G3">
        <v>0.88350983358547697</v>
      </c>
      <c r="H3">
        <v>0.86454173153726399</v>
      </c>
      <c r="I3">
        <v>0.77918781725888298</v>
      </c>
      <c r="J3">
        <v>0.92780172413793105</v>
      </c>
      <c r="K3">
        <v>3.0408472012102873E-2</v>
      </c>
      <c r="L3" s="13"/>
    </row>
    <row r="4" spans="1:12" x14ac:dyDescent="0.3">
      <c r="A4">
        <v>3</v>
      </c>
      <c r="B4">
        <v>0.92717996289424898</v>
      </c>
      <c r="C4">
        <v>0.91174817313097301</v>
      </c>
      <c r="D4">
        <v>0.95749704840613903</v>
      </c>
      <c r="E4">
        <v>0.90756302521008403</v>
      </c>
      <c r="F4">
        <v>3.3673469387755103E-2</v>
      </c>
      <c r="G4">
        <v>0.99721706864563997</v>
      </c>
      <c r="H4">
        <v>0.99676375404530704</v>
      </c>
      <c r="I4">
        <v>1</v>
      </c>
      <c r="J4">
        <v>0.99512987012986998</v>
      </c>
      <c r="K4">
        <v>1.6697588126159558E-3</v>
      </c>
      <c r="L4" s="13"/>
    </row>
    <row r="5" spans="1:12" x14ac:dyDescent="0.3">
      <c r="A5">
        <v>5</v>
      </c>
      <c r="B5">
        <v>0.71382189239332094</v>
      </c>
      <c r="C5">
        <v>0.58948769128409895</v>
      </c>
      <c r="D5">
        <v>0.77312390924956398</v>
      </c>
      <c r="E5">
        <v>0.69235628553379702</v>
      </c>
      <c r="F5">
        <v>0.13552875695732841</v>
      </c>
      <c r="G5">
        <v>0.92393320964749504</v>
      </c>
      <c r="H5">
        <v>0.90420560747663603</v>
      </c>
      <c r="I5">
        <v>0.98976982097186705</v>
      </c>
      <c r="J5">
        <v>0.88646288209607005</v>
      </c>
      <c r="K5">
        <v>4.3413729128014847E-2</v>
      </c>
      <c r="L5" s="13"/>
    </row>
    <row r="6" spans="1:12" x14ac:dyDescent="0.3">
      <c r="A6">
        <v>6</v>
      </c>
      <c r="B6">
        <v>0.76349316655084598</v>
      </c>
      <c r="C6">
        <v>0.69182010262601901</v>
      </c>
      <c r="D6">
        <v>1</v>
      </c>
      <c r="E6">
        <v>0.67801955219173804</v>
      </c>
      <c r="F6">
        <v>0.14190410006949269</v>
      </c>
      <c r="G6">
        <v>0.85035904563354203</v>
      </c>
      <c r="H6">
        <v>0.82483731019522799</v>
      </c>
      <c r="I6">
        <v>1</v>
      </c>
      <c r="J6">
        <v>0.76895565092990004</v>
      </c>
      <c r="K6">
        <v>8.9784572619874922E-2</v>
      </c>
      <c r="L6" s="13"/>
    </row>
    <row r="7" spans="1:12" x14ac:dyDescent="0.3">
      <c r="L7" s="13" t="s">
        <v>39</v>
      </c>
    </row>
    <row r="8" spans="1:12" x14ac:dyDescent="0.3">
      <c r="L8" s="13"/>
    </row>
    <row r="9" spans="1:12" x14ac:dyDescent="0.3">
      <c r="L9" s="13"/>
    </row>
    <row r="10" spans="1:12" x14ac:dyDescent="0.3">
      <c r="L10" s="13"/>
    </row>
    <row r="11" spans="1:12" x14ac:dyDescent="0.3">
      <c r="L11" s="13"/>
    </row>
    <row r="31" spans="1:12" x14ac:dyDescent="0.3">
      <c r="B31" t="s">
        <v>37</v>
      </c>
      <c r="C31" s="12" t="s">
        <v>39</v>
      </c>
      <c r="D31" s="12"/>
      <c r="E31" s="12"/>
      <c r="F31" s="12"/>
      <c r="G31" s="12"/>
      <c r="H31" s="12" t="s">
        <v>40</v>
      </c>
      <c r="I31" s="12"/>
      <c r="J31" s="12"/>
      <c r="K31" s="12"/>
      <c r="L31" s="12"/>
    </row>
    <row r="32" spans="1:12" x14ac:dyDescent="0.3">
      <c r="A32" t="s">
        <v>41</v>
      </c>
      <c r="B32" t="s">
        <v>38</v>
      </c>
      <c r="C32" t="s">
        <v>0</v>
      </c>
      <c r="D32" t="s">
        <v>12</v>
      </c>
      <c r="E32" t="s">
        <v>13</v>
      </c>
      <c r="F32" t="s">
        <v>14</v>
      </c>
      <c r="G32" t="s">
        <v>15</v>
      </c>
      <c r="H32" t="s">
        <v>0</v>
      </c>
      <c r="I32" t="s">
        <v>12</v>
      </c>
      <c r="J32" t="s">
        <v>13</v>
      </c>
      <c r="K32" t="s">
        <v>14</v>
      </c>
      <c r="L32" t="s">
        <v>17</v>
      </c>
    </row>
    <row r="33" spans="1:12" x14ac:dyDescent="0.3">
      <c r="A33" t="s">
        <v>1</v>
      </c>
      <c r="B33" s="11">
        <v>0.99835937500000005</v>
      </c>
      <c r="C33" s="11">
        <v>1</v>
      </c>
      <c r="D33" s="11">
        <v>1</v>
      </c>
      <c r="E33" s="11">
        <v>1</v>
      </c>
      <c r="F33" s="11">
        <v>0.93283858998144675</v>
      </c>
      <c r="G33" s="11">
        <v>0.94435950891822951</v>
      </c>
      <c r="H33" s="11">
        <v>0.98781558726673957</v>
      </c>
      <c r="I33" s="11">
        <v>1</v>
      </c>
      <c r="J33" s="11">
        <v>0.99650118203309646</v>
      </c>
      <c r="K33" s="11">
        <v>0.97639939485627758</v>
      </c>
      <c r="L33" s="11">
        <v>0.98955823293172673</v>
      </c>
    </row>
    <row r="34" spans="1:12" x14ac:dyDescent="0.3">
      <c r="A34" t="s">
        <v>2</v>
      </c>
      <c r="B34" s="11">
        <v>0.99874804381846616</v>
      </c>
      <c r="C34" s="11">
        <v>1</v>
      </c>
      <c r="D34" s="11">
        <v>1</v>
      </c>
      <c r="E34" s="11">
        <v>1</v>
      </c>
      <c r="F34" s="11">
        <v>0.94836753059077272</v>
      </c>
      <c r="G34" s="11">
        <v>0.96274836145816123</v>
      </c>
      <c r="H34" s="11">
        <v>0.9928666105136692</v>
      </c>
      <c r="I34" s="11">
        <v>1</v>
      </c>
      <c r="J34" s="11">
        <v>0.99476877836379773</v>
      </c>
      <c r="K34" s="11">
        <v>0.97682887737153012</v>
      </c>
      <c r="L34" s="11">
        <v>0.99757575757575745</v>
      </c>
    </row>
    <row r="35" spans="1:12" x14ac:dyDescent="0.3">
      <c r="A35" t="s">
        <v>35</v>
      </c>
      <c r="B35" s="11">
        <v>0.99797191887675507</v>
      </c>
      <c r="C35" s="11">
        <v>1</v>
      </c>
      <c r="D35" s="11">
        <v>1</v>
      </c>
      <c r="E35" s="11">
        <v>1</v>
      </c>
      <c r="F35" s="11">
        <v>0.92230738497139897</v>
      </c>
      <c r="G35" s="11">
        <v>0.92870704976856866</v>
      </c>
      <c r="H35" s="11">
        <v>0.98655633489542749</v>
      </c>
      <c r="I35" s="11">
        <v>1</v>
      </c>
      <c r="J35" s="11">
        <v>0.99683761402028692</v>
      </c>
      <c r="K35" s="11">
        <v>0.97700056590641293</v>
      </c>
      <c r="L35" s="11">
        <v>0.97380952380952368</v>
      </c>
    </row>
    <row r="36" spans="1:12" x14ac:dyDescent="0.3">
      <c r="A36" t="s">
        <v>36</v>
      </c>
      <c r="B36" s="11">
        <f>B40/(B41*B42/60/60)</f>
        <v>5.7128906250000007E-2</v>
      </c>
      <c r="C36" s="11">
        <f>C40/(C41*C42/60/60)</f>
        <v>0</v>
      </c>
      <c r="D36" s="11">
        <f t="shared" ref="D36:L36" si="0">D40/(D41*D42/60/60)</f>
        <v>0</v>
      </c>
      <c r="E36" s="11">
        <f t="shared" si="0"/>
        <v>0</v>
      </c>
      <c r="F36" s="11">
        <f t="shared" si="0"/>
        <v>2.7662337662337668</v>
      </c>
      <c r="G36" s="11">
        <f t="shared" si="0"/>
        <v>2.2015288394718553</v>
      </c>
      <c r="H36" s="11">
        <f t="shared" si="0"/>
        <v>0.64544456641053793</v>
      </c>
      <c r="I36" s="11">
        <f t="shared" si="0"/>
        <v>0</v>
      </c>
      <c r="J36" s="11">
        <f t="shared" si="0"/>
        <v>0.15886524822695033</v>
      </c>
      <c r="K36" s="11">
        <f t="shared" si="0"/>
        <v>1.0075642965204235</v>
      </c>
      <c r="L36" s="11">
        <f t="shared" si="0"/>
        <v>0.53012048192771088</v>
      </c>
    </row>
    <row r="37" spans="1:12" x14ac:dyDescent="0.3">
      <c r="A37" t="s">
        <v>5</v>
      </c>
      <c r="B37" s="11">
        <v>0.99836028152010103</v>
      </c>
      <c r="C37" s="11">
        <v>1</v>
      </c>
      <c r="D37" s="11">
        <v>1</v>
      </c>
      <c r="E37" s="11">
        <v>1</v>
      </c>
      <c r="F37" s="11">
        <v>0.92827772980462542</v>
      </c>
      <c r="G37" s="11">
        <v>0.94179704012379184</v>
      </c>
      <c r="H37" s="11">
        <v>0.97345889466640823</v>
      </c>
      <c r="I37" s="11">
        <v>1</v>
      </c>
      <c r="J37" s="11">
        <v>0.99144616444797751</v>
      </c>
      <c r="K37" s="11">
        <v>0.96540615505303473</v>
      </c>
      <c r="L37" s="11">
        <v>0.99101149425287338</v>
      </c>
    </row>
    <row r="40" spans="1:12" x14ac:dyDescent="0.3">
      <c r="B40">
        <v>2.6</v>
      </c>
      <c r="C40">
        <v>0</v>
      </c>
      <c r="D40">
        <v>0</v>
      </c>
      <c r="E40">
        <v>0</v>
      </c>
      <c r="F40">
        <v>99.4</v>
      </c>
      <c r="G40">
        <v>158.4</v>
      </c>
      <c r="H40">
        <v>19.600000000000001</v>
      </c>
      <c r="I40">
        <v>0</v>
      </c>
      <c r="J40">
        <v>5.6</v>
      </c>
      <c r="K40">
        <v>22.2</v>
      </c>
      <c r="L40">
        <v>2.2000000000000002</v>
      </c>
    </row>
    <row r="41" spans="1:12" x14ac:dyDescent="0.3">
      <c r="B41">
        <v>2560</v>
      </c>
      <c r="C41">
        <v>1237</v>
      </c>
      <c r="D41">
        <v>1237</v>
      </c>
      <c r="E41">
        <v>2156</v>
      </c>
      <c r="F41">
        <v>2156</v>
      </c>
      <c r="G41">
        <v>4317</v>
      </c>
      <c r="H41">
        <v>1822</v>
      </c>
      <c r="I41">
        <v>402</v>
      </c>
      <c r="J41">
        <v>2115</v>
      </c>
      <c r="K41">
        <v>1322</v>
      </c>
      <c r="L41">
        <v>249</v>
      </c>
    </row>
    <row r="42" spans="1:12" x14ac:dyDescent="0.3">
      <c r="B42">
        <v>64</v>
      </c>
      <c r="C42">
        <v>60</v>
      </c>
      <c r="D42">
        <v>60</v>
      </c>
      <c r="E42">
        <v>60</v>
      </c>
      <c r="F42">
        <v>60</v>
      </c>
      <c r="G42">
        <v>60</v>
      </c>
      <c r="H42">
        <v>60</v>
      </c>
      <c r="I42">
        <v>60</v>
      </c>
      <c r="J42">
        <v>60</v>
      </c>
      <c r="K42">
        <v>60</v>
      </c>
      <c r="L42">
        <v>60</v>
      </c>
    </row>
    <row r="54" spans="2:16" x14ac:dyDescent="0.3">
      <c r="C54">
        <v>0.83150384193194304</v>
      </c>
      <c r="D54">
        <v>0.72211376256243698</v>
      </c>
      <c r="E54">
        <v>0.56508875739645004</v>
      </c>
      <c r="F54">
        <v>0.89218328840970396</v>
      </c>
      <c r="G54">
        <v>160</v>
      </c>
      <c r="I54">
        <v>0.88803512623490699</v>
      </c>
      <c r="J54">
        <v>0.86232982969896599</v>
      </c>
      <c r="K54">
        <v>0.67132867132867102</v>
      </c>
      <c r="L54">
        <v>0.95477386934673403</v>
      </c>
      <c r="M54">
        <v>63</v>
      </c>
      <c r="O54">
        <v>1822</v>
      </c>
      <c r="P54">
        <v>60</v>
      </c>
    </row>
    <row r="55" spans="2:16" x14ac:dyDescent="0.3">
      <c r="C55">
        <v>0.79652042360060504</v>
      </c>
      <c r="D55">
        <v>0.65413535955233604</v>
      </c>
      <c r="E55">
        <v>0.87769784172661902</v>
      </c>
      <c r="F55">
        <v>0.78698224852070997</v>
      </c>
      <c r="G55">
        <v>252</v>
      </c>
      <c r="I55">
        <v>0.88350983358547697</v>
      </c>
      <c r="J55">
        <v>0.86454173153726399</v>
      </c>
      <c r="K55">
        <v>0.77918781725888298</v>
      </c>
      <c r="L55">
        <v>0.92780172413793105</v>
      </c>
      <c r="M55">
        <v>67</v>
      </c>
      <c r="O55">
        <v>1322</v>
      </c>
      <c r="P55">
        <v>60</v>
      </c>
    </row>
    <row r="56" spans="2:16" x14ac:dyDescent="0.3">
      <c r="C56">
        <v>0.92717996289424898</v>
      </c>
      <c r="D56">
        <v>0.91174817313097301</v>
      </c>
      <c r="E56">
        <v>0.95749704840613903</v>
      </c>
      <c r="F56">
        <v>0.90756302521008403</v>
      </c>
      <c r="G56">
        <v>121</v>
      </c>
      <c r="I56">
        <v>0.99721706864563997</v>
      </c>
      <c r="J56">
        <v>0.99676375404530704</v>
      </c>
      <c r="K56">
        <v>1</v>
      </c>
      <c r="L56">
        <v>0.99512987012986998</v>
      </c>
      <c r="M56">
        <v>6</v>
      </c>
      <c r="O56">
        <v>2156</v>
      </c>
      <c r="P56">
        <v>60</v>
      </c>
    </row>
    <row r="57" spans="2:16" x14ac:dyDescent="0.3">
      <c r="C57">
        <v>0.71382189239332094</v>
      </c>
      <c r="D57">
        <v>0.58948769128409895</v>
      </c>
      <c r="E57">
        <v>0.77312390924956398</v>
      </c>
      <c r="F57">
        <v>0.69235628553379702</v>
      </c>
      <c r="G57">
        <v>487</v>
      </c>
      <c r="I57">
        <v>0.92393320964749504</v>
      </c>
      <c r="J57">
        <v>0.90420560747663603</v>
      </c>
      <c r="K57">
        <v>0.98976982097186705</v>
      </c>
      <c r="L57">
        <v>0.88646288209607005</v>
      </c>
      <c r="M57">
        <v>156</v>
      </c>
      <c r="O57">
        <v>2156</v>
      </c>
      <c r="P57">
        <v>60</v>
      </c>
    </row>
    <row r="58" spans="2:16" x14ac:dyDescent="0.3">
      <c r="C58">
        <v>0.76349316655084598</v>
      </c>
      <c r="D58">
        <v>0.69182010262601901</v>
      </c>
      <c r="E58">
        <v>1</v>
      </c>
      <c r="F58">
        <v>0.67801955219173804</v>
      </c>
      <c r="G58">
        <v>1021</v>
      </c>
      <c r="I58">
        <v>0.85035904563354203</v>
      </c>
      <c r="J58">
        <v>0.82483731019522799</v>
      </c>
      <c r="K58">
        <v>1</v>
      </c>
      <c r="L58">
        <v>0.76895565092990004</v>
      </c>
      <c r="M58">
        <v>646</v>
      </c>
      <c r="O58">
        <v>4317</v>
      </c>
      <c r="P58">
        <v>60</v>
      </c>
    </row>
    <row r="60" spans="2:16" x14ac:dyDescent="0.3">
      <c r="B60" t="s">
        <v>42</v>
      </c>
      <c r="C60">
        <v>0.83150384193194304</v>
      </c>
      <c r="D60">
        <v>0.72211376256243698</v>
      </c>
      <c r="E60">
        <v>0.56508875739645004</v>
      </c>
      <c r="F60">
        <v>0.89218328840970396</v>
      </c>
      <c r="G60">
        <f>G54/(O54*P54/60/60)</f>
        <v>5.2689352360043911</v>
      </c>
      <c r="I60">
        <v>0.88803512623490699</v>
      </c>
      <c r="J60">
        <v>0.86232982969896599</v>
      </c>
      <c r="K60">
        <v>0.67132867132867102</v>
      </c>
      <c r="L60">
        <v>0.95477386934673403</v>
      </c>
      <c r="M60">
        <f>M54/(O54*P54/60/60)</f>
        <v>2.074643249176729</v>
      </c>
    </row>
    <row r="61" spans="2:16" x14ac:dyDescent="0.3">
      <c r="B61" t="s">
        <v>43</v>
      </c>
      <c r="C61">
        <v>0.79652042360060504</v>
      </c>
      <c r="D61">
        <v>0.65413535955233604</v>
      </c>
      <c r="E61">
        <v>0.87769784172661902</v>
      </c>
      <c r="F61">
        <v>0.78698224852070997</v>
      </c>
      <c r="G61">
        <f>G55/(O55*P55/60/60)</f>
        <v>11.437216338880484</v>
      </c>
      <c r="I61">
        <v>0.88350983358547697</v>
      </c>
      <c r="J61">
        <v>0.86454173153726399</v>
      </c>
      <c r="K61">
        <v>0.77918781725888298</v>
      </c>
      <c r="L61">
        <v>0.92780172413793105</v>
      </c>
      <c r="M61">
        <f t="shared" ref="M61:M64" si="1">M55/(O55*P55/60/60)</f>
        <v>3.0408472012102874</v>
      </c>
    </row>
    <row r="62" spans="2:16" x14ac:dyDescent="0.3">
      <c r="B62" t="s">
        <v>44</v>
      </c>
      <c r="C62">
        <v>0.92717996289424898</v>
      </c>
      <c r="D62">
        <v>0.91174817313097301</v>
      </c>
      <c r="E62">
        <v>0.95749704840613903</v>
      </c>
      <c r="F62">
        <v>0.90756302521008403</v>
      </c>
      <c r="G62">
        <f t="shared" ref="G62:G64" si="2">G56/(O56*P56/60/60)</f>
        <v>3.3673469387755106</v>
      </c>
      <c r="I62">
        <v>0.99721706864563997</v>
      </c>
      <c r="J62">
        <v>0.99676375404530704</v>
      </c>
      <c r="K62">
        <v>1</v>
      </c>
      <c r="L62">
        <v>0.99512987012986998</v>
      </c>
      <c r="M62">
        <f t="shared" si="1"/>
        <v>0.16697588126159557</v>
      </c>
    </row>
    <row r="63" spans="2:16" x14ac:dyDescent="0.3">
      <c r="B63" t="s">
        <v>45</v>
      </c>
      <c r="C63">
        <v>0.71382189239332094</v>
      </c>
      <c r="D63">
        <v>0.58948769128409895</v>
      </c>
      <c r="E63">
        <v>0.77312390924956398</v>
      </c>
      <c r="F63">
        <v>0.69235628553379702</v>
      </c>
      <c r="G63">
        <f t="shared" si="2"/>
        <v>13.55287569573284</v>
      </c>
      <c r="I63">
        <v>0.92393320964749504</v>
      </c>
      <c r="J63">
        <v>0.90420560747663603</v>
      </c>
      <c r="K63">
        <v>0.98976982097186705</v>
      </c>
      <c r="L63">
        <v>0.88646288209607005</v>
      </c>
      <c r="M63">
        <f t="shared" si="1"/>
        <v>4.3413729128014849</v>
      </c>
    </row>
    <row r="64" spans="2:16" x14ac:dyDescent="0.3">
      <c r="B64" t="s">
        <v>46</v>
      </c>
      <c r="C64">
        <v>0.76349316655084598</v>
      </c>
      <c r="D64">
        <v>0.69182010262601901</v>
      </c>
      <c r="E64">
        <v>1</v>
      </c>
      <c r="F64">
        <v>0.67801955219173804</v>
      </c>
      <c r="G64">
        <f t="shared" si="2"/>
        <v>14.19041000694927</v>
      </c>
      <c r="I64">
        <v>0.85035904563354203</v>
      </c>
      <c r="J64">
        <v>0.82483731019522799</v>
      </c>
      <c r="K64">
        <v>1</v>
      </c>
      <c r="L64">
        <v>0.76895565092990004</v>
      </c>
      <c r="M64">
        <f t="shared" si="1"/>
        <v>8.9784572619874918</v>
      </c>
    </row>
    <row r="67" spans="5:9" x14ac:dyDescent="0.3">
      <c r="E67">
        <v>0.83150384193194304</v>
      </c>
      <c r="F67">
        <v>0.79652042360060504</v>
      </c>
      <c r="G67">
        <v>0.92717996289424898</v>
      </c>
      <c r="H67">
        <v>0.71382189239332094</v>
      </c>
      <c r="I67">
        <v>0.76349316655084598</v>
      </c>
    </row>
    <row r="68" spans="5:9" x14ac:dyDescent="0.3">
      <c r="E68">
        <v>0.88803512623490699</v>
      </c>
      <c r="F68">
        <v>0.88350983358547697</v>
      </c>
      <c r="G68">
        <v>0.99721706864563997</v>
      </c>
      <c r="H68">
        <v>0.92393320964749504</v>
      </c>
      <c r="I68">
        <v>0.85035904563354203</v>
      </c>
    </row>
  </sheetData>
  <mergeCells count="4">
    <mergeCell ref="C31:G31"/>
    <mergeCell ref="H31:L31"/>
    <mergeCell ref="L2:L6"/>
    <mergeCell ref="L7:L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D860-5B87-7A44-8127-046422A6C371}">
  <sheetPr codeName="Sheet8"/>
  <dimension ref="A1:R38"/>
  <sheetViews>
    <sheetView workbookViewId="0">
      <selection activeCell="J5" sqref="J5"/>
    </sheetView>
  </sheetViews>
  <sheetFormatPr defaultColWidth="11.19921875" defaultRowHeight="15.6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18" ht="18" x14ac:dyDescent="0.35">
      <c r="A2" t="s">
        <v>7</v>
      </c>
      <c r="B2" s="1">
        <v>0.941822173435784</v>
      </c>
      <c r="C2" s="1">
        <v>0.96577946768060796</v>
      </c>
      <c r="D2" s="1">
        <v>0.93778062860808198</v>
      </c>
      <c r="E2" s="1">
        <v>102</v>
      </c>
      <c r="F2" s="1">
        <v>0.84790275816788396</v>
      </c>
      <c r="G2" s="1">
        <v>22</v>
      </c>
      <c r="P2" t="s">
        <v>29</v>
      </c>
      <c r="Q2" t="s">
        <v>31</v>
      </c>
    </row>
    <row r="3" spans="1:18" ht="18" x14ac:dyDescent="0.35">
      <c r="A3" t="s">
        <v>6</v>
      </c>
      <c r="B3" s="1"/>
      <c r="C3" s="1"/>
      <c r="D3" s="1"/>
      <c r="E3" s="1"/>
      <c r="F3" s="1"/>
      <c r="G3" s="1"/>
      <c r="P3" t="s">
        <v>30</v>
      </c>
      <c r="Q3" t="s">
        <v>28</v>
      </c>
    </row>
    <row r="4" spans="1:18" ht="18" x14ac:dyDescent="0.35">
      <c r="A4" t="s">
        <v>8</v>
      </c>
      <c r="B4" s="1"/>
      <c r="C4" s="1"/>
      <c r="D4" s="1"/>
      <c r="E4" s="1"/>
      <c r="F4" s="1"/>
      <c r="G4" s="1"/>
      <c r="J4" s="1">
        <v>0.94566410537870405</v>
      </c>
      <c r="K4" s="1">
        <v>0.96666666666666601</v>
      </c>
      <c r="L4" s="1">
        <v>0.94201030927835006</v>
      </c>
      <c r="M4" s="1">
        <v>90</v>
      </c>
      <c r="N4" s="1">
        <v>0.86873572835503499</v>
      </c>
      <c r="O4" s="1">
        <v>13</v>
      </c>
      <c r="P4" t="s">
        <v>18</v>
      </c>
      <c r="Q4" t="s">
        <v>19</v>
      </c>
      <c r="R4">
        <v>24229249</v>
      </c>
    </row>
    <row r="5" spans="1:18" ht="18" x14ac:dyDescent="0.35">
      <c r="A5" t="s">
        <v>9</v>
      </c>
      <c r="B5" s="1"/>
      <c r="C5" s="1"/>
      <c r="D5" s="1"/>
      <c r="E5" s="1"/>
      <c r="F5" s="1"/>
      <c r="G5" s="1"/>
      <c r="J5" s="1">
        <v>0.941822173435784</v>
      </c>
      <c r="K5" s="1">
        <v>0.80167597765363097</v>
      </c>
      <c r="L5" s="1">
        <v>0.95628415300546399</v>
      </c>
      <c r="M5" s="1">
        <v>64</v>
      </c>
      <c r="N5" s="1">
        <v>0.88469866613986203</v>
      </c>
      <c r="O5" s="1">
        <v>35</v>
      </c>
      <c r="P5" t="s">
        <v>22</v>
      </c>
      <c r="Q5" t="s">
        <v>20</v>
      </c>
      <c r="R5">
        <v>24229262</v>
      </c>
    </row>
    <row r="6" spans="1:18" ht="18" x14ac:dyDescent="0.35">
      <c r="A6" t="s">
        <v>10</v>
      </c>
      <c r="B6" s="1"/>
      <c r="C6" s="1"/>
      <c r="D6" s="1"/>
      <c r="E6" s="1"/>
      <c r="F6" s="1"/>
      <c r="G6" s="1"/>
      <c r="J6" s="1">
        <v>0.944017563117453</v>
      </c>
      <c r="K6" s="1">
        <v>0.95940959409594095</v>
      </c>
      <c r="L6" s="1">
        <v>0.94132817537072799</v>
      </c>
      <c r="M6" s="1">
        <v>91</v>
      </c>
      <c r="N6" s="1">
        <v>0.86663141727723603</v>
      </c>
      <c r="O6" s="1">
        <v>12</v>
      </c>
      <c r="P6" t="s">
        <v>23</v>
      </c>
      <c r="Q6" t="s">
        <v>21</v>
      </c>
      <c r="R6">
        <v>24229268</v>
      </c>
    </row>
    <row r="7" spans="1:18" ht="18" x14ac:dyDescent="0.35">
      <c r="J7" s="1">
        <v>0.93194291986827604</v>
      </c>
      <c r="K7" s="1">
        <v>0.91575091575091505</v>
      </c>
      <c r="L7" s="1">
        <v>0.93479664299548004</v>
      </c>
      <c r="M7" s="1">
        <v>101</v>
      </c>
      <c r="N7" s="1">
        <v>0.848307545112439</v>
      </c>
      <c r="O7" s="1">
        <v>43</v>
      </c>
      <c r="P7" t="s">
        <v>24</v>
      </c>
      <c r="Q7" t="s">
        <v>26</v>
      </c>
      <c r="R7">
        <v>24242703</v>
      </c>
    </row>
    <row r="8" spans="1:18" ht="18" x14ac:dyDescent="0.35">
      <c r="J8" s="1">
        <v>0.93798024149286496</v>
      </c>
      <c r="K8" s="1">
        <v>0.934306569343065</v>
      </c>
      <c r="L8" s="1">
        <v>0.93863049095607198</v>
      </c>
      <c r="M8" s="1">
        <v>95</v>
      </c>
      <c r="N8" s="1">
        <v>0.85855407779269099</v>
      </c>
      <c r="O8" s="1">
        <v>48</v>
      </c>
      <c r="P8" t="s">
        <v>25</v>
      </c>
      <c r="Q8" t="s">
        <v>27</v>
      </c>
      <c r="R8">
        <v>24242600</v>
      </c>
    </row>
    <row r="9" spans="1:18" x14ac:dyDescent="0.3">
      <c r="A9" s="6" t="s">
        <v>12</v>
      </c>
      <c r="B9" s="6" t="s">
        <v>1</v>
      </c>
      <c r="C9" s="6" t="s">
        <v>2</v>
      </c>
      <c r="D9" s="6" t="s">
        <v>3</v>
      </c>
      <c r="E9" s="6" t="s">
        <v>4</v>
      </c>
      <c r="F9" s="6" t="s">
        <v>5</v>
      </c>
      <c r="G9" s="6" t="s">
        <v>11</v>
      </c>
    </row>
    <row r="10" spans="1:18" ht="18" x14ac:dyDescent="0.35">
      <c r="A10" s="6" t="s">
        <v>7</v>
      </c>
      <c r="B10" s="5"/>
      <c r="C10" s="5"/>
      <c r="D10" s="5"/>
      <c r="E10" s="5"/>
      <c r="F10" s="5"/>
      <c r="G10" s="5"/>
    </row>
    <row r="11" spans="1:18" ht="18" x14ac:dyDescent="0.35">
      <c r="A11" s="6" t="s">
        <v>6</v>
      </c>
      <c r="B11" s="5"/>
      <c r="C11" s="5"/>
      <c r="D11" s="5"/>
      <c r="E11" s="5"/>
      <c r="F11" s="5"/>
      <c r="G11" s="5"/>
    </row>
    <row r="12" spans="1:18" ht="18" x14ac:dyDescent="0.35">
      <c r="A12" s="6" t="s">
        <v>8</v>
      </c>
      <c r="B12" s="5"/>
      <c r="C12" s="5"/>
      <c r="D12" s="5"/>
      <c r="E12" s="5"/>
      <c r="F12" s="5"/>
      <c r="G12" s="5"/>
    </row>
    <row r="13" spans="1:18" ht="18" x14ac:dyDescent="0.35">
      <c r="A13" s="6" t="s">
        <v>9</v>
      </c>
      <c r="B13" s="5"/>
      <c r="C13" s="5"/>
      <c r="D13" s="5"/>
      <c r="E13" s="5"/>
      <c r="F13" s="5"/>
      <c r="G13" s="5"/>
    </row>
    <row r="14" spans="1:18" ht="18" x14ac:dyDescent="0.35">
      <c r="A14" s="6" t="s">
        <v>10</v>
      </c>
      <c r="B14" s="5"/>
      <c r="C14" s="5"/>
      <c r="D14" s="5"/>
      <c r="E14" s="5"/>
      <c r="F14" s="5"/>
      <c r="G14" s="5"/>
    </row>
    <row r="17" spans="1:7" x14ac:dyDescent="0.3">
      <c r="A17" s="6" t="s">
        <v>13</v>
      </c>
      <c r="B17" s="6" t="s">
        <v>1</v>
      </c>
      <c r="C17" s="6" t="s">
        <v>2</v>
      </c>
      <c r="D17" s="6" t="s">
        <v>3</v>
      </c>
      <c r="E17" s="6" t="s">
        <v>4</v>
      </c>
      <c r="F17" s="6" t="s">
        <v>5</v>
      </c>
      <c r="G17" s="6" t="s">
        <v>11</v>
      </c>
    </row>
    <row r="18" spans="1:7" ht="18" x14ac:dyDescent="0.35">
      <c r="A18" s="6" t="s">
        <v>7</v>
      </c>
      <c r="B18" s="5"/>
      <c r="C18" s="5"/>
      <c r="D18" s="5"/>
      <c r="E18" s="5"/>
      <c r="F18" s="5"/>
      <c r="G18" s="5"/>
    </row>
    <row r="19" spans="1:7" ht="18" x14ac:dyDescent="0.35">
      <c r="A19" s="6" t="s">
        <v>6</v>
      </c>
      <c r="B19" s="5"/>
      <c r="C19" s="5"/>
      <c r="D19" s="5"/>
      <c r="E19" s="5"/>
      <c r="F19" s="5"/>
      <c r="G19" s="5"/>
    </row>
    <row r="20" spans="1:7" ht="18" x14ac:dyDescent="0.35">
      <c r="A20" s="6" t="s">
        <v>8</v>
      </c>
      <c r="B20" s="5"/>
      <c r="C20" s="5"/>
      <c r="D20" s="5"/>
      <c r="E20" s="5"/>
      <c r="F20" s="5"/>
      <c r="G20" s="5"/>
    </row>
    <row r="21" spans="1:7" ht="18" x14ac:dyDescent="0.35">
      <c r="A21" s="6" t="s">
        <v>9</v>
      </c>
      <c r="B21" s="5"/>
      <c r="C21" s="5"/>
      <c r="D21" s="5"/>
      <c r="E21" s="5"/>
      <c r="F21" s="5"/>
      <c r="G21" s="5"/>
    </row>
    <row r="22" spans="1:7" ht="18" x14ac:dyDescent="0.35">
      <c r="A22" s="6" t="s">
        <v>10</v>
      </c>
      <c r="B22" s="5"/>
      <c r="C22" s="5"/>
      <c r="D22" s="5"/>
      <c r="E22" s="5"/>
      <c r="F22" s="5"/>
      <c r="G22" s="5"/>
    </row>
    <row r="25" spans="1:7" x14ac:dyDescent="0.3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8" x14ac:dyDescent="0.35">
      <c r="A26" t="s">
        <v>7</v>
      </c>
      <c r="B26" s="1">
        <v>0.94024205748865297</v>
      </c>
      <c r="C26" s="1">
        <v>0.97734627831715204</v>
      </c>
      <c r="D26" s="1">
        <v>0.92892398815399801</v>
      </c>
      <c r="E26" s="1">
        <v>72</v>
      </c>
      <c r="F26" s="1">
        <v>0.90005133238565804</v>
      </c>
      <c r="G26" s="1">
        <v>138</v>
      </c>
    </row>
    <row r="27" spans="1:7" ht="18" x14ac:dyDescent="0.35">
      <c r="A27" t="s">
        <v>6</v>
      </c>
      <c r="B27" s="1"/>
      <c r="C27" s="1"/>
      <c r="D27" s="1"/>
      <c r="E27" s="1"/>
      <c r="F27" s="1"/>
      <c r="G27" s="1"/>
    </row>
    <row r="28" spans="1:7" ht="18" x14ac:dyDescent="0.35">
      <c r="A28" t="s">
        <v>8</v>
      </c>
      <c r="B28" s="1"/>
      <c r="C28" s="1"/>
      <c r="D28" s="1"/>
      <c r="E28" s="1"/>
      <c r="F28" s="1"/>
      <c r="G28" s="1"/>
    </row>
    <row r="29" spans="1:7" ht="18" x14ac:dyDescent="0.35">
      <c r="A29" t="s">
        <v>9</v>
      </c>
      <c r="B29" s="1"/>
      <c r="C29" s="1"/>
      <c r="D29" s="1"/>
      <c r="E29" s="1"/>
      <c r="F29" s="1"/>
      <c r="G29" s="1"/>
    </row>
    <row r="30" spans="1:7" ht="18" x14ac:dyDescent="0.35">
      <c r="A30" t="s">
        <v>10</v>
      </c>
      <c r="B30" s="1"/>
      <c r="C30" s="1"/>
      <c r="D30" s="1"/>
      <c r="E30" s="1"/>
      <c r="F30" s="1"/>
      <c r="G30" s="1"/>
    </row>
    <row r="33" spans="1:7" x14ac:dyDescent="0.3">
      <c r="A33" s="6" t="s">
        <v>17</v>
      </c>
      <c r="B33" s="6" t="s">
        <v>1</v>
      </c>
      <c r="C33" s="6" t="s">
        <v>2</v>
      </c>
      <c r="D33" s="6" t="s">
        <v>3</v>
      </c>
      <c r="E33" s="6" t="s">
        <v>4</v>
      </c>
      <c r="F33" s="6" t="s">
        <v>5</v>
      </c>
      <c r="G33" s="6" t="s">
        <v>11</v>
      </c>
    </row>
    <row r="34" spans="1:7" ht="18" x14ac:dyDescent="0.35">
      <c r="A34" s="6" t="s">
        <v>7</v>
      </c>
      <c r="B34" s="5"/>
      <c r="C34" s="5"/>
      <c r="D34" s="5"/>
      <c r="E34" s="5"/>
      <c r="F34" s="5"/>
      <c r="G34" s="5"/>
    </row>
    <row r="35" spans="1:7" ht="18" x14ac:dyDescent="0.35">
      <c r="A35" s="6" t="s">
        <v>6</v>
      </c>
      <c r="B35" s="5"/>
      <c r="C35" s="5"/>
      <c r="D35" s="5"/>
      <c r="E35" s="5"/>
      <c r="F35" s="5"/>
      <c r="G35" s="6"/>
    </row>
    <row r="36" spans="1:7" ht="18" x14ac:dyDescent="0.35">
      <c r="A36" s="6" t="s">
        <v>8</v>
      </c>
      <c r="B36" s="5"/>
      <c r="C36" s="5"/>
      <c r="D36" s="5"/>
      <c r="E36" s="5"/>
      <c r="F36" s="5"/>
      <c r="G36" s="5"/>
    </row>
    <row r="37" spans="1:7" ht="18" x14ac:dyDescent="0.35">
      <c r="A37" s="6" t="s">
        <v>9</v>
      </c>
      <c r="B37" s="5"/>
      <c r="C37" s="5"/>
      <c r="D37" s="5"/>
      <c r="E37" s="5"/>
      <c r="F37" s="5"/>
      <c r="G37" s="5"/>
    </row>
    <row r="38" spans="1:7" ht="18" x14ac:dyDescent="0.35">
      <c r="A38" s="6" t="s">
        <v>10</v>
      </c>
      <c r="B38" s="5"/>
      <c r="C38" s="5"/>
      <c r="D38" s="5"/>
      <c r="E38" s="5"/>
      <c r="F38" s="5"/>
      <c r="G3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74F9-6314-4244-B509-6E5AC916D36A}">
  <dimension ref="A1:F7"/>
  <sheetViews>
    <sheetView workbookViewId="0">
      <selection activeCell="C1" sqref="C1:F1"/>
    </sheetView>
  </sheetViews>
  <sheetFormatPr defaultColWidth="11.19921875" defaultRowHeight="15.6" x14ac:dyDescent="0.3"/>
  <sheetData>
    <row r="1" spans="1:6" x14ac:dyDescent="0.3">
      <c r="A1" t="s">
        <v>34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8" x14ac:dyDescent="0.35">
      <c r="A2" t="s">
        <v>7</v>
      </c>
      <c r="B2" s="1">
        <v>1</v>
      </c>
      <c r="C2" s="1">
        <v>1</v>
      </c>
      <c r="D2" s="1">
        <v>1</v>
      </c>
      <c r="E2" s="1">
        <v>0</v>
      </c>
      <c r="F2" s="1">
        <v>1</v>
      </c>
    </row>
    <row r="3" spans="1:6" ht="18" x14ac:dyDescent="0.35">
      <c r="A3" t="s">
        <v>6</v>
      </c>
      <c r="B3" s="1">
        <v>1</v>
      </c>
      <c r="C3" s="1">
        <v>1</v>
      </c>
      <c r="D3" s="1">
        <v>1</v>
      </c>
      <c r="E3" s="1">
        <v>0</v>
      </c>
      <c r="F3" s="1">
        <v>1</v>
      </c>
    </row>
    <row r="4" spans="1:6" ht="18" x14ac:dyDescent="0.35">
      <c r="A4" t="s">
        <v>8</v>
      </c>
      <c r="B4" s="1">
        <v>1</v>
      </c>
      <c r="C4" s="1">
        <v>1</v>
      </c>
      <c r="D4" s="1">
        <v>1</v>
      </c>
      <c r="E4" s="1">
        <v>0</v>
      </c>
      <c r="F4" s="1">
        <v>1</v>
      </c>
    </row>
    <row r="5" spans="1:6" ht="18" x14ac:dyDescent="0.35">
      <c r="A5" t="s">
        <v>9</v>
      </c>
      <c r="B5" s="1">
        <v>1</v>
      </c>
      <c r="C5" s="1">
        <v>1</v>
      </c>
      <c r="D5" s="1">
        <v>1</v>
      </c>
      <c r="E5" s="1">
        <v>0</v>
      </c>
      <c r="F5" s="1">
        <v>1</v>
      </c>
    </row>
    <row r="6" spans="1:6" ht="18" x14ac:dyDescent="0.35">
      <c r="A6" t="s">
        <v>10</v>
      </c>
      <c r="B6" s="1">
        <v>0.99179687500000002</v>
      </c>
      <c r="C6" s="1">
        <v>0.99374021909233101</v>
      </c>
      <c r="D6" s="1">
        <v>0.98985959438377502</v>
      </c>
      <c r="E6" s="1">
        <v>13</v>
      </c>
      <c r="F6" s="1">
        <v>0.99180140760050495</v>
      </c>
    </row>
    <row r="7" spans="1:6" x14ac:dyDescent="0.3">
      <c r="B7">
        <f>AVERAGE(B2:B6)</f>
        <v>0.99835937500000005</v>
      </c>
      <c r="C7">
        <f>AVERAGE(C2:C6)</f>
        <v>0.99874804381846616</v>
      </c>
      <c r="D7">
        <f>AVERAGE(D2:D6)</f>
        <v>0.99797191887675507</v>
      </c>
      <c r="E7">
        <f>AVERAGE(E2:E6)</f>
        <v>2.6</v>
      </c>
      <c r="F7">
        <f>AVERAGE(F2:F6)</f>
        <v>0.99836028152010103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52D7-93E7-EC40-ACB6-BD7097ADC381}">
  <sheetPr codeName="Sheet1"/>
  <dimension ref="A1:G39"/>
  <sheetViews>
    <sheetView workbookViewId="0">
      <selection activeCell="E18" sqref="E18:E22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x14ac:dyDescent="0.3">
      <c r="A2" t="s">
        <v>7</v>
      </c>
      <c r="B2">
        <v>1</v>
      </c>
      <c r="C2">
        <v>1</v>
      </c>
      <c r="D2">
        <v>1</v>
      </c>
      <c r="E2">
        <v>0</v>
      </c>
      <c r="F2">
        <v>1</v>
      </c>
      <c r="G2">
        <v>3</v>
      </c>
    </row>
    <row r="3" spans="1:7" x14ac:dyDescent="0.3">
      <c r="A3" t="s">
        <v>6</v>
      </c>
      <c r="B3">
        <v>1</v>
      </c>
      <c r="C3">
        <v>1</v>
      </c>
      <c r="D3">
        <v>1</v>
      </c>
      <c r="E3">
        <v>0</v>
      </c>
      <c r="F3">
        <v>1</v>
      </c>
      <c r="G3">
        <v>3</v>
      </c>
    </row>
    <row r="4" spans="1:7" x14ac:dyDescent="0.3">
      <c r="A4" t="s">
        <v>8</v>
      </c>
      <c r="B4">
        <v>1</v>
      </c>
      <c r="C4">
        <v>1</v>
      </c>
      <c r="D4">
        <v>1</v>
      </c>
      <c r="E4">
        <v>0</v>
      </c>
      <c r="F4">
        <v>1</v>
      </c>
      <c r="G4">
        <v>3</v>
      </c>
    </row>
    <row r="5" spans="1:7" x14ac:dyDescent="0.3">
      <c r="A5" t="s">
        <v>9</v>
      </c>
      <c r="B5">
        <v>1</v>
      </c>
      <c r="C5">
        <v>1</v>
      </c>
      <c r="D5">
        <v>1</v>
      </c>
      <c r="E5">
        <v>0</v>
      </c>
      <c r="F5">
        <v>1</v>
      </c>
      <c r="G5">
        <v>3</v>
      </c>
    </row>
    <row r="6" spans="1:7" x14ac:dyDescent="0.3">
      <c r="A6" t="s">
        <v>10</v>
      </c>
      <c r="B6">
        <v>1</v>
      </c>
      <c r="C6">
        <v>1</v>
      </c>
      <c r="D6">
        <v>1</v>
      </c>
      <c r="E6">
        <v>0</v>
      </c>
      <c r="F6">
        <v>1</v>
      </c>
      <c r="G6">
        <v>3</v>
      </c>
    </row>
    <row r="7" spans="1:7" x14ac:dyDescent="0.3">
      <c r="B7">
        <f>AVERAGE(B2:B6)</f>
        <v>1</v>
      </c>
      <c r="C7">
        <f>AVERAGE(C2:C6)</f>
        <v>1</v>
      </c>
      <c r="D7">
        <f>AVERAGE(D2:D6)</f>
        <v>1</v>
      </c>
      <c r="E7">
        <f>AVERAGE(E2:E6)</f>
        <v>0</v>
      </c>
      <c r="F7">
        <f>AVERAGE(F2:F6)</f>
        <v>1</v>
      </c>
    </row>
    <row r="9" spans="1:7" x14ac:dyDescent="0.3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11</v>
      </c>
    </row>
    <row r="10" spans="1:7" x14ac:dyDescent="0.3">
      <c r="A10" t="s">
        <v>7</v>
      </c>
      <c r="B10">
        <v>1</v>
      </c>
      <c r="C10">
        <v>1</v>
      </c>
      <c r="D10">
        <v>1</v>
      </c>
      <c r="E10">
        <v>0</v>
      </c>
      <c r="F10">
        <v>1</v>
      </c>
      <c r="G10">
        <v>4</v>
      </c>
    </row>
    <row r="11" spans="1:7" x14ac:dyDescent="0.3">
      <c r="A11" t="s">
        <v>6</v>
      </c>
      <c r="B11">
        <v>1</v>
      </c>
      <c r="C11">
        <v>1</v>
      </c>
      <c r="D11">
        <v>1</v>
      </c>
      <c r="E11">
        <v>0</v>
      </c>
      <c r="F11">
        <v>1</v>
      </c>
      <c r="G11">
        <v>7</v>
      </c>
    </row>
    <row r="12" spans="1:7" x14ac:dyDescent="0.3">
      <c r="A12" t="s">
        <v>8</v>
      </c>
      <c r="B12">
        <v>1</v>
      </c>
      <c r="C12">
        <v>1</v>
      </c>
      <c r="D12">
        <v>1</v>
      </c>
      <c r="E12">
        <v>0</v>
      </c>
      <c r="F12">
        <v>1</v>
      </c>
      <c r="G12">
        <v>2</v>
      </c>
    </row>
    <row r="13" spans="1:7" x14ac:dyDescent="0.3">
      <c r="A13" t="s">
        <v>9</v>
      </c>
      <c r="B13">
        <v>1</v>
      </c>
      <c r="C13">
        <v>1</v>
      </c>
      <c r="D13">
        <v>1</v>
      </c>
      <c r="E13">
        <v>0</v>
      </c>
      <c r="F13">
        <v>1</v>
      </c>
      <c r="G13">
        <v>6</v>
      </c>
    </row>
    <row r="14" spans="1:7" x14ac:dyDescent="0.3">
      <c r="A14" t="s">
        <v>10</v>
      </c>
      <c r="B14">
        <v>1</v>
      </c>
      <c r="C14">
        <v>1</v>
      </c>
      <c r="D14">
        <v>1</v>
      </c>
      <c r="E14">
        <v>0</v>
      </c>
      <c r="F14">
        <v>1</v>
      </c>
      <c r="G14">
        <v>0</v>
      </c>
    </row>
    <row r="15" spans="1:7" x14ac:dyDescent="0.3">
      <c r="B15">
        <f>AVERAGE(B10:B14)</f>
        <v>1</v>
      </c>
      <c r="C15">
        <f>AVERAGE(C10:C14)</f>
        <v>1</v>
      </c>
      <c r="D15">
        <f>AVERAGE(D10:D14)</f>
        <v>1</v>
      </c>
      <c r="E15">
        <f>AVERAGE(E10:E14)</f>
        <v>0</v>
      </c>
      <c r="F15">
        <f>AVERAGE(F10:F14)</f>
        <v>1</v>
      </c>
    </row>
    <row r="17" spans="1:7" x14ac:dyDescent="0.3">
      <c r="A17" t="s">
        <v>13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11</v>
      </c>
    </row>
    <row r="18" spans="1:7" x14ac:dyDescent="0.3">
      <c r="A18" t="s">
        <v>7</v>
      </c>
      <c r="B18">
        <v>1</v>
      </c>
      <c r="C18">
        <v>1</v>
      </c>
      <c r="D18">
        <v>1</v>
      </c>
      <c r="E18">
        <v>0</v>
      </c>
      <c r="F18">
        <v>1</v>
      </c>
      <c r="G18">
        <v>4</v>
      </c>
    </row>
    <row r="19" spans="1:7" x14ac:dyDescent="0.3">
      <c r="A19" t="s">
        <v>6</v>
      </c>
      <c r="B19">
        <v>1</v>
      </c>
      <c r="C19">
        <v>1</v>
      </c>
      <c r="D19">
        <v>1</v>
      </c>
      <c r="E19">
        <v>0</v>
      </c>
      <c r="F19">
        <v>1</v>
      </c>
      <c r="G19">
        <v>7</v>
      </c>
    </row>
    <row r="20" spans="1:7" x14ac:dyDescent="0.3">
      <c r="A20" t="s">
        <v>8</v>
      </c>
      <c r="B20">
        <v>1</v>
      </c>
      <c r="C20">
        <v>1</v>
      </c>
      <c r="D20">
        <v>1</v>
      </c>
      <c r="E20">
        <v>0</v>
      </c>
      <c r="F20">
        <v>1</v>
      </c>
      <c r="G20">
        <v>2</v>
      </c>
    </row>
    <row r="21" spans="1:7" x14ac:dyDescent="0.3">
      <c r="A21" t="s">
        <v>9</v>
      </c>
      <c r="B21">
        <v>1</v>
      </c>
      <c r="C21">
        <v>1</v>
      </c>
      <c r="D21">
        <v>1</v>
      </c>
      <c r="E21">
        <v>0</v>
      </c>
      <c r="F21">
        <v>1</v>
      </c>
      <c r="G21">
        <v>6</v>
      </c>
    </row>
    <row r="22" spans="1:7" x14ac:dyDescent="0.3">
      <c r="A22" t="s">
        <v>10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</row>
    <row r="23" spans="1:7" x14ac:dyDescent="0.3">
      <c r="B23">
        <f>AVERAGE(B18:B22)</f>
        <v>1</v>
      </c>
      <c r="C23">
        <f>AVERAGE(C18:C22)</f>
        <v>1</v>
      </c>
      <c r="D23">
        <f>AVERAGE(D18:D22)</f>
        <v>1</v>
      </c>
      <c r="E23">
        <f>AVERAGE(E18:E22)</f>
        <v>0</v>
      </c>
      <c r="F23">
        <f>AVERAGE(F18:F22)</f>
        <v>1</v>
      </c>
    </row>
    <row r="25" spans="1:7" x14ac:dyDescent="0.3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8" x14ac:dyDescent="0.35">
      <c r="A26" t="s">
        <v>7</v>
      </c>
      <c r="B26" s="1">
        <v>0.885899814471243</v>
      </c>
      <c r="C26" s="1">
        <v>0.89919816723940404</v>
      </c>
      <c r="D26" s="1">
        <v>0.87685113016367799</v>
      </c>
      <c r="E26" s="1">
        <v>158</v>
      </c>
      <c r="F26" s="1">
        <v>0.87995111285569205</v>
      </c>
      <c r="G26">
        <v>11</v>
      </c>
    </row>
    <row r="27" spans="1:7" ht="18" x14ac:dyDescent="0.35">
      <c r="A27" t="s">
        <v>6</v>
      </c>
      <c r="B27" s="1">
        <v>0.94016697588126097</v>
      </c>
      <c r="C27" s="1">
        <v>0.96813725490196001</v>
      </c>
      <c r="D27" s="1">
        <v>0.92313432835820897</v>
      </c>
      <c r="E27" s="1">
        <v>103</v>
      </c>
      <c r="F27" s="1">
        <v>0.93203627403779998</v>
      </c>
      <c r="G27">
        <v>46</v>
      </c>
    </row>
    <row r="28" spans="1:7" ht="18" x14ac:dyDescent="0.35">
      <c r="A28" t="s">
        <v>8</v>
      </c>
      <c r="B28" s="1">
        <v>0.88450834879406304</v>
      </c>
      <c r="C28" s="1">
        <v>0.89597315436241598</v>
      </c>
      <c r="D28" s="1">
        <v>0.87638668779714701</v>
      </c>
      <c r="E28" s="1">
        <v>156</v>
      </c>
      <c r="F28" s="1">
        <v>0.87971297920681002</v>
      </c>
      <c r="G28" s="1">
        <v>16</v>
      </c>
    </row>
    <row r="29" spans="1:7" ht="18" x14ac:dyDescent="0.35">
      <c r="A29" t="s">
        <v>9</v>
      </c>
      <c r="B29" s="1">
        <v>0.97866419294990703</v>
      </c>
      <c r="C29" s="1">
        <v>0.98627243928194297</v>
      </c>
      <c r="D29" s="1">
        <v>0.97270471464019803</v>
      </c>
      <c r="E29" s="1">
        <v>33</v>
      </c>
      <c r="F29" s="1">
        <v>0.97747013949831396</v>
      </c>
      <c r="G29">
        <v>21</v>
      </c>
    </row>
    <row r="30" spans="1:7" ht="18" x14ac:dyDescent="0.35">
      <c r="A30" t="s">
        <v>10</v>
      </c>
      <c r="B30" s="1">
        <v>0.97495361781075995</v>
      </c>
      <c r="C30" s="1">
        <v>0.99225663716814105</v>
      </c>
      <c r="D30" s="1">
        <v>0.96246006389776295</v>
      </c>
      <c r="E30" s="1">
        <v>47</v>
      </c>
      <c r="F30" s="1">
        <v>0.97221814342451096</v>
      </c>
      <c r="G30">
        <v>31</v>
      </c>
    </row>
    <row r="31" spans="1:7" x14ac:dyDescent="0.3">
      <c r="B31">
        <f>AVERAGE(B26:B30)</f>
        <v>0.93283858998144675</v>
      </c>
      <c r="C31">
        <f>AVERAGE(C26:C30)</f>
        <v>0.94836753059077272</v>
      </c>
      <c r="D31">
        <f>AVERAGE(D26:D30)</f>
        <v>0.92230738497139897</v>
      </c>
      <c r="E31">
        <f>AVERAGE(E26:E30)</f>
        <v>99.4</v>
      </c>
      <c r="F31">
        <f>AVERAGE(F26:F30)</f>
        <v>0.92827772980462542</v>
      </c>
    </row>
    <row r="33" spans="1:7" x14ac:dyDescent="0.3">
      <c r="A33" t="s">
        <v>15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11</v>
      </c>
    </row>
    <row r="34" spans="1:7" ht="18" x14ac:dyDescent="0.35">
      <c r="A34" t="s">
        <v>7</v>
      </c>
      <c r="B34" s="1">
        <v>0.92332638406300604</v>
      </c>
      <c r="C34" s="1">
        <v>0.91262560069899501</v>
      </c>
      <c r="D34" s="1">
        <v>0.93540433925049304</v>
      </c>
      <c r="E34" s="1">
        <v>131</v>
      </c>
      <c r="F34" s="1">
        <v>0.922808323344804</v>
      </c>
      <c r="G34">
        <v>11</v>
      </c>
    </row>
    <row r="35" spans="1:7" ht="18" x14ac:dyDescent="0.35">
      <c r="A35" t="s">
        <v>6</v>
      </c>
      <c r="B35" s="1">
        <v>0.95436645818855603</v>
      </c>
      <c r="C35" s="1">
        <v>0.97100760456273705</v>
      </c>
      <c r="D35" s="1">
        <v>0.93854496159060097</v>
      </c>
      <c r="E35" s="1">
        <v>136</v>
      </c>
      <c r="F35" s="1">
        <v>0.95452735547369205</v>
      </c>
      <c r="G35">
        <v>14</v>
      </c>
    </row>
    <row r="36" spans="1:7" ht="18" x14ac:dyDescent="0.35">
      <c r="A36" t="s">
        <v>8</v>
      </c>
      <c r="B36" s="1">
        <v>0.95413481584433602</v>
      </c>
      <c r="C36" s="1">
        <v>0.997035573122529</v>
      </c>
      <c r="D36" s="1">
        <v>0.91626689925861304</v>
      </c>
      <c r="E36" s="1">
        <v>192</v>
      </c>
      <c r="F36" s="1" t="s">
        <v>16</v>
      </c>
      <c r="G36" s="1">
        <v>14</v>
      </c>
    </row>
    <row r="37" spans="1:7" ht="18" x14ac:dyDescent="0.35">
      <c r="A37" t="s">
        <v>9</v>
      </c>
      <c r="B37" s="1">
        <v>0.93560342830669396</v>
      </c>
      <c r="C37" s="1">
        <v>0.97611788617886097</v>
      </c>
      <c r="D37" s="1">
        <v>0.90166028097062501</v>
      </c>
      <c r="E37" s="1">
        <v>231</v>
      </c>
      <c r="F37" s="1">
        <v>0.93547449281832395</v>
      </c>
      <c r="G37">
        <v>6</v>
      </c>
    </row>
    <row r="38" spans="1:7" ht="18" x14ac:dyDescent="0.35">
      <c r="A38" t="s">
        <v>10</v>
      </c>
      <c r="B38" s="1">
        <v>0.95436645818855603</v>
      </c>
      <c r="C38" s="1">
        <v>0.956955142727684</v>
      </c>
      <c r="D38" s="1">
        <v>0.95165876777251102</v>
      </c>
      <c r="E38" s="1">
        <v>102</v>
      </c>
      <c r="F38" s="1">
        <v>0.95437798885834702</v>
      </c>
      <c r="G38">
        <v>9</v>
      </c>
    </row>
    <row r="39" spans="1:7" x14ac:dyDescent="0.3">
      <c r="B39">
        <f>AVERAGE(B34:B38)</f>
        <v>0.94435950891822951</v>
      </c>
      <c r="C39">
        <f>AVERAGE(C34:C38)</f>
        <v>0.96274836145816123</v>
      </c>
      <c r="D39">
        <f>AVERAGE(D34:D38)</f>
        <v>0.92870704976856866</v>
      </c>
      <c r="E39">
        <f>AVERAGE(E34:E38)</f>
        <v>158.4</v>
      </c>
      <c r="F39">
        <f>AVERAGE(F34:F38)</f>
        <v>0.94179704012379184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1F5F-7503-804A-8F40-2F2FB63630BD}">
  <sheetPr codeName="Sheet2"/>
  <dimension ref="A1:G39"/>
  <sheetViews>
    <sheetView workbookViewId="0">
      <selection activeCell="F15" sqref="B15:F15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ht="18" x14ac:dyDescent="0.35">
      <c r="A2" t="s">
        <v>7</v>
      </c>
      <c r="B2" s="1">
        <v>0.99341383095499403</v>
      </c>
      <c r="C2" s="1">
        <v>0.99159663865546199</v>
      </c>
      <c r="D2" s="1">
        <v>0.99385665529010203</v>
      </c>
      <c r="E2" s="1">
        <v>9</v>
      </c>
      <c r="F2" s="1">
        <v>0.98657520434578105</v>
      </c>
      <c r="G2">
        <v>52</v>
      </c>
    </row>
    <row r="3" spans="1:7" ht="18" x14ac:dyDescent="0.35">
      <c r="A3" t="s">
        <v>6</v>
      </c>
      <c r="B3" s="1">
        <v>0.98737650933040599</v>
      </c>
      <c r="C3" s="1">
        <v>0.99145299145299104</v>
      </c>
      <c r="D3" s="1">
        <v>0.98640380693405805</v>
      </c>
      <c r="E3" s="1">
        <v>20</v>
      </c>
      <c r="F3" s="1">
        <v>0.97179445009269705</v>
      </c>
      <c r="G3" s="1">
        <v>55</v>
      </c>
    </row>
    <row r="4" spans="1:7" ht="18" x14ac:dyDescent="0.35">
      <c r="A4" t="s">
        <v>8</v>
      </c>
      <c r="B4" s="1">
        <v>0.98682766190998905</v>
      </c>
      <c r="C4" s="1">
        <v>1</v>
      </c>
      <c r="D4" s="1">
        <v>0.98345968297725705</v>
      </c>
      <c r="E4" s="1">
        <v>24</v>
      </c>
      <c r="F4" s="1">
        <v>0.96962025316455702</v>
      </c>
      <c r="G4">
        <v>58</v>
      </c>
    </row>
    <row r="5" spans="1:7" ht="18" x14ac:dyDescent="0.35">
      <c r="A5" t="s">
        <v>9</v>
      </c>
      <c r="B5" s="1">
        <v>0.98298572996706901</v>
      </c>
      <c r="C5" s="1">
        <v>0.98128342245989297</v>
      </c>
      <c r="D5" s="1">
        <v>0.98342541436464004</v>
      </c>
      <c r="E5" s="1">
        <v>24</v>
      </c>
      <c r="F5" s="1">
        <v>0.96686362084711697</v>
      </c>
      <c r="G5" s="1">
        <v>54</v>
      </c>
    </row>
    <row r="6" spans="1:7" ht="18" x14ac:dyDescent="0.35">
      <c r="A6" t="s">
        <v>10</v>
      </c>
      <c r="B6" s="1">
        <v>0.98847420417123999</v>
      </c>
      <c r="C6" s="1">
        <v>1</v>
      </c>
      <c r="D6" s="1">
        <v>0.98563611491108005</v>
      </c>
      <c r="E6" s="1">
        <v>21</v>
      </c>
      <c r="F6" s="1">
        <v>0.97244094488188904</v>
      </c>
      <c r="G6" s="1">
        <v>45</v>
      </c>
    </row>
    <row r="7" spans="1:7" x14ac:dyDescent="0.3">
      <c r="B7">
        <f>AVERAGE(B2:B6)</f>
        <v>0.98781558726673957</v>
      </c>
      <c r="C7">
        <f>AVERAGE(C2:C6)</f>
        <v>0.9928666105136692</v>
      </c>
      <c r="D7">
        <f>AVERAGE(D2:D6)</f>
        <v>0.98655633489542749</v>
      </c>
      <c r="E7">
        <f>AVERAGE(E2:E6)</f>
        <v>19.600000000000001</v>
      </c>
      <c r="F7">
        <f>AVERAGE(F2:F6)</f>
        <v>0.97345889466640823</v>
      </c>
    </row>
    <row r="9" spans="1:7" x14ac:dyDescent="0.3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11</v>
      </c>
    </row>
    <row r="10" spans="1:7" ht="18" x14ac:dyDescent="0.35">
      <c r="A10" t="s">
        <v>7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119</v>
      </c>
    </row>
    <row r="11" spans="1:7" ht="18" x14ac:dyDescent="0.35">
      <c r="A11" t="s">
        <v>6</v>
      </c>
      <c r="B11" s="1">
        <v>1</v>
      </c>
      <c r="C11" s="1">
        <v>1</v>
      </c>
      <c r="D11" s="1">
        <v>1</v>
      </c>
      <c r="E11" s="1">
        <v>0</v>
      </c>
      <c r="F11" s="1">
        <v>1</v>
      </c>
      <c r="G11" s="1">
        <v>76</v>
      </c>
    </row>
    <row r="12" spans="1:7" ht="18" x14ac:dyDescent="0.35">
      <c r="A12" t="s">
        <v>8</v>
      </c>
      <c r="B12" s="1">
        <v>1</v>
      </c>
      <c r="C12" s="1">
        <v>1</v>
      </c>
      <c r="D12" s="1">
        <v>1</v>
      </c>
      <c r="E12" s="1">
        <v>0</v>
      </c>
      <c r="F12" s="1">
        <v>1</v>
      </c>
      <c r="G12" s="1">
        <v>60</v>
      </c>
    </row>
    <row r="13" spans="1:7" ht="18" x14ac:dyDescent="0.35">
      <c r="A13" t="s">
        <v>9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117</v>
      </c>
    </row>
    <row r="14" spans="1:7" ht="18" x14ac:dyDescent="0.35">
      <c r="A14" t="s">
        <v>10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118</v>
      </c>
    </row>
    <row r="15" spans="1:7" x14ac:dyDescent="0.3">
      <c r="B15">
        <f>AVERAGE(B10:B14)</f>
        <v>1</v>
      </c>
      <c r="C15">
        <f>AVERAGE(C10:C14)</f>
        <v>1</v>
      </c>
      <c r="D15">
        <f>AVERAGE(D10:D14)</f>
        <v>1</v>
      </c>
      <c r="E15">
        <f>AVERAGE(E10:E14)</f>
        <v>0</v>
      </c>
      <c r="F15">
        <f>AVERAGE(F10:F14)</f>
        <v>1</v>
      </c>
    </row>
    <row r="17" spans="1:7" x14ac:dyDescent="0.3">
      <c r="A17" t="s">
        <v>13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11</v>
      </c>
    </row>
    <row r="18" spans="1:7" ht="18" x14ac:dyDescent="0.35">
      <c r="A18" t="s">
        <v>7</v>
      </c>
      <c r="B18" s="1">
        <v>0.99763593380614601</v>
      </c>
      <c r="C18" s="1">
        <v>0.99703264094955402</v>
      </c>
      <c r="D18" s="1">
        <v>0.99775028121484799</v>
      </c>
      <c r="E18" s="1">
        <v>4</v>
      </c>
      <c r="F18" s="1">
        <v>0.99383595691797799</v>
      </c>
      <c r="G18" s="1">
        <v>35</v>
      </c>
    </row>
    <row r="19" spans="1:7" ht="18" x14ac:dyDescent="0.35">
      <c r="A19" t="s">
        <v>6</v>
      </c>
      <c r="B19" s="1">
        <v>0.99716312056737499</v>
      </c>
      <c r="C19" s="1">
        <v>0.99401197604790403</v>
      </c>
      <c r="D19" s="1">
        <v>0.99775407074677103</v>
      </c>
      <c r="E19" s="1">
        <v>4</v>
      </c>
      <c r="F19" s="1">
        <v>0.99348550550068204</v>
      </c>
      <c r="G19" s="1">
        <v>34</v>
      </c>
    </row>
    <row r="20" spans="1:7" ht="18" x14ac:dyDescent="0.35">
      <c r="A20" t="s">
        <v>8</v>
      </c>
      <c r="B20" s="1">
        <v>0.99574468085106305</v>
      </c>
      <c r="C20" s="1">
        <v>0.99154929577464701</v>
      </c>
      <c r="D20" s="1">
        <v>0.99659090909090897</v>
      </c>
      <c r="E20" s="1">
        <v>6</v>
      </c>
      <c r="F20" s="1">
        <v>0.99076638378648196</v>
      </c>
      <c r="G20" s="1">
        <v>48</v>
      </c>
    </row>
    <row r="21" spans="1:7" ht="18" x14ac:dyDescent="0.35">
      <c r="A21" t="s">
        <v>9</v>
      </c>
      <c r="B21" s="1">
        <v>0.99669030732860497</v>
      </c>
      <c r="C21" s="1">
        <v>0.99716713881019803</v>
      </c>
      <c r="D21" s="1">
        <v>0.99659477866061297</v>
      </c>
      <c r="E21" s="1">
        <v>6</v>
      </c>
      <c r="F21" s="1">
        <v>0.99133553575005595</v>
      </c>
      <c r="G21" s="1">
        <v>39</v>
      </c>
    </row>
    <row r="22" spans="1:7" ht="18" x14ac:dyDescent="0.35">
      <c r="A22" t="s">
        <v>10</v>
      </c>
      <c r="B22" s="1">
        <v>0.99527186761229303</v>
      </c>
      <c r="C22" s="1">
        <v>0.99408284023668603</v>
      </c>
      <c r="D22" s="1">
        <v>0.99549803038829399</v>
      </c>
      <c r="E22" s="1">
        <v>8</v>
      </c>
      <c r="F22" s="1">
        <v>0.98780744028469003</v>
      </c>
      <c r="G22" s="1">
        <v>30</v>
      </c>
    </row>
    <row r="23" spans="1:7" x14ac:dyDescent="0.3">
      <c r="B23">
        <f>AVERAGE(B18:B22)</f>
        <v>0.99650118203309646</v>
      </c>
      <c r="C23">
        <f>AVERAGE(C18:C22)</f>
        <v>0.99476877836379773</v>
      </c>
      <c r="D23">
        <f>AVERAGE(D18:D22)</f>
        <v>0.99683761402028692</v>
      </c>
      <c r="E23">
        <f>AVERAGE(E18:E22)</f>
        <v>5.6</v>
      </c>
      <c r="F23">
        <f>AVERAGE(F18:F22)</f>
        <v>0.99144616444797751</v>
      </c>
    </row>
    <row r="25" spans="1:7" x14ac:dyDescent="0.3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8" x14ac:dyDescent="0.35">
      <c r="A26" t="s">
        <v>7</v>
      </c>
      <c r="B26" s="1">
        <v>0.96974281391830497</v>
      </c>
      <c r="C26" s="1">
        <v>0.99415204678362501</v>
      </c>
      <c r="D26" s="1">
        <v>0.96122448979591801</v>
      </c>
      <c r="E26" s="1">
        <v>38</v>
      </c>
      <c r="F26" s="1">
        <v>0.94867612770155096</v>
      </c>
      <c r="G26" s="1">
        <v>74</v>
      </c>
    </row>
    <row r="27" spans="1:7" ht="18" x14ac:dyDescent="0.35">
      <c r="A27" t="s">
        <v>6</v>
      </c>
      <c r="B27" s="1">
        <v>0.96596066565809302</v>
      </c>
      <c r="C27" s="1">
        <v>0.93596059113300401</v>
      </c>
      <c r="D27" s="1">
        <v>0.97925764192139697</v>
      </c>
      <c r="E27" s="1">
        <v>19</v>
      </c>
      <c r="F27" s="1">
        <v>0.962105969148222</v>
      </c>
      <c r="G27" s="1">
        <v>87</v>
      </c>
    </row>
    <row r="28" spans="1:7" ht="18" x14ac:dyDescent="0.35">
      <c r="A28" t="s">
        <v>8</v>
      </c>
      <c r="B28" s="1">
        <v>0.97428139183055895</v>
      </c>
      <c r="C28" s="1">
        <v>0.98709677419354802</v>
      </c>
      <c r="D28" s="1">
        <v>0.97035573122529595</v>
      </c>
      <c r="E28" s="1">
        <v>30</v>
      </c>
      <c r="F28" s="1">
        <v>0.95332874529121903</v>
      </c>
      <c r="G28" s="1">
        <v>80</v>
      </c>
    </row>
    <row r="29" spans="1:7" ht="18" x14ac:dyDescent="0.35">
      <c r="A29" t="s">
        <v>9</v>
      </c>
      <c r="B29" s="1">
        <v>0.99319213313161803</v>
      </c>
      <c r="C29" s="1">
        <v>0.9921875</v>
      </c>
      <c r="D29" s="1">
        <v>0.993603411513859</v>
      </c>
      <c r="E29" s="1">
        <v>6</v>
      </c>
      <c r="F29" s="1">
        <v>0.99064378394063701</v>
      </c>
      <c r="G29" s="1">
        <v>65</v>
      </c>
    </row>
    <row r="30" spans="1:7" ht="18" x14ac:dyDescent="0.35">
      <c r="A30" t="s">
        <v>10</v>
      </c>
      <c r="B30" s="1">
        <v>0.97881996974281305</v>
      </c>
      <c r="C30" s="1">
        <v>0.97474747474747403</v>
      </c>
      <c r="D30" s="1">
        <v>0.98056155507559395</v>
      </c>
      <c r="E30" s="1">
        <v>18</v>
      </c>
      <c r="F30" s="1">
        <v>0.97227614918354499</v>
      </c>
      <c r="G30" s="1">
        <v>64</v>
      </c>
    </row>
    <row r="31" spans="1:7" x14ac:dyDescent="0.3">
      <c r="B31">
        <f>AVERAGE(B26:B30)</f>
        <v>0.97639939485627758</v>
      </c>
      <c r="C31">
        <f>AVERAGE(C26:C30)</f>
        <v>0.97682887737153012</v>
      </c>
      <c r="D31">
        <f>AVERAGE(D26:D30)</f>
        <v>0.97700056590641293</v>
      </c>
      <c r="E31">
        <f>AVERAGE(E26:E30)</f>
        <v>22.2</v>
      </c>
      <c r="F31">
        <f>AVERAGE(F26:F30)</f>
        <v>0.96540615505303473</v>
      </c>
    </row>
    <row r="33" spans="1:7" x14ac:dyDescent="0.3">
      <c r="A33" t="s">
        <v>15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11</v>
      </c>
    </row>
    <row r="34" spans="1:7" ht="18" x14ac:dyDescent="0.35">
      <c r="A34" t="s">
        <v>7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265</v>
      </c>
    </row>
    <row r="35" spans="1:7" ht="18" x14ac:dyDescent="0.35">
      <c r="A35" t="s">
        <v>6</v>
      </c>
      <c r="B35" s="1">
        <v>1</v>
      </c>
      <c r="C35" s="1">
        <v>1</v>
      </c>
      <c r="D35" s="1">
        <v>1</v>
      </c>
      <c r="E35" s="1">
        <v>0</v>
      </c>
      <c r="F35" s="1">
        <v>1</v>
      </c>
      <c r="G35">
        <v>296</v>
      </c>
    </row>
    <row r="36" spans="1:7" ht="18" x14ac:dyDescent="0.35">
      <c r="A36" t="s">
        <v>8</v>
      </c>
      <c r="B36" s="1">
        <v>1</v>
      </c>
      <c r="C36" s="1">
        <v>1</v>
      </c>
      <c r="D36" s="1">
        <v>1</v>
      </c>
      <c r="E36" s="1">
        <v>0</v>
      </c>
      <c r="F36" s="1">
        <v>1</v>
      </c>
      <c r="G36" s="1">
        <v>222</v>
      </c>
    </row>
    <row r="37" spans="1:7" ht="18" x14ac:dyDescent="0.35">
      <c r="A37" t="s">
        <v>9</v>
      </c>
      <c r="B37" s="1">
        <v>1</v>
      </c>
      <c r="C37" s="1">
        <v>1</v>
      </c>
      <c r="D37" s="1">
        <v>1</v>
      </c>
      <c r="E37" s="1">
        <v>0</v>
      </c>
      <c r="F37" s="1">
        <v>1</v>
      </c>
      <c r="G37" s="1">
        <v>213</v>
      </c>
    </row>
    <row r="38" spans="1:7" ht="18" x14ac:dyDescent="0.35">
      <c r="A38" t="s">
        <v>10</v>
      </c>
      <c r="B38" s="1">
        <v>0.947791164658634</v>
      </c>
      <c r="C38" s="1">
        <v>0.98787878787878702</v>
      </c>
      <c r="D38" s="1">
        <v>0.86904761904761896</v>
      </c>
      <c r="E38" s="1">
        <v>11</v>
      </c>
      <c r="F38" s="1">
        <v>0.95505747126436702</v>
      </c>
      <c r="G38" s="1">
        <v>212</v>
      </c>
    </row>
    <row r="39" spans="1:7" x14ac:dyDescent="0.3">
      <c r="B39">
        <f>AVERAGE(B34:B38)</f>
        <v>0.98955823293172673</v>
      </c>
      <c r="C39">
        <f>AVERAGE(C34:C38)</f>
        <v>0.99757575757575745</v>
      </c>
      <c r="D39">
        <f>AVERAGE(D34:D38)</f>
        <v>0.97380952380952368</v>
      </c>
      <c r="E39">
        <f>AVERAGE(E34:E38)</f>
        <v>2.2000000000000002</v>
      </c>
      <c r="F39">
        <f>AVERAGE(F34:F38)</f>
        <v>0.99101149425287338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F45E-E232-0A4D-88BE-10858EF26068}">
  <sheetPr codeName="Sheet3"/>
  <dimension ref="A1:G38"/>
  <sheetViews>
    <sheetView workbookViewId="0">
      <selection activeCell="H23" sqref="H23"/>
    </sheetView>
  </sheetViews>
  <sheetFormatPr defaultColWidth="10.796875" defaultRowHeight="15.6" x14ac:dyDescent="0.3"/>
  <cols>
    <col min="1" max="16384" width="10.796875" style="2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</row>
    <row r="2" spans="1:7" x14ac:dyDescent="0.3">
      <c r="A2" s="2" t="s">
        <v>7</v>
      </c>
      <c r="B2" s="2">
        <v>1</v>
      </c>
      <c r="C2" s="2">
        <v>1</v>
      </c>
      <c r="D2" s="2">
        <v>1</v>
      </c>
      <c r="E2" s="2">
        <v>0</v>
      </c>
      <c r="F2" s="2">
        <v>1</v>
      </c>
      <c r="G2" s="2">
        <v>3</v>
      </c>
    </row>
    <row r="3" spans="1:7" x14ac:dyDescent="0.3">
      <c r="A3" s="2" t="s">
        <v>6</v>
      </c>
      <c r="B3" s="2">
        <v>1</v>
      </c>
      <c r="C3" s="2">
        <v>1</v>
      </c>
      <c r="D3" s="2">
        <v>1</v>
      </c>
      <c r="E3" s="2">
        <v>0</v>
      </c>
      <c r="F3" s="2">
        <v>1</v>
      </c>
      <c r="G3" s="2">
        <v>2</v>
      </c>
    </row>
    <row r="4" spans="1:7" x14ac:dyDescent="0.3">
      <c r="A4" s="2" t="s">
        <v>8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0</v>
      </c>
    </row>
    <row r="5" spans="1:7" x14ac:dyDescent="0.3">
      <c r="A5" s="2" t="s">
        <v>9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 s="2">
        <v>0</v>
      </c>
    </row>
    <row r="6" spans="1:7" x14ac:dyDescent="0.3">
      <c r="A6" s="2" t="s">
        <v>10</v>
      </c>
      <c r="B6" s="2">
        <v>1</v>
      </c>
      <c r="C6" s="2">
        <v>1</v>
      </c>
      <c r="D6" s="2">
        <v>1</v>
      </c>
      <c r="E6" s="2">
        <v>0</v>
      </c>
      <c r="F6" s="2">
        <v>1</v>
      </c>
      <c r="G6" s="2">
        <v>0</v>
      </c>
    </row>
    <row r="9" spans="1:7" x14ac:dyDescent="0.3">
      <c r="A9" s="2" t="s">
        <v>12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11</v>
      </c>
    </row>
    <row r="10" spans="1:7" x14ac:dyDescent="0.3">
      <c r="A10" s="2" t="s">
        <v>7</v>
      </c>
      <c r="B10" s="2">
        <v>1</v>
      </c>
      <c r="C10" s="2">
        <v>1</v>
      </c>
      <c r="D10" s="2">
        <v>1</v>
      </c>
      <c r="E10" s="2">
        <v>0</v>
      </c>
      <c r="F10" s="2">
        <v>1</v>
      </c>
      <c r="G10" s="2">
        <v>0</v>
      </c>
    </row>
    <row r="11" spans="1:7" x14ac:dyDescent="0.3">
      <c r="A11" s="2" t="s">
        <v>6</v>
      </c>
      <c r="B11" s="2">
        <v>1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</row>
    <row r="12" spans="1:7" x14ac:dyDescent="0.3">
      <c r="A12" s="2" t="s">
        <v>8</v>
      </c>
      <c r="B12" s="2">
        <v>1</v>
      </c>
      <c r="C12" s="2">
        <v>1</v>
      </c>
      <c r="D12" s="2">
        <v>1</v>
      </c>
      <c r="E12" s="2">
        <v>0</v>
      </c>
      <c r="F12" s="2">
        <v>1</v>
      </c>
      <c r="G12" s="2">
        <v>0</v>
      </c>
    </row>
    <row r="13" spans="1:7" x14ac:dyDescent="0.3">
      <c r="A13" s="2" t="s">
        <v>9</v>
      </c>
      <c r="B13" s="2">
        <v>1</v>
      </c>
      <c r="C13" s="2">
        <v>1</v>
      </c>
      <c r="D13" s="2">
        <v>1</v>
      </c>
      <c r="E13" s="2">
        <v>0</v>
      </c>
      <c r="F13" s="2">
        <v>1</v>
      </c>
      <c r="G13" s="2">
        <v>0</v>
      </c>
    </row>
    <row r="14" spans="1:7" x14ac:dyDescent="0.3">
      <c r="A14" s="2" t="s">
        <v>10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2">
        <v>0</v>
      </c>
    </row>
    <row r="17" spans="1:7" x14ac:dyDescent="0.3">
      <c r="A17" s="2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11</v>
      </c>
    </row>
    <row r="18" spans="1:7" x14ac:dyDescent="0.3">
      <c r="A18" s="2" t="s">
        <v>7</v>
      </c>
      <c r="B18" s="2">
        <v>1</v>
      </c>
      <c r="C18" s="2">
        <v>1</v>
      </c>
      <c r="D18" s="2">
        <v>1</v>
      </c>
      <c r="E18" s="2">
        <v>0</v>
      </c>
      <c r="F18" s="2">
        <v>1</v>
      </c>
      <c r="G18" s="2">
        <v>0</v>
      </c>
    </row>
    <row r="19" spans="1:7" x14ac:dyDescent="0.3">
      <c r="A19" s="2" t="s">
        <v>6</v>
      </c>
      <c r="B19" s="2">
        <v>1</v>
      </c>
      <c r="C19" s="2">
        <v>1</v>
      </c>
      <c r="D19" s="2">
        <v>1</v>
      </c>
      <c r="E19" s="2">
        <v>0</v>
      </c>
      <c r="F19" s="2">
        <v>1</v>
      </c>
      <c r="G19" s="2">
        <v>3</v>
      </c>
    </row>
    <row r="20" spans="1:7" x14ac:dyDescent="0.3">
      <c r="A20" s="2" t="s">
        <v>8</v>
      </c>
      <c r="B20" s="2">
        <v>1</v>
      </c>
      <c r="C20" s="2">
        <v>1</v>
      </c>
      <c r="D20" s="2">
        <v>1</v>
      </c>
      <c r="E20" s="2">
        <v>0</v>
      </c>
      <c r="F20" s="2">
        <v>1</v>
      </c>
      <c r="G20" s="2">
        <v>1</v>
      </c>
    </row>
    <row r="21" spans="1:7" x14ac:dyDescent="0.3">
      <c r="A21" s="2" t="s">
        <v>9</v>
      </c>
      <c r="B21" s="2">
        <v>1</v>
      </c>
      <c r="C21" s="2">
        <v>1</v>
      </c>
      <c r="D21" s="2">
        <v>1</v>
      </c>
      <c r="E21" s="2">
        <v>0</v>
      </c>
      <c r="F21" s="2">
        <v>1</v>
      </c>
      <c r="G21" s="2">
        <v>1</v>
      </c>
    </row>
    <row r="22" spans="1:7" x14ac:dyDescent="0.3">
      <c r="A22" s="2" t="s">
        <v>10</v>
      </c>
      <c r="B22" s="2">
        <v>1</v>
      </c>
      <c r="C22" s="2">
        <v>1</v>
      </c>
      <c r="D22" s="2">
        <v>1</v>
      </c>
      <c r="E22" s="2">
        <v>0</v>
      </c>
      <c r="F22" s="2">
        <v>1</v>
      </c>
      <c r="G22" s="2">
        <v>1</v>
      </c>
    </row>
    <row r="25" spans="1:7" x14ac:dyDescent="0.3">
      <c r="A25" s="2" t="s">
        <v>14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11</v>
      </c>
    </row>
    <row r="26" spans="1:7" ht="18" x14ac:dyDescent="0.35">
      <c r="A26" s="2" t="s">
        <v>7</v>
      </c>
      <c r="B26" s="3">
        <v>0.99860853432282004</v>
      </c>
      <c r="C26" s="3">
        <v>1</v>
      </c>
      <c r="D26" s="3">
        <v>0.99755899104963297</v>
      </c>
      <c r="E26" s="3">
        <v>3</v>
      </c>
      <c r="F26" s="3">
        <v>0.99838709677419302</v>
      </c>
      <c r="G26" s="2">
        <v>109</v>
      </c>
    </row>
    <row r="27" spans="1:7" ht="18" x14ac:dyDescent="0.35">
      <c r="A27" s="2" t="s">
        <v>6</v>
      </c>
      <c r="B27" s="3">
        <v>1</v>
      </c>
      <c r="C27" s="3">
        <v>1</v>
      </c>
      <c r="D27" s="3">
        <v>1</v>
      </c>
      <c r="E27" s="2">
        <v>0</v>
      </c>
      <c r="F27" s="3">
        <v>1</v>
      </c>
      <c r="G27" s="2">
        <v>147</v>
      </c>
    </row>
    <row r="28" spans="1:7" ht="18" x14ac:dyDescent="0.35">
      <c r="A28" s="2" t="s">
        <v>8</v>
      </c>
      <c r="B28" s="3">
        <v>0.99953617810760598</v>
      </c>
      <c r="C28" s="3">
        <v>1</v>
      </c>
      <c r="D28" s="3">
        <v>1</v>
      </c>
      <c r="E28" s="3">
        <v>1</v>
      </c>
      <c r="F28" s="3">
        <v>0.99947257383966204</v>
      </c>
      <c r="G28" s="3">
        <v>71</v>
      </c>
    </row>
    <row r="29" spans="1:7" ht="18" x14ac:dyDescent="0.35">
      <c r="A29" s="2" t="s">
        <v>9</v>
      </c>
      <c r="B29" s="3">
        <v>1</v>
      </c>
      <c r="C29" s="3">
        <v>1</v>
      </c>
      <c r="D29" s="3">
        <v>1</v>
      </c>
      <c r="E29" s="2">
        <v>0</v>
      </c>
      <c r="F29" s="3">
        <v>1</v>
      </c>
      <c r="G29" s="2">
        <v>16</v>
      </c>
    </row>
    <row r="30" spans="1:7" ht="18" x14ac:dyDescent="0.35">
      <c r="A30" s="2" t="s">
        <v>10</v>
      </c>
      <c r="B30" s="3">
        <v>0.99489795918367296</v>
      </c>
      <c r="C30" s="3">
        <v>1</v>
      </c>
      <c r="D30" s="3">
        <v>0.99109311740890604</v>
      </c>
      <c r="E30" s="3">
        <v>11</v>
      </c>
      <c r="F30" s="3">
        <v>0.99409871244635195</v>
      </c>
      <c r="G30" s="2">
        <v>95</v>
      </c>
    </row>
    <row r="33" spans="1:7" x14ac:dyDescent="0.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11</v>
      </c>
    </row>
    <row r="34" spans="1:7" x14ac:dyDescent="0.3">
      <c r="A34" s="2" t="s">
        <v>7</v>
      </c>
      <c r="B34" s="2">
        <v>1</v>
      </c>
      <c r="C34" s="2">
        <v>1</v>
      </c>
      <c r="D34" s="2">
        <v>1</v>
      </c>
      <c r="E34" s="2">
        <v>0</v>
      </c>
      <c r="F34" s="2">
        <v>1</v>
      </c>
      <c r="G34" s="2">
        <v>12</v>
      </c>
    </row>
    <row r="35" spans="1:7" x14ac:dyDescent="0.3">
      <c r="A35" s="2" t="s">
        <v>6</v>
      </c>
      <c r="B35" s="2">
        <v>1</v>
      </c>
      <c r="C35" s="2">
        <v>1</v>
      </c>
      <c r="D35" s="2">
        <v>1</v>
      </c>
      <c r="E35" s="2">
        <v>0</v>
      </c>
      <c r="F35" s="2">
        <v>1</v>
      </c>
      <c r="G35" s="2">
        <v>8</v>
      </c>
    </row>
    <row r="36" spans="1:7" ht="18" x14ac:dyDescent="0.35">
      <c r="A36" s="2" t="s">
        <v>8</v>
      </c>
      <c r="B36" s="2">
        <v>1</v>
      </c>
      <c r="C36" s="2">
        <v>1</v>
      </c>
      <c r="D36" s="2">
        <v>1</v>
      </c>
      <c r="E36" s="2">
        <v>0</v>
      </c>
      <c r="F36" s="2">
        <v>1</v>
      </c>
      <c r="G36" s="3">
        <v>10</v>
      </c>
    </row>
    <row r="37" spans="1:7" x14ac:dyDescent="0.3">
      <c r="A37" s="2" t="s">
        <v>9</v>
      </c>
      <c r="B37" s="2">
        <v>1</v>
      </c>
      <c r="C37" s="2">
        <v>1</v>
      </c>
      <c r="D37" s="2">
        <v>1</v>
      </c>
      <c r="E37" s="2">
        <v>0</v>
      </c>
      <c r="F37" s="2">
        <v>1</v>
      </c>
      <c r="G37" s="2">
        <v>6</v>
      </c>
    </row>
    <row r="38" spans="1:7" x14ac:dyDescent="0.3">
      <c r="A38" s="2" t="s">
        <v>10</v>
      </c>
      <c r="B38" s="2">
        <v>1</v>
      </c>
      <c r="C38" s="2">
        <v>1</v>
      </c>
      <c r="D38" s="2">
        <v>1</v>
      </c>
      <c r="E38" s="2">
        <v>0</v>
      </c>
      <c r="F38" s="2">
        <v>1</v>
      </c>
      <c r="G38" s="2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7E28-EED7-9140-8BDA-B3B6C2B60CA9}">
  <sheetPr codeName="Sheet4"/>
  <dimension ref="A1:G38"/>
  <sheetViews>
    <sheetView workbookViewId="0">
      <selection activeCell="B26" sqref="B26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ht="18" x14ac:dyDescent="0.35">
      <c r="A2" t="s">
        <v>7</v>
      </c>
      <c r="B2" s="1">
        <v>0.99835345773874795</v>
      </c>
      <c r="C2" s="1">
        <v>1</v>
      </c>
      <c r="D2" s="1">
        <v>0.99796472184531804</v>
      </c>
      <c r="E2" s="1">
        <v>3</v>
      </c>
      <c r="F2" s="1">
        <v>0.99572649572649496</v>
      </c>
      <c r="G2">
        <v>96</v>
      </c>
    </row>
    <row r="3" spans="1:7" ht="18" x14ac:dyDescent="0.35">
      <c r="A3" t="s">
        <v>6</v>
      </c>
      <c r="B3" s="1">
        <v>0.99945115257958195</v>
      </c>
      <c r="C3" s="1">
        <v>1</v>
      </c>
      <c r="D3" s="1">
        <v>0.999305555555555</v>
      </c>
      <c r="E3" s="1">
        <v>1</v>
      </c>
      <c r="F3" s="1">
        <v>0.99869451697127898</v>
      </c>
      <c r="G3" s="1">
        <v>96</v>
      </c>
    </row>
    <row r="4" spans="1:7" ht="18" x14ac:dyDescent="0.35">
      <c r="A4" t="s">
        <v>8</v>
      </c>
      <c r="B4" s="1">
        <v>1</v>
      </c>
      <c r="C4" s="1">
        <v>1</v>
      </c>
      <c r="D4" s="1">
        <v>1</v>
      </c>
      <c r="E4" s="1">
        <v>0</v>
      </c>
      <c r="F4" s="1">
        <v>1</v>
      </c>
      <c r="G4">
        <v>23</v>
      </c>
    </row>
    <row r="5" spans="1:7" ht="18" x14ac:dyDescent="0.35">
      <c r="A5" t="s">
        <v>9</v>
      </c>
      <c r="B5" s="1">
        <v>0.99780461031833101</v>
      </c>
      <c r="C5" s="1">
        <v>0.99524940617577196</v>
      </c>
      <c r="D5" s="1">
        <v>0.99857244825124902</v>
      </c>
      <c r="E5" s="1">
        <v>2</v>
      </c>
      <c r="F5" s="1">
        <v>0.99691092721351005</v>
      </c>
      <c r="G5" s="1">
        <v>79</v>
      </c>
    </row>
    <row r="6" spans="1:7" ht="18" x14ac:dyDescent="0.35">
      <c r="A6" t="s">
        <v>10</v>
      </c>
      <c r="B6" s="1">
        <v>0.97914379802414897</v>
      </c>
      <c r="C6" s="1">
        <v>0.93654822335025301</v>
      </c>
      <c r="D6" s="1">
        <v>0.99089635854341696</v>
      </c>
      <c r="E6" s="1">
        <v>13</v>
      </c>
      <c r="F6" s="1">
        <v>0.97430373763816103</v>
      </c>
      <c r="G6" s="1">
        <v>41</v>
      </c>
    </row>
    <row r="9" spans="1:7" x14ac:dyDescent="0.3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11</v>
      </c>
    </row>
    <row r="10" spans="1:7" ht="18" x14ac:dyDescent="0.35">
      <c r="A10" t="s">
        <v>7</v>
      </c>
      <c r="B10" s="1">
        <v>1</v>
      </c>
      <c r="C10" s="1">
        <v>1</v>
      </c>
      <c r="D10" s="1">
        <v>1</v>
      </c>
      <c r="E10" s="1">
        <v>0</v>
      </c>
      <c r="F10" s="1">
        <v>1</v>
      </c>
      <c r="G10" s="1">
        <v>28</v>
      </c>
    </row>
    <row r="11" spans="1:7" ht="18" x14ac:dyDescent="0.35">
      <c r="A11" t="s">
        <v>6</v>
      </c>
      <c r="B11" s="1">
        <v>1</v>
      </c>
      <c r="C11" s="1">
        <v>1</v>
      </c>
      <c r="D11" s="1">
        <v>1</v>
      </c>
      <c r="E11" s="1">
        <v>0</v>
      </c>
      <c r="F11" s="1">
        <v>1</v>
      </c>
      <c r="G11" s="1">
        <v>11</v>
      </c>
    </row>
    <row r="12" spans="1:7" ht="18" x14ac:dyDescent="0.35">
      <c r="A12" t="s">
        <v>8</v>
      </c>
      <c r="B12" s="1">
        <v>1</v>
      </c>
      <c r="C12" s="1">
        <v>1</v>
      </c>
      <c r="D12" s="1">
        <v>1</v>
      </c>
      <c r="E12" s="1">
        <v>0</v>
      </c>
      <c r="F12" s="1">
        <v>1</v>
      </c>
      <c r="G12" s="1">
        <v>24</v>
      </c>
    </row>
    <row r="13" spans="1:7" ht="18" x14ac:dyDescent="0.35">
      <c r="A13" t="s">
        <v>9</v>
      </c>
      <c r="B13" s="1">
        <v>1</v>
      </c>
      <c r="C13" s="1">
        <v>1</v>
      </c>
      <c r="D13" s="1">
        <v>1</v>
      </c>
      <c r="E13" s="1">
        <v>0</v>
      </c>
      <c r="F13" s="1">
        <v>1</v>
      </c>
      <c r="G13" s="1">
        <v>14</v>
      </c>
    </row>
    <row r="14" spans="1:7" ht="18" x14ac:dyDescent="0.35">
      <c r="A14" t="s">
        <v>10</v>
      </c>
      <c r="B14" s="1">
        <v>0.99751243781094501</v>
      </c>
      <c r="C14" s="1">
        <v>1</v>
      </c>
      <c r="D14" s="1">
        <v>1</v>
      </c>
      <c r="E14" s="1">
        <v>0</v>
      </c>
      <c r="F14" s="1">
        <v>1</v>
      </c>
      <c r="G14" s="1">
        <v>118</v>
      </c>
    </row>
    <row r="17" spans="1:7" x14ac:dyDescent="0.3">
      <c r="A17" t="s">
        <v>13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11</v>
      </c>
    </row>
    <row r="18" spans="1:7" ht="18" x14ac:dyDescent="0.35">
      <c r="A18" t="s">
        <v>7</v>
      </c>
      <c r="B18" s="1">
        <v>1</v>
      </c>
      <c r="C18" s="1">
        <v>1</v>
      </c>
      <c r="D18" s="1">
        <v>1</v>
      </c>
      <c r="E18" s="1">
        <v>0</v>
      </c>
      <c r="F18" s="1">
        <v>1</v>
      </c>
      <c r="G18" s="1">
        <v>26</v>
      </c>
    </row>
    <row r="19" spans="1:7" ht="18" x14ac:dyDescent="0.35">
      <c r="A19" t="s">
        <v>6</v>
      </c>
      <c r="B19" s="1">
        <v>1</v>
      </c>
      <c r="C19" s="1">
        <v>1</v>
      </c>
      <c r="D19" s="1">
        <v>1</v>
      </c>
      <c r="E19" s="1">
        <v>0</v>
      </c>
      <c r="F19" s="1">
        <v>1</v>
      </c>
      <c r="G19" s="1">
        <v>76</v>
      </c>
    </row>
    <row r="20" spans="1:7" ht="18" x14ac:dyDescent="0.35">
      <c r="A20" t="s">
        <v>8</v>
      </c>
      <c r="B20" s="1">
        <v>1</v>
      </c>
      <c r="C20" s="1">
        <v>1</v>
      </c>
      <c r="D20" s="1">
        <v>1</v>
      </c>
      <c r="E20" s="1">
        <v>0</v>
      </c>
      <c r="F20" s="1">
        <v>1</v>
      </c>
      <c r="G20" s="1">
        <v>8</v>
      </c>
    </row>
    <row r="21" spans="1:7" ht="18" x14ac:dyDescent="0.35">
      <c r="A21" t="s">
        <v>9</v>
      </c>
      <c r="B21" s="1">
        <v>1</v>
      </c>
      <c r="C21" s="1">
        <v>1</v>
      </c>
      <c r="D21" s="1">
        <v>1</v>
      </c>
      <c r="E21" s="1">
        <v>0</v>
      </c>
      <c r="F21" s="1">
        <v>1</v>
      </c>
      <c r="G21" s="1">
        <v>29</v>
      </c>
    </row>
    <row r="22" spans="1:7" ht="18" x14ac:dyDescent="0.35">
      <c r="A22" t="s">
        <v>10</v>
      </c>
      <c r="B22" s="1">
        <v>0.99716312056737499</v>
      </c>
      <c r="C22" s="1">
        <v>1</v>
      </c>
      <c r="D22" s="1">
        <v>0.99662731871838095</v>
      </c>
      <c r="E22" s="1">
        <v>6</v>
      </c>
      <c r="F22" s="1">
        <v>0.99122807017543801</v>
      </c>
      <c r="G22" s="1">
        <v>135</v>
      </c>
    </row>
    <row r="25" spans="1:7" x14ac:dyDescent="0.3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8" x14ac:dyDescent="0.35">
      <c r="A26" t="s">
        <v>7</v>
      </c>
      <c r="B26" s="1">
        <v>0.99924357034795697</v>
      </c>
      <c r="C26" s="1">
        <v>0.99733333333333296</v>
      </c>
      <c r="D26" s="1">
        <v>1</v>
      </c>
      <c r="E26" s="1">
        <v>0</v>
      </c>
      <c r="F26" s="1">
        <v>0.99947257383966204</v>
      </c>
      <c r="G26" s="1">
        <v>32</v>
      </c>
    </row>
    <row r="27" spans="1:7" ht="18" x14ac:dyDescent="0.35">
      <c r="A27" t="s">
        <v>6</v>
      </c>
      <c r="B27" s="1">
        <v>1</v>
      </c>
      <c r="C27" s="1">
        <v>1</v>
      </c>
      <c r="D27" s="1">
        <v>1</v>
      </c>
      <c r="E27" s="1">
        <v>0</v>
      </c>
      <c r="F27" s="1">
        <v>1</v>
      </c>
      <c r="G27">
        <v>116</v>
      </c>
    </row>
    <row r="28" spans="1:7" ht="18" x14ac:dyDescent="0.35">
      <c r="A28" t="s">
        <v>8</v>
      </c>
      <c r="B28" s="1">
        <v>1</v>
      </c>
      <c r="C28" s="1">
        <v>1</v>
      </c>
      <c r="D28" s="1">
        <v>1</v>
      </c>
      <c r="E28" s="1">
        <v>0</v>
      </c>
      <c r="F28" s="1">
        <v>1</v>
      </c>
      <c r="G28" s="1">
        <v>148</v>
      </c>
    </row>
    <row r="29" spans="1:7" ht="18" x14ac:dyDescent="0.35">
      <c r="A29" t="s">
        <v>9</v>
      </c>
      <c r="B29" s="1">
        <v>1</v>
      </c>
      <c r="C29" s="1">
        <v>1</v>
      </c>
      <c r="D29" s="1">
        <v>1</v>
      </c>
      <c r="E29" s="1">
        <v>0</v>
      </c>
      <c r="F29" s="1">
        <v>1</v>
      </c>
      <c r="G29" s="1">
        <v>65</v>
      </c>
    </row>
    <row r="30" spans="1:7" ht="18" x14ac:dyDescent="0.35">
      <c r="A30" t="s">
        <v>10</v>
      </c>
      <c r="B30" s="1">
        <v>0.98714069591527898</v>
      </c>
      <c r="C30" s="1">
        <v>0.98378378378378295</v>
      </c>
      <c r="D30" s="1">
        <v>0.98844537815125999</v>
      </c>
      <c r="E30" s="1">
        <v>11</v>
      </c>
      <c r="F30" s="1">
        <v>0.98216543470608897</v>
      </c>
      <c r="G30" s="1">
        <v>139</v>
      </c>
    </row>
    <row r="33" spans="1:7" x14ac:dyDescent="0.3">
      <c r="A33" t="s">
        <v>17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11</v>
      </c>
    </row>
    <row r="34" spans="1:7" ht="18" x14ac:dyDescent="0.35">
      <c r="A34" t="s">
        <v>7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40</v>
      </c>
    </row>
    <row r="35" spans="1:7" ht="18" x14ac:dyDescent="0.35">
      <c r="A35" t="s">
        <v>6</v>
      </c>
      <c r="B35" s="1">
        <v>1</v>
      </c>
      <c r="C35" s="1">
        <v>1</v>
      </c>
      <c r="D35" s="1">
        <v>1</v>
      </c>
      <c r="E35" s="1">
        <v>0</v>
      </c>
      <c r="F35" s="1">
        <v>1</v>
      </c>
      <c r="G35">
        <v>47</v>
      </c>
    </row>
    <row r="36" spans="1:7" ht="18" x14ac:dyDescent="0.35">
      <c r="A36" t="s">
        <v>8</v>
      </c>
      <c r="B36" s="1">
        <v>1</v>
      </c>
      <c r="C36" s="1">
        <v>1</v>
      </c>
      <c r="D36" s="1">
        <v>1</v>
      </c>
      <c r="E36" s="1">
        <v>0</v>
      </c>
      <c r="F36" s="1">
        <v>1</v>
      </c>
      <c r="G36" s="1">
        <v>36</v>
      </c>
    </row>
    <row r="37" spans="1:7" ht="18" x14ac:dyDescent="0.35">
      <c r="A37" t="s">
        <v>9</v>
      </c>
      <c r="B37" s="1">
        <v>1</v>
      </c>
      <c r="C37" s="1">
        <v>1</v>
      </c>
      <c r="D37" s="1">
        <v>1</v>
      </c>
      <c r="E37" s="1">
        <v>0</v>
      </c>
      <c r="F37" s="1">
        <v>1</v>
      </c>
      <c r="G37" s="1">
        <v>26</v>
      </c>
    </row>
    <row r="38" spans="1:7" ht="18" x14ac:dyDescent="0.35">
      <c r="A38" t="s">
        <v>10</v>
      </c>
      <c r="B38" s="1">
        <v>0.94377510040160595</v>
      </c>
      <c r="C38" s="1">
        <v>0.98726114649681496</v>
      </c>
      <c r="D38" s="1">
        <v>0.86956521739130399</v>
      </c>
      <c r="E38" s="1">
        <v>12</v>
      </c>
      <c r="F38" s="1">
        <v>0.95187673433620501</v>
      </c>
      <c r="G38" s="1">
        <v>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DF17A-FEA0-D244-A102-1525D155E557}">
  <sheetPr codeName="Sheet5"/>
  <dimension ref="A1:G38"/>
  <sheetViews>
    <sheetView workbookViewId="0">
      <selection activeCell="K37" sqref="K37"/>
    </sheetView>
  </sheetViews>
  <sheetFormatPr defaultColWidth="10.796875" defaultRowHeight="15.6" x14ac:dyDescent="0.3"/>
  <cols>
    <col min="1" max="16384" width="10.796875" style="2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11</v>
      </c>
    </row>
    <row r="2" spans="1:7" x14ac:dyDescent="0.3">
      <c r="A2" s="2" t="s">
        <v>7</v>
      </c>
      <c r="B2" s="2">
        <v>1</v>
      </c>
      <c r="C2" s="2">
        <v>1</v>
      </c>
      <c r="D2" s="2">
        <v>1</v>
      </c>
      <c r="E2" s="2">
        <v>0</v>
      </c>
      <c r="F2" s="2">
        <v>1</v>
      </c>
      <c r="G2" s="2">
        <v>70</v>
      </c>
    </row>
    <row r="3" spans="1:7" x14ac:dyDescent="0.3">
      <c r="A3" s="2" t="s">
        <v>6</v>
      </c>
      <c r="B3" s="2">
        <v>1</v>
      </c>
      <c r="C3" s="2">
        <v>1</v>
      </c>
      <c r="D3" s="2">
        <v>1</v>
      </c>
      <c r="E3" s="2">
        <v>0</v>
      </c>
      <c r="F3" s="2">
        <v>1</v>
      </c>
      <c r="G3" s="2">
        <v>8</v>
      </c>
    </row>
    <row r="4" spans="1:7" x14ac:dyDescent="0.3">
      <c r="A4" s="2" t="s">
        <v>8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32</v>
      </c>
    </row>
    <row r="5" spans="1:7" x14ac:dyDescent="0.3">
      <c r="A5" s="2" t="s">
        <v>9</v>
      </c>
      <c r="B5" s="2">
        <v>1</v>
      </c>
      <c r="C5" s="2">
        <v>1</v>
      </c>
      <c r="D5" s="2">
        <v>1</v>
      </c>
      <c r="E5" s="2">
        <v>0</v>
      </c>
      <c r="F5" s="2">
        <v>1</v>
      </c>
      <c r="G5" s="2">
        <v>28</v>
      </c>
    </row>
    <row r="6" spans="1:7" x14ac:dyDescent="0.3">
      <c r="A6" s="2" t="s">
        <v>10</v>
      </c>
      <c r="B6" s="2">
        <v>1</v>
      </c>
      <c r="C6" s="2">
        <v>1</v>
      </c>
      <c r="D6" s="2">
        <v>1</v>
      </c>
      <c r="E6" s="2">
        <v>0</v>
      </c>
      <c r="F6" s="2">
        <v>1</v>
      </c>
      <c r="G6" s="2">
        <v>52</v>
      </c>
    </row>
    <row r="9" spans="1:7" x14ac:dyDescent="0.3">
      <c r="A9" s="2" t="s">
        <v>12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5</v>
      </c>
      <c r="G9" s="2" t="s">
        <v>11</v>
      </c>
    </row>
    <row r="10" spans="1:7" x14ac:dyDescent="0.3">
      <c r="A10" s="2" t="s">
        <v>7</v>
      </c>
      <c r="B10" s="2">
        <v>1</v>
      </c>
      <c r="C10" s="2">
        <v>1</v>
      </c>
      <c r="D10" s="2">
        <v>1</v>
      </c>
      <c r="E10" s="2">
        <v>0</v>
      </c>
      <c r="F10" s="2">
        <v>1</v>
      </c>
      <c r="G10" s="2">
        <v>0</v>
      </c>
    </row>
    <row r="11" spans="1:7" x14ac:dyDescent="0.3">
      <c r="A11" s="2" t="s">
        <v>6</v>
      </c>
      <c r="B11" s="2">
        <v>1</v>
      </c>
      <c r="C11" s="2">
        <v>1</v>
      </c>
      <c r="D11" s="2">
        <v>1</v>
      </c>
      <c r="E11" s="2">
        <v>0</v>
      </c>
      <c r="F11" s="2">
        <v>1</v>
      </c>
      <c r="G11" s="2">
        <v>1</v>
      </c>
    </row>
    <row r="12" spans="1:7" x14ac:dyDescent="0.3">
      <c r="A12" s="2" t="s">
        <v>8</v>
      </c>
      <c r="B12" s="2">
        <v>1</v>
      </c>
      <c r="C12" s="2">
        <v>1</v>
      </c>
      <c r="D12" s="2">
        <v>1</v>
      </c>
      <c r="E12" s="2">
        <v>0</v>
      </c>
      <c r="F12" s="2">
        <v>1</v>
      </c>
      <c r="G12" s="2">
        <v>0</v>
      </c>
    </row>
    <row r="13" spans="1:7" x14ac:dyDescent="0.3">
      <c r="A13" s="2" t="s">
        <v>9</v>
      </c>
      <c r="B13" s="2">
        <v>1</v>
      </c>
      <c r="C13" s="2">
        <v>1</v>
      </c>
      <c r="D13" s="2">
        <v>1</v>
      </c>
      <c r="E13" s="2">
        <v>0</v>
      </c>
      <c r="F13" s="2">
        <v>1</v>
      </c>
      <c r="G13" s="2">
        <v>0</v>
      </c>
    </row>
    <row r="14" spans="1:7" x14ac:dyDescent="0.3">
      <c r="A14" s="2" t="s">
        <v>10</v>
      </c>
      <c r="B14" s="2">
        <v>1</v>
      </c>
      <c r="C14" s="2">
        <v>1</v>
      </c>
      <c r="D14" s="2">
        <v>1</v>
      </c>
      <c r="E14" s="2">
        <v>0</v>
      </c>
      <c r="F14" s="2">
        <v>1</v>
      </c>
      <c r="G14" s="2">
        <v>0</v>
      </c>
    </row>
    <row r="17" spans="1:7" x14ac:dyDescent="0.3">
      <c r="A17" s="2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11</v>
      </c>
    </row>
    <row r="18" spans="1:7" ht="18" x14ac:dyDescent="0.35">
      <c r="A18" s="2" t="s">
        <v>7</v>
      </c>
      <c r="B18" s="1">
        <v>0.99953617810760598</v>
      </c>
      <c r="C18" s="1">
        <v>1</v>
      </c>
      <c r="D18" s="1">
        <v>0.99918500407497901</v>
      </c>
      <c r="E18" s="1">
        <v>1</v>
      </c>
      <c r="F18" s="1">
        <v>0.99946236559139701</v>
      </c>
      <c r="G18" s="1">
        <v>11</v>
      </c>
    </row>
    <row r="19" spans="1:7" x14ac:dyDescent="0.3">
      <c r="A19" s="2" t="s">
        <v>6</v>
      </c>
      <c r="B19" s="2">
        <v>1</v>
      </c>
      <c r="C19" s="2">
        <v>1</v>
      </c>
      <c r="D19" s="2">
        <v>1</v>
      </c>
      <c r="E19" s="2">
        <v>0</v>
      </c>
      <c r="F19" s="2">
        <v>1</v>
      </c>
      <c r="G19" s="2">
        <v>8</v>
      </c>
    </row>
    <row r="20" spans="1:7" x14ac:dyDescent="0.3">
      <c r="A20" s="2" t="s">
        <v>8</v>
      </c>
      <c r="B20" s="2">
        <v>1</v>
      </c>
      <c r="C20" s="2">
        <v>1</v>
      </c>
      <c r="D20" s="2">
        <v>1</v>
      </c>
      <c r="E20" s="2">
        <v>0</v>
      </c>
      <c r="F20" s="2">
        <v>1</v>
      </c>
      <c r="G20" s="2">
        <v>7</v>
      </c>
    </row>
    <row r="21" spans="1:7" ht="18" x14ac:dyDescent="0.35">
      <c r="A21" s="2" t="s">
        <v>9</v>
      </c>
      <c r="B21" s="1">
        <v>0.99907235621521295</v>
      </c>
      <c r="C21" s="1">
        <v>1</v>
      </c>
      <c r="D21" s="1">
        <v>0.99832635983263596</v>
      </c>
      <c r="E21" s="1">
        <v>2</v>
      </c>
      <c r="F21" s="1">
        <v>0.99896157840083</v>
      </c>
      <c r="G21" s="1">
        <v>9</v>
      </c>
    </row>
    <row r="22" spans="1:7" x14ac:dyDescent="0.3">
      <c r="A22" s="2" t="s">
        <v>10</v>
      </c>
      <c r="B22" s="2">
        <v>1</v>
      </c>
      <c r="C22" s="2">
        <v>1</v>
      </c>
      <c r="D22" s="2">
        <v>1</v>
      </c>
      <c r="E22" s="2">
        <v>0</v>
      </c>
      <c r="F22" s="2">
        <v>1</v>
      </c>
      <c r="G22" s="2">
        <v>9</v>
      </c>
    </row>
    <row r="25" spans="1:7" x14ac:dyDescent="0.3">
      <c r="A25" s="2" t="s">
        <v>14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11</v>
      </c>
    </row>
    <row r="26" spans="1:7" ht="18" x14ac:dyDescent="0.35">
      <c r="A26" s="2" t="s">
        <v>7</v>
      </c>
      <c r="B26" s="1">
        <v>0.97077922077921996</v>
      </c>
      <c r="C26" s="1">
        <v>0.98653198653198604</v>
      </c>
      <c r="D26" s="1">
        <v>0.95968379446640295</v>
      </c>
      <c r="E26" s="1">
        <v>51</v>
      </c>
      <c r="F26" s="1">
        <v>0.96768668105036004</v>
      </c>
      <c r="G26" s="1">
        <v>60</v>
      </c>
    </row>
    <row r="27" spans="1:7" ht="18" x14ac:dyDescent="0.35">
      <c r="A27" s="2" t="s">
        <v>6</v>
      </c>
      <c r="B27" s="1">
        <v>0.96150278293135405</v>
      </c>
      <c r="C27" s="1">
        <v>0.98960739030023004</v>
      </c>
      <c r="D27" s="1">
        <v>0.942635658914728</v>
      </c>
      <c r="E27" s="1">
        <v>74</v>
      </c>
      <c r="F27" s="1">
        <v>0.95658431793770105</v>
      </c>
      <c r="G27" s="1">
        <v>21</v>
      </c>
    </row>
    <row r="28" spans="1:7" ht="18" x14ac:dyDescent="0.35">
      <c r="A28" s="2" t="s">
        <v>8</v>
      </c>
      <c r="B28" s="1">
        <v>0.97727272727272696</v>
      </c>
      <c r="C28" s="1">
        <v>0.97566137566137501</v>
      </c>
      <c r="D28" s="1">
        <v>0.97853014037985098</v>
      </c>
      <c r="E28" s="1">
        <v>26</v>
      </c>
      <c r="F28" s="1">
        <v>0.97676705228155403</v>
      </c>
      <c r="G28" s="3">
        <v>24</v>
      </c>
    </row>
    <row r="29" spans="1:7" ht="18" x14ac:dyDescent="0.35">
      <c r="A29" s="2" t="s">
        <v>9</v>
      </c>
      <c r="B29" s="1">
        <v>0.97866419294990703</v>
      </c>
      <c r="C29" s="1">
        <v>0.99037433155080201</v>
      </c>
      <c r="D29" s="1">
        <v>0.96969696969696895</v>
      </c>
      <c r="E29" s="1">
        <v>37</v>
      </c>
      <c r="F29" s="1">
        <v>0.97701719706247603</v>
      </c>
      <c r="G29" s="1">
        <v>77</v>
      </c>
    </row>
    <row r="30" spans="1:7" ht="18" x14ac:dyDescent="0.35">
      <c r="A30" s="2" t="s">
        <v>10</v>
      </c>
      <c r="B30" s="1">
        <v>0.98051948051948001</v>
      </c>
      <c r="C30" s="1">
        <v>0.98793859649122795</v>
      </c>
      <c r="D30" s="1">
        <v>0.97508038585209</v>
      </c>
      <c r="E30" s="1">
        <v>31</v>
      </c>
      <c r="F30" s="1">
        <v>0.97887563466015803</v>
      </c>
      <c r="G30" s="1">
        <v>50</v>
      </c>
    </row>
    <row r="33" spans="1:7" x14ac:dyDescent="0.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11</v>
      </c>
    </row>
    <row r="34" spans="1:7" ht="18" x14ac:dyDescent="0.35">
      <c r="A34" s="2" t="s">
        <v>7</v>
      </c>
      <c r="B34" s="1">
        <v>0.99814686124623497</v>
      </c>
      <c r="C34" s="1">
        <v>1</v>
      </c>
      <c r="D34" s="1">
        <v>0.99629286376274295</v>
      </c>
      <c r="E34" s="1">
        <v>8</v>
      </c>
      <c r="F34" s="1">
        <v>0.99815413013382503</v>
      </c>
      <c r="G34" s="1">
        <v>59</v>
      </c>
    </row>
    <row r="35" spans="1:7" x14ac:dyDescent="0.3">
      <c r="A35" s="2" t="s">
        <v>6</v>
      </c>
      <c r="B35" s="2">
        <v>1</v>
      </c>
      <c r="C35" s="2">
        <v>1</v>
      </c>
      <c r="D35" s="2">
        <v>1</v>
      </c>
      <c r="E35" s="2">
        <v>0</v>
      </c>
      <c r="F35" s="2">
        <v>1</v>
      </c>
      <c r="G35" s="2">
        <v>62</v>
      </c>
    </row>
    <row r="36" spans="1:7" ht="18" x14ac:dyDescent="0.35">
      <c r="A36" s="2" t="s">
        <v>8</v>
      </c>
      <c r="B36" s="1">
        <v>0.99861014593467601</v>
      </c>
      <c r="C36" s="1">
        <v>1</v>
      </c>
      <c r="D36" s="1">
        <v>0.99717779868297196</v>
      </c>
      <c r="E36" s="1">
        <v>6</v>
      </c>
      <c r="F36" s="1">
        <v>0.99863450159308098</v>
      </c>
      <c r="G36" s="3">
        <v>81</v>
      </c>
    </row>
    <row r="37" spans="1:7" ht="18" x14ac:dyDescent="0.35">
      <c r="A37" s="2" t="s">
        <v>9</v>
      </c>
      <c r="B37" s="1">
        <v>0.99837850359045599</v>
      </c>
      <c r="C37" s="1">
        <v>1</v>
      </c>
      <c r="D37" s="1">
        <v>0.99673963670237498</v>
      </c>
      <c r="E37" s="1">
        <v>7</v>
      </c>
      <c r="F37" s="1">
        <v>0.99839228295819904</v>
      </c>
      <c r="G37" s="1">
        <v>78</v>
      </c>
    </row>
    <row r="38" spans="1:7" ht="18" x14ac:dyDescent="0.35">
      <c r="A38" s="2" t="s">
        <v>10</v>
      </c>
      <c r="B38" s="1">
        <v>0.99837850359045599</v>
      </c>
      <c r="C38" s="1">
        <v>1</v>
      </c>
      <c r="D38" s="1">
        <v>0.99672437997192298</v>
      </c>
      <c r="E38" s="1">
        <v>7</v>
      </c>
      <c r="F38" s="1">
        <v>0.99839963420210298</v>
      </c>
      <c r="G38" s="1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6EB0-270D-B14A-8651-1E9DD02873A3}">
  <sheetPr codeName="Sheet6"/>
  <dimension ref="A1:G38"/>
  <sheetViews>
    <sheetView workbookViewId="0">
      <selection activeCell="P10" sqref="P10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</row>
    <row r="2" spans="1:7" ht="18" x14ac:dyDescent="0.35">
      <c r="A2" t="s">
        <v>7</v>
      </c>
      <c r="B2" s="1">
        <v>0.942919868276619</v>
      </c>
      <c r="C2" s="1">
        <v>0.91304347826086896</v>
      </c>
      <c r="D2" s="1">
        <v>0.94878529218647401</v>
      </c>
      <c r="E2" s="1">
        <v>78</v>
      </c>
      <c r="F2" s="1">
        <v>0.88005136339602597</v>
      </c>
      <c r="G2" s="1">
        <v>50</v>
      </c>
    </row>
    <row r="3" spans="1:7" ht="18" x14ac:dyDescent="0.35">
      <c r="A3" t="s">
        <v>6</v>
      </c>
      <c r="B3" s="1">
        <v>0.93249176728869299</v>
      </c>
      <c r="C3" s="1">
        <v>0.97101449275362295</v>
      </c>
      <c r="D3" s="1">
        <v>0.92561448900388099</v>
      </c>
      <c r="E3" s="1">
        <v>115</v>
      </c>
      <c r="F3" s="1">
        <v>0.84708974356648103</v>
      </c>
      <c r="G3" s="1">
        <v>56</v>
      </c>
    </row>
    <row r="4" spans="1:7" ht="18" x14ac:dyDescent="0.35">
      <c r="A4" t="s">
        <v>8</v>
      </c>
      <c r="B4" s="1">
        <v>0.93907793633369896</v>
      </c>
      <c r="C4" s="1">
        <v>0.93706293706293697</v>
      </c>
      <c r="D4" s="1">
        <v>0.939453125</v>
      </c>
      <c r="E4" s="1">
        <v>93</v>
      </c>
      <c r="F4" s="1">
        <v>0.86503097146302399</v>
      </c>
      <c r="G4" s="1">
        <v>21</v>
      </c>
    </row>
    <row r="5" spans="1:7" ht="18" x14ac:dyDescent="0.35">
      <c r="A5" t="s">
        <v>9</v>
      </c>
      <c r="B5" s="1">
        <v>0.92974753018660805</v>
      </c>
      <c r="C5" s="1">
        <v>0.92711370262390602</v>
      </c>
      <c r="D5" s="1">
        <v>0.93035835023664604</v>
      </c>
      <c r="E5" s="1">
        <v>103</v>
      </c>
      <c r="F5" s="1">
        <v>0.86875001059643497</v>
      </c>
      <c r="G5" s="1">
        <v>26</v>
      </c>
    </row>
    <row r="6" spans="1:7" ht="18" x14ac:dyDescent="0.35">
      <c r="A6" t="s">
        <v>10</v>
      </c>
      <c r="B6" s="1">
        <v>0.93249176728869299</v>
      </c>
      <c r="C6" s="1">
        <v>0.96085409252668996</v>
      </c>
      <c r="D6" s="1">
        <v>0.92731992212848802</v>
      </c>
      <c r="E6" s="1">
        <v>112</v>
      </c>
      <c r="F6" s="1">
        <v>0.84958369691681201</v>
      </c>
      <c r="G6" s="1">
        <v>49</v>
      </c>
    </row>
    <row r="9" spans="1:7" x14ac:dyDescent="0.3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11</v>
      </c>
    </row>
    <row r="10" spans="1:7" ht="18" x14ac:dyDescent="0.35">
      <c r="A10" t="s">
        <v>7</v>
      </c>
      <c r="B10" s="1">
        <v>0.98756218905472604</v>
      </c>
      <c r="C10" s="1">
        <v>0.989247311827957</v>
      </c>
      <c r="D10" s="1">
        <v>0.96666666666666601</v>
      </c>
      <c r="E10" s="1">
        <v>1</v>
      </c>
      <c r="F10" s="1">
        <v>0.93803892584380399</v>
      </c>
      <c r="G10" s="1">
        <v>52</v>
      </c>
    </row>
    <row r="11" spans="1:7" ht="18" x14ac:dyDescent="0.35">
      <c r="A11" t="s">
        <v>6</v>
      </c>
      <c r="B11" s="1">
        <v>0.99502487562189001</v>
      </c>
      <c r="C11" s="1">
        <v>1</v>
      </c>
      <c r="D11" s="1">
        <v>0.93333333333333302</v>
      </c>
      <c r="E11" s="1">
        <v>2</v>
      </c>
      <c r="F11" s="1">
        <v>0.99732620320855603</v>
      </c>
      <c r="G11" s="1">
        <v>21</v>
      </c>
    </row>
    <row r="12" spans="1:7" ht="18" x14ac:dyDescent="0.35">
      <c r="A12" t="s">
        <v>8</v>
      </c>
      <c r="B12" s="1">
        <v>0.98507462686567104</v>
      </c>
      <c r="C12" s="1">
        <v>0.98921832884097005</v>
      </c>
      <c r="D12" s="1">
        <v>0.93548387096774099</v>
      </c>
      <c r="E12" s="1">
        <v>2</v>
      </c>
      <c r="F12" s="1">
        <v>0.93668391229366799</v>
      </c>
      <c r="G12" s="1">
        <v>40</v>
      </c>
    </row>
    <row r="13" spans="1:7" ht="18" x14ac:dyDescent="0.35">
      <c r="A13" t="s">
        <v>9</v>
      </c>
      <c r="B13" s="1">
        <v>0.98009950248756195</v>
      </c>
      <c r="C13" s="1">
        <v>0.98128342245989297</v>
      </c>
      <c r="D13" s="1">
        <v>0.96428571428571397</v>
      </c>
      <c r="E13" s="1">
        <v>1</v>
      </c>
      <c r="F13" s="1">
        <v>0.89570012787723796</v>
      </c>
      <c r="G13" s="1">
        <v>17</v>
      </c>
    </row>
    <row r="14" spans="1:7" ht="18" x14ac:dyDescent="0.35">
      <c r="A14" t="s">
        <v>10</v>
      </c>
      <c r="B14" s="1">
        <v>0.97263681592039797</v>
      </c>
      <c r="C14" s="1">
        <v>0.97593582887700503</v>
      </c>
      <c r="D14" s="1">
        <v>0.92857142857142805</v>
      </c>
      <c r="E14" s="1">
        <v>2</v>
      </c>
      <c r="F14" s="1">
        <v>0.86870377578824398</v>
      </c>
      <c r="G14" s="1">
        <v>14</v>
      </c>
    </row>
    <row r="17" spans="1:7" x14ac:dyDescent="0.3">
      <c r="A17" t="s">
        <v>13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11</v>
      </c>
    </row>
    <row r="18" spans="1:7" ht="18" x14ac:dyDescent="0.35">
      <c r="A18" t="s">
        <v>7</v>
      </c>
      <c r="B18" s="1">
        <v>0.90969267139479904</v>
      </c>
      <c r="C18" s="1">
        <v>0.7890625</v>
      </c>
      <c r="D18" s="1">
        <v>0.92630446476600303</v>
      </c>
      <c r="E18" s="1">
        <v>137</v>
      </c>
      <c r="F18" s="1">
        <v>0.782732400542135</v>
      </c>
      <c r="G18" s="1">
        <v>45</v>
      </c>
    </row>
    <row r="19" spans="1:7" ht="18" x14ac:dyDescent="0.35">
      <c r="A19" t="s">
        <v>6</v>
      </c>
      <c r="B19" s="1">
        <v>0.91820330969267105</v>
      </c>
      <c r="C19" s="1">
        <v>0.83206106870229002</v>
      </c>
      <c r="D19" s="1">
        <v>0.93038316243928698</v>
      </c>
      <c r="E19" s="1">
        <v>129</v>
      </c>
      <c r="F19" s="1">
        <v>0.80167759854994902</v>
      </c>
      <c r="G19" s="1">
        <v>27</v>
      </c>
    </row>
    <row r="20" spans="1:7" ht="18" x14ac:dyDescent="0.35">
      <c r="A20" t="s">
        <v>8</v>
      </c>
      <c r="B20" s="1">
        <v>0.91725768321513002</v>
      </c>
      <c r="C20" s="1">
        <v>0.82113821138211296</v>
      </c>
      <c r="D20" s="1">
        <v>0.92990904226859195</v>
      </c>
      <c r="E20" s="1">
        <v>131</v>
      </c>
      <c r="F20" s="1">
        <v>0.79095762429095695</v>
      </c>
      <c r="G20" s="1">
        <v>29</v>
      </c>
    </row>
    <row r="21" spans="1:7" ht="18" x14ac:dyDescent="0.35">
      <c r="A21" t="s">
        <v>9</v>
      </c>
      <c r="B21" s="1">
        <v>0.90969267139479904</v>
      </c>
      <c r="C21" s="1">
        <v>0.83823529411764697</v>
      </c>
      <c r="D21" s="1">
        <v>0.92023874118285398</v>
      </c>
      <c r="E21" s="1">
        <v>147</v>
      </c>
      <c r="F21" s="1">
        <v>0.79135632183908</v>
      </c>
      <c r="G21" s="1">
        <v>21</v>
      </c>
    </row>
    <row r="22" spans="1:7" ht="18" x14ac:dyDescent="0.35">
      <c r="A22" t="s">
        <v>10</v>
      </c>
      <c r="B22" s="1">
        <v>0.91252955082742304</v>
      </c>
      <c r="C22" s="1">
        <v>0.81274900398406302</v>
      </c>
      <c r="D22" s="1">
        <v>0.92596566523605095</v>
      </c>
      <c r="E22" s="1">
        <v>138</v>
      </c>
      <c r="F22" s="1">
        <v>0.78499124291269595</v>
      </c>
      <c r="G22" s="1">
        <v>62</v>
      </c>
    </row>
    <row r="25" spans="1:7" x14ac:dyDescent="0.3">
      <c r="A25" t="s">
        <v>14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11</v>
      </c>
    </row>
    <row r="26" spans="1:7" ht="18" x14ac:dyDescent="0.35">
      <c r="A26" t="s">
        <v>7</v>
      </c>
      <c r="B26" s="1">
        <v>0.94024205748865297</v>
      </c>
      <c r="C26" s="1">
        <v>0.97734627831715204</v>
      </c>
      <c r="D26" s="1">
        <v>0.92892398815399801</v>
      </c>
      <c r="E26" s="1">
        <v>72</v>
      </c>
      <c r="F26" s="1">
        <v>0.90005133238565804</v>
      </c>
      <c r="G26" s="1">
        <v>31</v>
      </c>
    </row>
    <row r="27" spans="1:7" ht="18" x14ac:dyDescent="0.35">
      <c r="A27" t="s">
        <v>6</v>
      </c>
      <c r="B27" s="1">
        <v>0.933434190620272</v>
      </c>
      <c r="C27" s="1">
        <v>0.97</v>
      </c>
      <c r="D27" s="1">
        <v>0.92270058708414804</v>
      </c>
      <c r="E27" s="1">
        <v>79</v>
      </c>
      <c r="F27" s="1">
        <v>0.88851635248694005</v>
      </c>
      <c r="G27" s="1">
        <v>37</v>
      </c>
    </row>
    <row r="28" spans="1:7" ht="18" x14ac:dyDescent="0.35">
      <c r="A28" t="s">
        <v>8</v>
      </c>
      <c r="B28" s="1">
        <v>0.93721633888048395</v>
      </c>
      <c r="C28" s="1">
        <v>0.99365079365079301</v>
      </c>
      <c r="D28" s="1">
        <v>0.91956305858986997</v>
      </c>
      <c r="E28" s="1">
        <v>81</v>
      </c>
      <c r="F28" s="1">
        <v>0.89613053562051403</v>
      </c>
      <c r="G28" s="1">
        <v>43</v>
      </c>
    </row>
    <row r="29" spans="1:7" ht="18" x14ac:dyDescent="0.35">
      <c r="A29" t="s">
        <v>9</v>
      </c>
      <c r="B29" s="1">
        <v>0.93645990922844102</v>
      </c>
      <c r="C29" s="1">
        <v>0.98730158730158701</v>
      </c>
      <c r="D29" s="1">
        <v>0.92055610724925496</v>
      </c>
      <c r="E29" s="1">
        <v>80</v>
      </c>
      <c r="F29" s="1">
        <v>0.89554998200653202</v>
      </c>
      <c r="G29" s="1">
        <v>96</v>
      </c>
    </row>
    <row r="30" spans="1:7" ht="18" x14ac:dyDescent="0.35">
      <c r="A30" t="s">
        <v>10</v>
      </c>
      <c r="B30" s="1">
        <v>0.92284417549167896</v>
      </c>
      <c r="C30" s="1">
        <v>0.959595959595959</v>
      </c>
      <c r="D30" s="1">
        <v>0.91219512195121899</v>
      </c>
      <c r="E30" s="1">
        <v>90</v>
      </c>
      <c r="F30" s="1">
        <v>0.87366420274551204</v>
      </c>
      <c r="G30" s="1">
        <v>25</v>
      </c>
    </row>
    <row r="33" spans="1:7" x14ac:dyDescent="0.3">
      <c r="A33" t="s">
        <v>17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11</v>
      </c>
    </row>
    <row r="34" spans="1:7" ht="18" x14ac:dyDescent="0.35">
      <c r="A34" t="s">
        <v>7</v>
      </c>
      <c r="B34" s="1">
        <v>1</v>
      </c>
      <c r="C34" s="1">
        <v>1</v>
      </c>
      <c r="D34" s="1">
        <v>1</v>
      </c>
      <c r="E34" s="1">
        <v>0</v>
      </c>
      <c r="F34" s="1">
        <v>1</v>
      </c>
      <c r="G34" s="1">
        <v>43</v>
      </c>
    </row>
    <row r="35" spans="1:7" ht="18" x14ac:dyDescent="0.35">
      <c r="A35" t="s">
        <v>6</v>
      </c>
      <c r="B35" s="1">
        <v>1</v>
      </c>
      <c r="C35" s="1">
        <v>1</v>
      </c>
      <c r="D35" s="1">
        <v>1</v>
      </c>
      <c r="E35" s="1">
        <v>0</v>
      </c>
      <c r="F35" s="1">
        <v>1</v>
      </c>
      <c r="G35">
        <v>51</v>
      </c>
    </row>
    <row r="36" spans="1:7" ht="18" x14ac:dyDescent="0.35">
      <c r="A36" t="s">
        <v>8</v>
      </c>
      <c r="B36" s="1">
        <v>1</v>
      </c>
      <c r="C36" s="1">
        <v>1</v>
      </c>
      <c r="D36" s="1">
        <v>1</v>
      </c>
      <c r="E36" s="1">
        <v>0</v>
      </c>
      <c r="F36" s="1">
        <v>1</v>
      </c>
      <c r="G36" s="1">
        <v>46</v>
      </c>
    </row>
    <row r="37" spans="1:7" ht="18" x14ac:dyDescent="0.35">
      <c r="A37" t="s">
        <v>9</v>
      </c>
      <c r="B37" s="1">
        <v>1</v>
      </c>
      <c r="C37" s="1">
        <v>1</v>
      </c>
      <c r="D37" s="1">
        <v>1</v>
      </c>
      <c r="E37" s="1">
        <v>0</v>
      </c>
      <c r="F37" s="1">
        <v>1</v>
      </c>
      <c r="G37" s="1">
        <v>27</v>
      </c>
    </row>
    <row r="38" spans="1:7" ht="18" x14ac:dyDescent="0.35">
      <c r="A38" t="s">
        <v>10</v>
      </c>
      <c r="B38" s="1">
        <v>0.947791164658634</v>
      </c>
      <c r="C38" s="1">
        <v>0.96385542168674698</v>
      </c>
      <c r="D38" s="1">
        <v>0.91566265060240903</v>
      </c>
      <c r="E38" s="1">
        <v>7</v>
      </c>
      <c r="F38" s="1">
        <v>0.94245655031400599</v>
      </c>
      <c r="G38" s="1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C6ED2-0083-E340-83BF-432148097FC4}">
  <sheetPr codeName="Sheet7"/>
  <dimension ref="A1:S38"/>
  <sheetViews>
    <sheetView workbookViewId="0">
      <selection activeCell="N43" sqref="N43"/>
    </sheetView>
  </sheetViews>
  <sheetFormatPr defaultColWidth="10.796875" defaultRowHeight="15.6" x14ac:dyDescent="0.3"/>
  <cols>
    <col min="1" max="16384" width="10.796875" style="2"/>
  </cols>
  <sheetData>
    <row r="1" spans="1:1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11</v>
      </c>
    </row>
    <row r="2" spans="1:19" x14ac:dyDescent="0.3">
      <c r="A2" s="4" t="s">
        <v>7</v>
      </c>
      <c r="B2" s="4"/>
      <c r="C2" s="4"/>
      <c r="D2" s="4"/>
      <c r="E2" s="4"/>
      <c r="F2" s="4"/>
      <c r="G2" s="4"/>
    </row>
    <row r="3" spans="1:19" x14ac:dyDescent="0.3">
      <c r="A3" s="4" t="s">
        <v>6</v>
      </c>
      <c r="B3" s="4"/>
      <c r="C3" s="4"/>
      <c r="D3" s="4"/>
      <c r="E3" s="4"/>
      <c r="F3" s="4"/>
      <c r="G3" s="4"/>
    </row>
    <row r="4" spans="1:19" x14ac:dyDescent="0.3">
      <c r="A4" s="4" t="s">
        <v>8</v>
      </c>
      <c r="B4" s="4"/>
      <c r="C4" s="4"/>
      <c r="D4" s="4"/>
      <c r="E4" s="4"/>
      <c r="F4" s="4"/>
      <c r="G4" s="4"/>
    </row>
    <row r="5" spans="1:19" x14ac:dyDescent="0.3">
      <c r="A5" s="4" t="s">
        <v>9</v>
      </c>
      <c r="B5" s="4"/>
      <c r="C5" s="4"/>
      <c r="D5" s="4"/>
      <c r="E5" s="4"/>
      <c r="F5" s="4"/>
      <c r="G5" s="4"/>
    </row>
    <row r="6" spans="1:19" x14ac:dyDescent="0.3">
      <c r="A6" s="4" t="s">
        <v>10</v>
      </c>
      <c r="B6" s="4"/>
      <c r="C6" s="4"/>
      <c r="D6" s="4"/>
      <c r="E6" s="4"/>
      <c r="F6" s="4"/>
      <c r="G6" s="4"/>
    </row>
    <row r="7" spans="1:19" x14ac:dyDescent="0.3">
      <c r="A7" s="4"/>
      <c r="B7" s="4"/>
      <c r="C7" s="4"/>
      <c r="D7" s="4"/>
      <c r="E7" s="4"/>
      <c r="F7" s="4"/>
      <c r="G7" s="4"/>
    </row>
    <row r="8" spans="1:19" x14ac:dyDescent="0.3">
      <c r="A8" s="4"/>
      <c r="B8" s="4"/>
      <c r="C8" s="4"/>
      <c r="D8" s="4"/>
      <c r="E8" s="4"/>
      <c r="F8" s="4"/>
      <c r="G8" s="4"/>
    </row>
    <row r="9" spans="1:19" x14ac:dyDescent="0.3">
      <c r="A9" s="4" t="s">
        <v>12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  <c r="G9" s="4" t="s">
        <v>11</v>
      </c>
    </row>
    <row r="10" spans="1:19" x14ac:dyDescent="0.3">
      <c r="A10" s="4" t="s">
        <v>7</v>
      </c>
      <c r="B10" s="4"/>
      <c r="C10" s="4"/>
      <c r="D10" s="4"/>
      <c r="E10" s="4"/>
      <c r="F10" s="4"/>
      <c r="G10" s="4"/>
      <c r="K10"/>
      <c r="L10"/>
      <c r="M10"/>
      <c r="N10"/>
      <c r="O10"/>
      <c r="P10"/>
      <c r="Q10"/>
      <c r="R10"/>
      <c r="S10"/>
    </row>
    <row r="11" spans="1:19" x14ac:dyDescent="0.3">
      <c r="A11" s="4" t="s">
        <v>6</v>
      </c>
      <c r="B11" s="4"/>
      <c r="C11" s="4"/>
      <c r="D11" s="4"/>
      <c r="E11" s="4"/>
      <c r="F11" s="4"/>
      <c r="G11" s="4"/>
      <c r="K11"/>
      <c r="L11"/>
      <c r="M11"/>
      <c r="N11"/>
      <c r="O11"/>
      <c r="P11"/>
      <c r="Q11"/>
      <c r="R11"/>
      <c r="S11"/>
    </row>
    <row r="12" spans="1:19" ht="18" x14ac:dyDescent="0.35">
      <c r="A12" s="4" t="s">
        <v>8</v>
      </c>
      <c r="B12" s="4"/>
      <c r="C12" s="4"/>
      <c r="D12" s="4"/>
      <c r="E12" s="4"/>
      <c r="F12" s="4"/>
      <c r="G12" s="4"/>
      <c r="K12" s="1"/>
      <c r="L12" s="1"/>
      <c r="M12" s="1"/>
      <c r="N12" s="1"/>
      <c r="O12" s="1"/>
      <c r="P12" s="1"/>
      <c r="Q12"/>
      <c r="R12"/>
      <c r="S12"/>
    </row>
    <row r="13" spans="1:19" ht="18" x14ac:dyDescent="0.35">
      <c r="A13" s="4" t="s">
        <v>9</v>
      </c>
      <c r="B13" s="4"/>
      <c r="C13" s="4"/>
      <c r="D13" s="4"/>
      <c r="E13" s="4"/>
      <c r="F13" s="4"/>
      <c r="G13" s="4"/>
      <c r="K13" s="1"/>
      <c r="L13" s="1"/>
      <c r="M13" s="1"/>
      <c r="N13" s="1"/>
      <c r="O13" s="1"/>
      <c r="P13" s="1"/>
      <c r="Q13"/>
      <c r="R13"/>
      <c r="S13"/>
    </row>
    <row r="14" spans="1:19" ht="18" x14ac:dyDescent="0.35">
      <c r="A14" s="4" t="s">
        <v>10</v>
      </c>
      <c r="B14" s="4"/>
      <c r="C14" s="4"/>
      <c r="D14" s="4"/>
      <c r="E14" s="4"/>
      <c r="F14" s="4"/>
      <c r="G14" s="4"/>
      <c r="K14" s="1"/>
      <c r="L14" s="1"/>
      <c r="M14" s="1"/>
      <c r="N14" s="1"/>
      <c r="O14" s="1"/>
      <c r="P14" s="1"/>
      <c r="Q14"/>
      <c r="R14"/>
      <c r="S14"/>
    </row>
    <row r="15" spans="1:19" x14ac:dyDescent="0.3">
      <c r="A15" s="7"/>
      <c r="B15" s="7"/>
      <c r="C15" s="7"/>
      <c r="D15" s="7"/>
      <c r="E15" s="7"/>
      <c r="F15" s="7"/>
      <c r="G15" s="7"/>
    </row>
    <row r="16" spans="1:19" ht="18" x14ac:dyDescent="0.35">
      <c r="A16" s="7"/>
      <c r="B16" s="7"/>
      <c r="C16" s="7"/>
      <c r="D16" s="7"/>
      <c r="E16" s="7"/>
      <c r="F16" s="7"/>
      <c r="G16" s="7"/>
      <c r="K16" s="1"/>
      <c r="L16" s="1"/>
      <c r="M16" s="1"/>
      <c r="N16" s="1"/>
      <c r="O16" s="1"/>
      <c r="P16" s="1"/>
      <c r="Q16"/>
      <c r="R16"/>
      <c r="S16"/>
    </row>
    <row r="17" spans="1:7" x14ac:dyDescent="0.3">
      <c r="A17" s="2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11</v>
      </c>
    </row>
    <row r="18" spans="1:7" ht="18" x14ac:dyDescent="0.35">
      <c r="A18" s="2" t="s">
        <v>7</v>
      </c>
      <c r="B18" s="8">
        <v>0.99953617810760598</v>
      </c>
      <c r="C18" s="8">
        <v>1</v>
      </c>
      <c r="D18" s="8">
        <v>0.99918500407497901</v>
      </c>
      <c r="E18" s="8">
        <v>1</v>
      </c>
      <c r="F18" s="8">
        <v>0.99946236559139701</v>
      </c>
      <c r="G18" s="8">
        <v>10</v>
      </c>
    </row>
    <row r="19" spans="1:7" x14ac:dyDescent="0.3">
      <c r="A19" s="2" t="s">
        <v>6</v>
      </c>
    </row>
    <row r="20" spans="1:7" x14ac:dyDescent="0.3">
      <c r="A20" s="2" t="s">
        <v>8</v>
      </c>
    </row>
    <row r="21" spans="1:7" x14ac:dyDescent="0.3">
      <c r="A21" s="2" t="s">
        <v>9</v>
      </c>
    </row>
    <row r="22" spans="1:7" x14ac:dyDescent="0.3">
      <c r="A22" s="2" t="s">
        <v>10</v>
      </c>
    </row>
    <row r="25" spans="1:7" x14ac:dyDescent="0.3">
      <c r="A25" s="7" t="s">
        <v>14</v>
      </c>
      <c r="B25" s="7" t="s">
        <v>1</v>
      </c>
      <c r="C25" s="7" t="s">
        <v>2</v>
      </c>
      <c r="D25" s="7" t="s">
        <v>3</v>
      </c>
      <c r="E25" s="7" t="s">
        <v>4</v>
      </c>
      <c r="F25" s="7" t="s">
        <v>5</v>
      </c>
      <c r="G25" s="7" t="s">
        <v>11</v>
      </c>
    </row>
    <row r="26" spans="1:7" ht="18" x14ac:dyDescent="0.35">
      <c r="A26" s="7" t="s">
        <v>7</v>
      </c>
      <c r="B26" s="8">
        <v>0.95918367346938704</v>
      </c>
      <c r="C26" s="8">
        <v>0.97732426303854802</v>
      </c>
      <c r="D26" s="8">
        <v>0.94662480376766001</v>
      </c>
      <c r="E26" s="8">
        <v>68</v>
      </c>
      <c r="F26" s="8">
        <v>0.95528425336350398</v>
      </c>
      <c r="G26" s="8">
        <v>108</v>
      </c>
    </row>
    <row r="27" spans="1:7" ht="18" x14ac:dyDescent="0.35">
      <c r="A27" s="7" t="s">
        <v>6</v>
      </c>
      <c r="B27" s="8"/>
      <c r="C27" s="8"/>
      <c r="D27" s="8"/>
      <c r="E27" s="8"/>
      <c r="F27" s="8"/>
      <c r="G27" s="8"/>
    </row>
    <row r="28" spans="1:7" ht="18" x14ac:dyDescent="0.35">
      <c r="A28" s="7" t="s">
        <v>8</v>
      </c>
      <c r="B28" s="8"/>
      <c r="C28" s="9"/>
      <c r="D28" s="8"/>
      <c r="E28" s="8"/>
      <c r="F28" s="8"/>
      <c r="G28" s="10"/>
    </row>
    <row r="29" spans="1:7" ht="18" x14ac:dyDescent="0.35">
      <c r="A29" s="7" t="s">
        <v>9</v>
      </c>
      <c r="B29" s="8"/>
      <c r="C29" s="8"/>
      <c r="D29" s="8"/>
      <c r="E29" s="8"/>
      <c r="F29" s="8"/>
      <c r="G29" s="8"/>
    </row>
    <row r="30" spans="1:7" ht="18" x14ac:dyDescent="0.35">
      <c r="A30" s="7" t="s">
        <v>10</v>
      </c>
      <c r="B30" s="8"/>
      <c r="C30" s="8"/>
      <c r="D30" s="8"/>
      <c r="E30" s="8"/>
      <c r="F30" s="8"/>
      <c r="G30" s="8"/>
    </row>
    <row r="33" spans="1:17" x14ac:dyDescent="0.3">
      <c r="A33" s="2" t="s">
        <v>15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5</v>
      </c>
      <c r="G33" s="2" t="s">
        <v>11</v>
      </c>
    </row>
    <row r="34" spans="1:17" ht="18" x14ac:dyDescent="0.35">
      <c r="A34" s="2" t="s">
        <v>7</v>
      </c>
      <c r="B34" s="1">
        <v>0.99722029186935301</v>
      </c>
      <c r="C34" s="1">
        <v>1</v>
      </c>
      <c r="D34" s="1">
        <v>0.98623853211009105</v>
      </c>
      <c r="E34" s="1">
        <v>30</v>
      </c>
      <c r="F34" s="1">
        <v>30</v>
      </c>
      <c r="G34" s="1">
        <v>133</v>
      </c>
      <c r="I34" s="1">
        <v>0.96293722492471601</v>
      </c>
      <c r="J34" s="1">
        <v>0.97090567808540595</v>
      </c>
      <c r="K34" s="1">
        <v>0.95516925892040205</v>
      </c>
      <c r="L34" s="1">
        <v>98</v>
      </c>
      <c r="M34" s="1">
        <v>0.96296948948820005</v>
      </c>
      <c r="N34" s="1">
        <v>18</v>
      </c>
      <c r="O34" t="s">
        <v>24</v>
      </c>
      <c r="P34" t="s">
        <v>26</v>
      </c>
      <c r="Q34"/>
    </row>
    <row r="35" spans="1:17" ht="18" x14ac:dyDescent="0.35">
      <c r="A35" s="2" t="s">
        <v>6</v>
      </c>
      <c r="I35" s="1">
        <v>0.97081306462821404</v>
      </c>
      <c r="J35" s="1">
        <v>0.97753860552175897</v>
      </c>
      <c r="K35" s="1">
        <v>0.96422018348623795</v>
      </c>
      <c r="L35" s="1">
        <v>78</v>
      </c>
      <c r="M35" s="1">
        <v>0.97083997810712397</v>
      </c>
      <c r="N35" s="1">
        <v>26</v>
      </c>
      <c r="O35" s="2" t="s">
        <v>29</v>
      </c>
      <c r="P35" t="s">
        <v>31</v>
      </c>
    </row>
    <row r="36" spans="1:17" ht="18" x14ac:dyDescent="0.35">
      <c r="A36" s="2" t="s">
        <v>8</v>
      </c>
      <c r="B36" s="1"/>
      <c r="C36" s="1"/>
      <c r="D36" s="1"/>
      <c r="E36" s="1"/>
      <c r="F36" s="1"/>
      <c r="G36" s="3"/>
      <c r="I36" s="1">
        <v>0.99235580264072198</v>
      </c>
      <c r="J36" s="1">
        <v>1</v>
      </c>
      <c r="K36" s="1">
        <v>0.98488318827301802</v>
      </c>
      <c r="L36" s="1">
        <v>33</v>
      </c>
      <c r="M36" s="1">
        <v>0.99238578680203005</v>
      </c>
      <c r="N36" s="1">
        <v>73</v>
      </c>
      <c r="O36" s="2" t="s">
        <v>25</v>
      </c>
      <c r="P36" t="s">
        <v>27</v>
      </c>
    </row>
    <row r="37" spans="1:17" ht="18" x14ac:dyDescent="0.35">
      <c r="A37" s="2" t="s">
        <v>9</v>
      </c>
      <c r="B37" s="1"/>
      <c r="C37" s="1"/>
      <c r="D37" s="1"/>
      <c r="E37" s="1"/>
      <c r="F37" s="1"/>
      <c r="G37" s="1"/>
      <c r="O37" s="2" t="s">
        <v>32</v>
      </c>
      <c r="P37" s="2" t="s">
        <v>33</v>
      </c>
    </row>
    <row r="38" spans="1:17" ht="18" x14ac:dyDescent="0.35">
      <c r="A38" s="2" t="s">
        <v>10</v>
      </c>
      <c r="B38" s="1"/>
      <c r="C38" s="1"/>
      <c r="D38" s="1"/>
      <c r="E38" s="1"/>
      <c r="F38" s="1"/>
      <c r="G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Bonn</vt:lpstr>
      <vt:lpstr>SWECETHZ</vt:lpstr>
      <vt:lpstr>CHB-MIT</vt:lpstr>
      <vt:lpstr>SWECETHZ PCA</vt:lpstr>
      <vt:lpstr>CHB-MIT PCA</vt:lpstr>
      <vt:lpstr>SWECETHZ PCA LowRes</vt:lpstr>
      <vt:lpstr>CHB-MIT PCA LowRes</vt:lpstr>
      <vt:lpstr>SWECETHZ PCA QAT</vt:lpstr>
      <vt:lpstr>CHB-MIT PCA QAT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Corey Lammie</cp:lastModifiedBy>
  <dcterms:created xsi:type="dcterms:W3CDTF">2021-07-24T17:22:24Z</dcterms:created>
  <dcterms:modified xsi:type="dcterms:W3CDTF">2021-09-23T01:01:23Z</dcterms:modified>
</cp:coreProperties>
</file>