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codeName="ThisWorkbook" defaultThemeVersion="166925"/>
  <xr:revisionPtr revIDLastSave="0" documentId="8_{2A274A3F-AD40-41C8-B51F-4F13DD1AEC5E}" xr6:coauthVersionLast="47" xr6:coauthVersionMax="47" xr10:uidLastSave="{00000000-0000-0000-0000-000000000000}"/>
  <bookViews>
    <workbookView xWindow="-120" yWindow="-120" windowWidth="29040" windowHeight="17520" xr2:uid="{DC1DB150-C008-4827-A203-973F6C5A708A}"/>
  </bookViews>
  <sheets>
    <sheet name="Regnskab Q4 2020" sheetId="2" r:id="rId1"/>
  </sheets>
  <definedNames>
    <definedName name="ExternalData_1" localSheetId="0" hidden="1">'Regnskab Q4 2020'!$A$1:$E$19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E2" i="2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E2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1C012-5829-482C-BDC6-2F8D5DD92A1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<sst xmlns="http://schemas.openxmlformats.org/spreadsheetml/2006/main" count="24" uniqueCount="24">
  <si>
    <t>Produkt ID</t>
  </si>
  <si>
    <t>Produktnavn</t>
  </si>
  <si>
    <t>Pris</t>
  </si>
  <si>
    <t>Antal solgt</t>
  </si>
  <si>
    <t>Lego Classic Building Bricks</t>
  </si>
  <si>
    <t>Barbie Dreamhouse</t>
  </si>
  <si>
    <t>Nerf N-Strike Elite Blaster</t>
  </si>
  <si>
    <t>Hot Wheels Ultimate Garage</t>
  </si>
  <si>
    <t>Paw Patrol Adventure Bay Playset</t>
  </si>
  <si>
    <t>Frozen II Elsa Doll</t>
  </si>
  <si>
    <t>Transformers Optimus Prime Action Figure</t>
  </si>
  <si>
    <t>Monopoly Classic Board Game</t>
  </si>
  <si>
    <t>Teddy Bear Plush Toy</t>
  </si>
  <si>
    <t>Xbox Series X Game Console</t>
  </si>
  <si>
    <t>LEGO Technic Excavator</t>
  </si>
  <si>
    <t>American Girl Doll</t>
  </si>
  <si>
    <t>Nintendo Switch Lite</t>
  </si>
  <si>
    <t>Fisher-Price Baby Swing</t>
  </si>
  <si>
    <t>Harry Potter Wizard Chess Set</t>
  </si>
  <si>
    <t>Marvel Avengers Action Figures</t>
  </si>
  <si>
    <t>Barbie Fashion Doll</t>
  </si>
  <si>
    <t>Little Tikes Cozy Coupe</t>
  </si>
  <si>
    <t>Profit</t>
  </si>
  <si>
    <t>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</si>
</sst>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r.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">
    <dxf>
      <numFmt numFmtId="164" formatCode="#,##0.00\ &quot;kr.&quot;"/>
    </dxf>
    <dxf>
      <numFmt numFmtId="0" formatCode="General"/>
    </dxf>
    <dxf>
      <numFmt numFmtId="164" formatCode="#,##0.00\ &quot;kr.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E8F5A5-D345-4F47-BBB7-8E55BB733FBD}" autoFormatId="16" applyNumberFormats="0" applyBorderFormats="0" applyFontFormats="0" applyPatternFormats="0" applyAlignmentFormats="0" applyWidthHeightFormats="0">
  <queryTableRefresh nextId="7">
    <queryTableFields count="5">
      <queryTableField id="1" name="Produkt ID" tableColumnId="1"/>
      <queryTableField id="2" name="Produktnavn" tableColumnId="2"/>
      <queryTableField id="4" name="Pris" tableColumnId="4"/>
      <queryTableField id="5" name="Antal solgt" tableColumnId="5"/>
      <queryTableField id="6" name="Samlet profit" tableColumnId="6"/>
    </queryTableFields>
    <queryTableDeletedFields count="1">
      <deletedField name="Kategor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B45C4-669B-4D05-9FF1-1F1FC33F8091}" name="data" displayName="data" ref="A1:E19" tableType="queryTable" totalsRowShown="0">
  <autoFilter ref="A1:E19" xr:uid="{694B45C4-669B-4D05-9FF1-1F1FC33F8091}"/>
  <tableColumns count="5">
    <tableColumn id="1" xr3:uid="{F5C0B44A-0669-47F5-B0C7-3B78EFDFCD3E}" uniqueName="1" name="Produkt ID" queryTableFieldId="1"/>
    <tableColumn id="2" xr3:uid="{53672217-766D-4906-9763-FA6DD7F530C9}" uniqueName="2" name="Produktnavn" queryTableFieldId="2" dataDxfId="3"/>
    <tableColumn id="4" xr3:uid="{A41832A2-0923-4806-9809-A519D10EFC4B}" uniqueName="4" name="Pris" queryTableFieldId="4" dataDxfId="2"/>
    <tableColumn id="5" xr3:uid="{BA6A84E8-E01E-4034-B99D-736C4901F1B8}" uniqueName="5" name="Antal solgt" queryTableFieldId="5" dataDxfId="1"/>
    <tableColumn id="6" xr3:uid="{0A43685E-B894-4DF2-A22D-A8ED2E585C6A}" uniqueName="6" name="Profit" queryTableFieldId="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6391-30FD-473E-A33D-FD0131A0D4D3}">
  <sheetPr codeName="Ark1"/>
  <dimension ref="A1:E21"/>
  <sheetViews>
    <sheetView tabSelected="1" workbookViewId="0">
      <selection activeCell="A21" sqref="A20:XFD21"/>
    </sheetView>
  </sheetViews>
  <sheetFormatPr defaultRowHeight="15" x14ac:dyDescent="0.25"/>
  <cols>
    <col min="1" max="1" width="19.85546875" customWidth="1"/>
    <col min="2" max="2" width="54.7109375" customWidth="1"/>
    <col min="3" max="3" width="21.140625" customWidth="1"/>
    <col min="4" max="4" width="15.710937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>
        <v>101</v>
      </c>
      <c r="B2" t="s">
        <v>4</v>
      </c>
      <c r="C2" s="1">
        <v>1199</v>
      </c>
      <c r="D2">
        <f ca="1">RANDBETWEEN(1,10000)</f>
        <v>5936</v>
      </c>
      <c r="E2" s="1">
        <f ca="1">data[[#This Row],[Pris]]*data[[#This Row],[Antal solgt]]</f>
        <v>7117264</v>
      </c>
    </row>
    <row r="3" spans="1:5" x14ac:dyDescent="0.25">
      <c r="A3">
        <v>102</v>
      </c>
      <c r="B3" t="s">
        <v>5</v>
      </c>
      <c r="C3" s="1">
        <v>1999</v>
      </c>
      <c r="D3">
        <f t="shared" ref="D3:D19" ca="1" si="0">RANDBETWEEN(1,10000)</f>
        <v>4672</v>
      </c>
      <c r="E3" s="1">
        <f ca="1">data[[#This Row],[Pris]]*data[[#This Row],[Antal solgt]]</f>
        <v>9339328</v>
      </c>
    </row>
    <row r="4" spans="1:5" x14ac:dyDescent="0.25">
      <c r="A4">
        <v>103</v>
      </c>
      <c r="B4" t="s">
        <v>6</v>
      </c>
      <c r="C4" s="1">
        <v>299</v>
      </c>
      <c r="D4">
        <f t="shared" ca="1" si="0"/>
        <v>7965</v>
      </c>
      <c r="E4" s="1">
        <f ca="1">data[[#This Row],[Pris]]*data[[#This Row],[Antal solgt]]</f>
        <v>2381535</v>
      </c>
    </row>
    <row r="5" spans="1:5" x14ac:dyDescent="0.25">
      <c r="A5">
        <v>104</v>
      </c>
      <c r="B5" t="s">
        <v>7</v>
      </c>
      <c r="C5" s="1">
        <v>449</v>
      </c>
      <c r="D5">
        <f t="shared" ca="1" si="0"/>
        <v>3660</v>
      </c>
      <c r="E5" s="1">
        <f ca="1">data[[#This Row],[Pris]]*data[[#This Row],[Antal solgt]]</f>
        <v>1643340</v>
      </c>
    </row>
    <row r="6" spans="1:5" x14ac:dyDescent="0.25">
      <c r="A6">
        <v>105</v>
      </c>
      <c r="B6" t="s">
        <v>8</v>
      </c>
      <c r="C6" s="1">
        <v>199</v>
      </c>
      <c r="D6">
        <f t="shared" ca="1" si="0"/>
        <v>5908</v>
      </c>
      <c r="E6" s="1">
        <f ca="1">data[[#This Row],[Pris]]*data[[#This Row],[Antal solgt]]</f>
        <v>1175692</v>
      </c>
    </row>
    <row r="7" spans="1:5" x14ac:dyDescent="0.25">
      <c r="A7">
        <v>106</v>
      </c>
      <c r="B7" t="s">
        <v>9</v>
      </c>
      <c r="C7" s="1">
        <v>299</v>
      </c>
      <c r="D7">
        <f t="shared" ca="1" si="0"/>
        <v>6954</v>
      </c>
      <c r="E7" s="1">
        <f ca="1">data[[#This Row],[Pris]]*data[[#This Row],[Antal solgt]]</f>
        <v>2079246</v>
      </c>
    </row>
    <row r="8" spans="1:5" x14ac:dyDescent="0.25">
      <c r="A8">
        <v>107</v>
      </c>
      <c r="B8" t="s">
        <v>10</v>
      </c>
      <c r="C8" s="1">
        <v>99</v>
      </c>
      <c r="D8">
        <f t="shared" ca="1" si="0"/>
        <v>7906</v>
      </c>
      <c r="E8" s="1">
        <f ca="1">data[[#This Row],[Pris]]*data[[#This Row],[Antal solgt]]</f>
        <v>782694</v>
      </c>
    </row>
    <row r="9" spans="1:5" x14ac:dyDescent="0.25">
      <c r="A9">
        <v>108</v>
      </c>
      <c r="B9" t="s">
        <v>11</v>
      </c>
      <c r="C9" s="1">
        <v>249</v>
      </c>
      <c r="D9">
        <f t="shared" ca="1" si="0"/>
        <v>7142</v>
      </c>
      <c r="E9" s="1">
        <f ca="1">data[[#This Row],[Pris]]*data[[#This Row],[Antal solgt]]</f>
        <v>1778358</v>
      </c>
    </row>
    <row r="10" spans="1:5" x14ac:dyDescent="0.25">
      <c r="A10">
        <v>109</v>
      </c>
      <c r="B10" t="s">
        <v>12</v>
      </c>
      <c r="C10" s="1">
        <v>149</v>
      </c>
      <c r="D10">
        <f t="shared" ca="1" si="0"/>
        <v>8059</v>
      </c>
      <c r="E10" s="1">
        <f ca="1">data[[#This Row],[Pris]]*data[[#This Row],[Antal solgt]]</f>
        <v>1200791</v>
      </c>
    </row>
    <row r="11" spans="1:5" x14ac:dyDescent="0.25">
      <c r="A11">
        <v>110</v>
      </c>
      <c r="B11" t="s">
        <v>13</v>
      </c>
      <c r="C11" s="1">
        <v>4999</v>
      </c>
      <c r="D11">
        <f t="shared" ca="1" si="0"/>
        <v>1279</v>
      </c>
      <c r="E11" s="1">
        <f ca="1">data[[#This Row],[Pris]]*data[[#This Row],[Antal solgt]]</f>
        <v>6393721</v>
      </c>
    </row>
    <row r="12" spans="1:5" x14ac:dyDescent="0.25">
      <c r="A12">
        <v>111</v>
      </c>
      <c r="B12" t="s">
        <v>14</v>
      </c>
      <c r="C12" s="1">
        <v>1499</v>
      </c>
      <c r="D12">
        <f t="shared" ca="1" si="0"/>
        <v>386</v>
      </c>
      <c r="E12" s="1">
        <f ca="1">data[[#This Row],[Pris]]*data[[#This Row],[Antal solgt]]</f>
        <v>578614</v>
      </c>
    </row>
    <row r="13" spans="1:5" x14ac:dyDescent="0.25">
      <c r="A13">
        <v>112</v>
      </c>
      <c r="B13" t="s">
        <v>15</v>
      </c>
      <c r="C13" s="1">
        <v>199</v>
      </c>
      <c r="D13">
        <f t="shared" ca="1" si="0"/>
        <v>2754</v>
      </c>
      <c r="E13" s="1">
        <f ca="1">data[[#This Row],[Pris]]*data[[#This Row],[Antal solgt]]</f>
        <v>548046</v>
      </c>
    </row>
    <row r="14" spans="1:5" x14ac:dyDescent="0.25">
      <c r="A14">
        <v>113</v>
      </c>
      <c r="B14" t="s">
        <v>16</v>
      </c>
      <c r="C14" s="1">
        <v>1999</v>
      </c>
      <c r="D14">
        <f t="shared" ca="1" si="0"/>
        <v>4069</v>
      </c>
      <c r="E14" s="1">
        <f ca="1">data[[#This Row],[Pris]]*data[[#This Row],[Antal solgt]]</f>
        <v>8133931</v>
      </c>
    </row>
    <row r="15" spans="1:5" x14ac:dyDescent="0.25">
      <c r="A15">
        <v>114</v>
      </c>
      <c r="B15" t="s">
        <v>17</v>
      </c>
      <c r="C15" s="1">
        <v>299</v>
      </c>
      <c r="D15">
        <f t="shared" ca="1" si="0"/>
        <v>2210</v>
      </c>
      <c r="E15" s="1">
        <f ca="1">data[[#This Row],[Pris]]*data[[#This Row],[Antal solgt]]</f>
        <v>660790</v>
      </c>
    </row>
    <row r="16" spans="1:5" x14ac:dyDescent="0.25">
      <c r="A16">
        <v>115</v>
      </c>
      <c r="B16" t="s">
        <v>18</v>
      </c>
      <c r="C16" s="1">
        <v>399</v>
      </c>
      <c r="D16">
        <f t="shared" ca="1" si="0"/>
        <v>2989</v>
      </c>
      <c r="E16" s="1">
        <f ca="1">data[[#This Row],[Pris]]*data[[#This Row],[Antal solgt]]</f>
        <v>1192611</v>
      </c>
    </row>
    <row r="17" spans="1:5" x14ac:dyDescent="0.25">
      <c r="A17">
        <v>116</v>
      </c>
      <c r="B17" t="s">
        <v>19</v>
      </c>
      <c r="C17" s="1">
        <v>199</v>
      </c>
      <c r="D17">
        <f t="shared" ca="1" si="0"/>
        <v>7856</v>
      </c>
      <c r="E17" s="1">
        <f ca="1">data[[#This Row],[Pris]]*data[[#This Row],[Antal solgt]]</f>
        <v>1563344</v>
      </c>
    </row>
    <row r="18" spans="1:5" x14ac:dyDescent="0.25">
      <c r="A18">
        <v>117</v>
      </c>
      <c r="B18" t="s">
        <v>20</v>
      </c>
      <c r="C18" s="1">
        <v>299</v>
      </c>
      <c r="D18">
        <f t="shared" ca="1" si="0"/>
        <v>9112</v>
      </c>
      <c r="E18" s="1">
        <f ca="1">data[[#This Row],[Pris]]*data[[#This Row],[Antal solgt]]</f>
        <v>2724488</v>
      </c>
    </row>
    <row r="19" spans="1:5" x14ac:dyDescent="0.25">
      <c r="A19">
        <v>118</v>
      </c>
      <c r="B19" t="s">
        <v>21</v>
      </c>
      <c r="C19" s="1">
        <v>499</v>
      </c>
      <c r="D19">
        <f t="shared" ca="1" si="0"/>
        <v>9829</v>
      </c>
      <c r="E19" s="1">
        <f ca="1">data[[#This Row],[Pris]]*data[[#This Row],[Antal solgt]]</f>
        <v>4904671</v>
      </c>
    </row>
    <row r="21" spans="1:5" x14ac:dyDescent="0.25">
      <c r="D21" s="2" t="s">
        <v>23</v>
      </c>
      <c r="E21" s="3">
        <f ca="1">SUM(data[Profit])</f>
        <v>54198464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472C7-766D-43E1-B6B7-6E8C941AF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Regnskab Q4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2023-11-14T11:38:53Z</dcterms:created>
  <dcterms:modified xsi:type="dcterms:W3CDTF">2023-11-23T06:25:13Z</dcterms:modified>
</cp:coreProperties>
</file>