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I:\新建文件夹\单纯实验\PFKP-FAM13B-肺癌\"/>
    </mc:Choice>
  </mc:AlternateContent>
  <xr:revisionPtr revIDLastSave="0" documentId="13_ncr:1_{6B4A55D8-9F2B-43B4-9E75-7F4E6C4B966E}" xr6:coauthVersionLast="47" xr6:coauthVersionMax="47" xr10:uidLastSave="{00000000-0000-0000-0000-000000000000}"/>
  <bookViews>
    <workbookView xWindow="2520" yWindow="700" windowWidth="12800" windowHeight="14580" xr2:uid="{00000000-000D-0000-FFFF-FFFF00000000}"/>
  </bookViews>
  <sheets>
    <sheet name="PCR" sheetId="1" r:id="rId1"/>
    <sheet name="I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9" i="1"/>
  <c r="F10" i="1"/>
  <c r="I10" i="1" s="1"/>
  <c r="L10" i="1" s="1"/>
  <c r="F11" i="1"/>
  <c r="I11" i="1" s="1"/>
  <c r="L11" i="1" s="1"/>
  <c r="F9" i="1"/>
  <c r="I9" i="1" s="1"/>
  <c r="C10" i="1"/>
  <c r="C11" i="1"/>
  <c r="C9" i="1"/>
  <c r="K23" i="1"/>
  <c r="L22" i="1"/>
  <c r="K22" i="1"/>
  <c r="K21" i="1"/>
  <c r="K17" i="1"/>
  <c r="K16" i="1"/>
  <c r="K15" i="1"/>
  <c r="K4" i="1"/>
  <c r="K5" i="1"/>
  <c r="K3" i="1"/>
  <c r="H22" i="1"/>
  <c r="I22" i="1"/>
  <c r="H23" i="1"/>
  <c r="H21" i="1"/>
  <c r="H16" i="1"/>
  <c r="H17" i="1"/>
  <c r="I17" i="1"/>
  <c r="L17" i="1" s="1"/>
  <c r="I15" i="1"/>
  <c r="L15" i="1" s="1"/>
  <c r="H15" i="1"/>
  <c r="H4" i="1"/>
  <c r="I4" i="1"/>
  <c r="L4" i="1" s="1"/>
  <c r="H5" i="1"/>
  <c r="H3" i="1"/>
  <c r="F23" i="1"/>
  <c r="I23" i="1" s="1"/>
  <c r="L23" i="1" s="1"/>
  <c r="F22" i="1"/>
  <c r="F21" i="1"/>
  <c r="I21" i="1" s="1"/>
  <c r="L21" i="1" s="1"/>
  <c r="F17" i="1"/>
  <c r="F16" i="1"/>
  <c r="I16" i="1" s="1"/>
  <c r="L16" i="1" s="1"/>
  <c r="F15" i="1"/>
  <c r="C23" i="1"/>
  <c r="C22" i="1"/>
  <c r="C21" i="1"/>
  <c r="C17" i="1"/>
  <c r="C16" i="1"/>
  <c r="C15" i="1"/>
  <c r="K11" i="1"/>
  <c r="K10" i="1"/>
  <c r="K9" i="1"/>
  <c r="F5" i="1"/>
  <c r="I5" i="1" s="1"/>
  <c r="L5" i="1" s="1"/>
  <c r="F4" i="1"/>
  <c r="F3" i="1"/>
  <c r="I3" i="1" s="1"/>
  <c r="L3" i="1" s="1"/>
  <c r="C4" i="1"/>
  <c r="C5" i="1"/>
  <c r="C3" i="1"/>
  <c r="L9" i="1" l="1"/>
</calcChain>
</file>

<file path=xl/sharedStrings.xml><?xml version="1.0" encoding="utf-8"?>
<sst xmlns="http://schemas.openxmlformats.org/spreadsheetml/2006/main" count="40" uniqueCount="5">
  <si>
    <t>FAM13B</t>
    <phoneticPr fontId="1" type="noConversion"/>
  </si>
  <si>
    <t>BEAS-2B</t>
    <phoneticPr fontId="1" type="noConversion"/>
  </si>
  <si>
    <t>H1299</t>
    <phoneticPr fontId="1" type="noConversion"/>
  </si>
  <si>
    <t>PFKP</t>
    <phoneticPr fontId="1" type="noConversion"/>
  </si>
  <si>
    <t>A549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</si>
</sst>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zoomScale="70" zoomScaleNormal="70" workbookViewId="0">
      <selection activeCell="M31" sqref="M31"/>
    </sheetView>
  </sheetViews>
  <sheetFormatPr defaultRowHeight="14" x14ac:dyDescent="0.3"/>
  <sheetData>
    <row r="1" spans="1:12" x14ac:dyDescent="0.3">
      <c r="A1" t="s">
        <v>0</v>
      </c>
      <c r="H1" t="s">
        <v>0</v>
      </c>
      <c r="K1" t="s">
        <v>0</v>
      </c>
    </row>
    <row r="2" spans="1:12" x14ac:dyDescent="0.3">
      <c r="A2" t="s">
        <v>1</v>
      </c>
      <c r="D2" t="s">
        <v>2</v>
      </c>
      <c r="H2" t="s">
        <v>1</v>
      </c>
      <c r="I2" t="s">
        <v>2</v>
      </c>
      <c r="K2" t="s">
        <v>1</v>
      </c>
      <c r="L2" t="s">
        <v>2</v>
      </c>
    </row>
    <row r="3" spans="1:12" x14ac:dyDescent="0.3">
      <c r="A3">
        <v>19.190000000000001</v>
      </c>
      <c r="B3">
        <v>26.4</v>
      </c>
      <c r="C3">
        <f>B3-A3</f>
        <v>7.2099999999999973</v>
      </c>
      <c r="D3">
        <v>19.02</v>
      </c>
      <c r="E3">
        <v>22.64</v>
      </c>
      <c r="F3">
        <f>E3-D3</f>
        <v>3.620000000000001</v>
      </c>
      <c r="H3">
        <f>C3-7.21</f>
        <v>0</v>
      </c>
      <c r="I3">
        <f>F3-7.21</f>
        <v>-3.589999999999999</v>
      </c>
      <c r="K3">
        <f>POWER(2,-H3)</f>
        <v>1</v>
      </c>
      <c r="L3">
        <f>POWER(2,-I3)</f>
        <v>12.041973979288528</v>
      </c>
    </row>
    <row r="4" spans="1:12" x14ac:dyDescent="0.3">
      <c r="A4">
        <v>18.75</v>
      </c>
      <c r="B4">
        <v>26.14</v>
      </c>
      <c r="C4">
        <f t="shared" ref="C4:C5" si="0">B4-A4</f>
        <v>7.3900000000000006</v>
      </c>
      <c r="D4">
        <v>19.010000000000002</v>
      </c>
      <c r="E4">
        <v>22.37</v>
      </c>
      <c r="F4">
        <f t="shared" ref="F4:F5" si="1">E4-D4</f>
        <v>3.3599999999999994</v>
      </c>
      <c r="H4">
        <f t="shared" ref="H4:H5" si="2">C4-7.21</f>
        <v>0.1800000000000006</v>
      </c>
      <c r="I4">
        <f t="shared" ref="I4:I5" si="3">F4-7.21</f>
        <v>-3.8500000000000005</v>
      </c>
      <c r="K4">
        <f t="shared" ref="K4:K5" si="4">POWER(2,-H4)</f>
        <v>0.88270299629065463</v>
      </c>
      <c r="L4">
        <f t="shared" ref="L4:L5" si="5">POWER(2,-I4)</f>
        <v>14.420007401773288</v>
      </c>
    </row>
    <row r="5" spans="1:12" x14ac:dyDescent="0.3">
      <c r="A5">
        <v>19.07</v>
      </c>
      <c r="B5">
        <v>25.53</v>
      </c>
      <c r="C5">
        <f t="shared" si="0"/>
        <v>6.4600000000000009</v>
      </c>
      <c r="D5">
        <v>19.14</v>
      </c>
      <c r="E5">
        <v>22.37</v>
      </c>
      <c r="F5">
        <f t="shared" si="1"/>
        <v>3.2300000000000004</v>
      </c>
      <c r="H5">
        <f t="shared" si="2"/>
        <v>-0.74999999999999911</v>
      </c>
      <c r="I5">
        <f t="shared" si="3"/>
        <v>-3.9799999999999995</v>
      </c>
      <c r="K5">
        <f t="shared" si="4"/>
        <v>1.6817928305074281</v>
      </c>
      <c r="L5">
        <f t="shared" si="5"/>
        <v>15.779723271893737</v>
      </c>
    </row>
    <row r="7" spans="1:12" x14ac:dyDescent="0.3">
      <c r="A7" t="s">
        <v>0</v>
      </c>
      <c r="H7" t="s">
        <v>0</v>
      </c>
      <c r="K7" t="s">
        <v>0</v>
      </c>
    </row>
    <row r="8" spans="1:12" x14ac:dyDescent="0.3">
      <c r="A8" t="s">
        <v>1</v>
      </c>
      <c r="D8" t="s">
        <v>4</v>
      </c>
      <c r="H8" t="s">
        <v>1</v>
      </c>
      <c r="I8" t="s">
        <v>4</v>
      </c>
      <c r="K8" t="s">
        <v>1</v>
      </c>
      <c r="L8" t="s">
        <v>4</v>
      </c>
    </row>
    <row r="9" spans="1:12" x14ac:dyDescent="0.3">
      <c r="A9">
        <v>22.28</v>
      </c>
      <c r="B9">
        <v>27.71</v>
      </c>
      <c r="C9">
        <f>B9-A9</f>
        <v>5.43</v>
      </c>
      <c r="D9">
        <v>22.21</v>
      </c>
      <c r="E9">
        <v>22.19</v>
      </c>
      <c r="F9">
        <f>E9-D9</f>
        <v>-1.9999999999999574E-2</v>
      </c>
      <c r="H9">
        <f>C9-5.43</f>
        <v>0</v>
      </c>
      <c r="I9">
        <f>F9-5.43</f>
        <v>-5.4499999999999993</v>
      </c>
      <c r="K9">
        <f>POWER(2,-H9)</f>
        <v>1</v>
      </c>
      <c r="L9">
        <f>POWER(2,-I9)</f>
        <v>43.71328821614064</v>
      </c>
    </row>
    <row r="10" spans="1:12" x14ac:dyDescent="0.3">
      <c r="A10">
        <v>22.15</v>
      </c>
      <c r="B10">
        <v>26.59</v>
      </c>
      <c r="C10">
        <f t="shared" ref="C10:C11" si="6">B10-A10</f>
        <v>4.4400000000000013</v>
      </c>
      <c r="D10">
        <v>22.32</v>
      </c>
      <c r="E10">
        <v>23.42</v>
      </c>
      <c r="F10">
        <f t="shared" ref="F10:F11" si="7">E10-D10</f>
        <v>1.1000000000000014</v>
      </c>
      <c r="H10">
        <f t="shared" ref="H10:H11" si="8">C10-5.43</f>
        <v>-0.98999999999999844</v>
      </c>
      <c r="I10">
        <f t="shared" ref="I10:I11" si="9">F10-5.43</f>
        <v>-4.3299999999999983</v>
      </c>
      <c r="K10">
        <f t="shared" ref="K10:K11" si="10">POWER(2,-H10)</f>
        <v>1.9861849908740696</v>
      </c>
      <c r="L10">
        <f t="shared" ref="L10:L11" si="11">POWER(2,-I10)</f>
        <v>20.112213992349222</v>
      </c>
    </row>
    <row r="11" spans="1:12" x14ac:dyDescent="0.3">
      <c r="A11">
        <v>22.11</v>
      </c>
      <c r="B11">
        <v>27.52</v>
      </c>
      <c r="C11">
        <f t="shared" si="6"/>
        <v>5.41</v>
      </c>
      <c r="D11">
        <v>22.25</v>
      </c>
      <c r="E11">
        <v>22.56</v>
      </c>
      <c r="F11">
        <f t="shared" si="7"/>
        <v>0.30999999999999872</v>
      </c>
      <c r="H11">
        <f t="shared" si="8"/>
        <v>-1.9999999999999574E-2</v>
      </c>
      <c r="I11">
        <f t="shared" si="9"/>
        <v>-5.120000000000001</v>
      </c>
      <c r="K11">
        <f t="shared" si="10"/>
        <v>1.0139594797900289</v>
      </c>
      <c r="L11">
        <f t="shared" si="11"/>
        <v>34.775515600833877</v>
      </c>
    </row>
    <row r="13" spans="1:12" x14ac:dyDescent="0.3">
      <c r="A13" t="s">
        <v>3</v>
      </c>
      <c r="H13" t="s">
        <v>3</v>
      </c>
      <c r="K13" t="s">
        <v>3</v>
      </c>
    </row>
    <row r="14" spans="1:12" x14ac:dyDescent="0.3">
      <c r="A14" t="s">
        <v>1</v>
      </c>
      <c r="D14" t="s">
        <v>2</v>
      </c>
      <c r="H14" t="s">
        <v>1</v>
      </c>
      <c r="I14" t="s">
        <v>2</v>
      </c>
      <c r="K14" t="s">
        <v>1</v>
      </c>
      <c r="L14" t="s">
        <v>2</v>
      </c>
    </row>
    <row r="15" spans="1:12" x14ac:dyDescent="0.3">
      <c r="A15">
        <v>12.68</v>
      </c>
      <c r="B15">
        <v>27.65</v>
      </c>
      <c r="C15">
        <f>B15-A15</f>
        <v>14.969999999999999</v>
      </c>
      <c r="D15">
        <v>12.31</v>
      </c>
      <c r="E15">
        <v>22.4</v>
      </c>
      <c r="F15">
        <f>E15-D15</f>
        <v>10.089999999999998</v>
      </c>
      <c r="H15">
        <f>C15-14.97</f>
        <v>0</v>
      </c>
      <c r="I15">
        <f>F15-14.97</f>
        <v>-4.8800000000000026</v>
      </c>
      <c r="K15">
        <f>POWER(2,-H15)</f>
        <v>1</v>
      </c>
      <c r="L15">
        <f>POWER(2,-I15)</f>
        <v>29.446004819996052</v>
      </c>
    </row>
    <row r="16" spans="1:12" x14ac:dyDescent="0.3">
      <c r="A16">
        <v>12.32</v>
      </c>
      <c r="B16">
        <v>26.09</v>
      </c>
      <c r="C16">
        <f t="shared" ref="C16:C17" si="12">B16-A16</f>
        <v>13.77</v>
      </c>
      <c r="D16">
        <v>12.45</v>
      </c>
      <c r="E16">
        <v>22.31</v>
      </c>
      <c r="F16">
        <f t="shared" ref="F16:F17" si="13">E16-D16</f>
        <v>9.86</v>
      </c>
      <c r="H16">
        <f t="shared" ref="H16:H17" si="14">C16-14.97</f>
        <v>-1.2000000000000011</v>
      </c>
      <c r="I16">
        <f t="shared" ref="I16:I17" si="15">F16-14.97</f>
        <v>-5.1100000000000012</v>
      </c>
      <c r="K16">
        <f t="shared" ref="K16:K17" si="16">POWER(2,-H16)</f>
        <v>2.2973967099940715</v>
      </c>
      <c r="L16">
        <f t="shared" ref="L16:L17" si="17">POWER(2,-I16)</f>
        <v>34.535303568141693</v>
      </c>
    </row>
    <row r="17" spans="1:12" x14ac:dyDescent="0.3">
      <c r="A17">
        <v>12.41</v>
      </c>
      <c r="B17">
        <v>27.66</v>
      </c>
      <c r="C17">
        <f t="shared" si="12"/>
        <v>15.25</v>
      </c>
      <c r="D17">
        <v>12.48</v>
      </c>
      <c r="E17">
        <v>21.85</v>
      </c>
      <c r="F17">
        <f t="shared" si="13"/>
        <v>9.370000000000001</v>
      </c>
      <c r="H17">
        <f t="shared" si="14"/>
        <v>0.27999999999999936</v>
      </c>
      <c r="I17">
        <f t="shared" si="15"/>
        <v>-5.6</v>
      </c>
      <c r="K17">
        <f t="shared" si="16"/>
        <v>0.82359101726757356</v>
      </c>
      <c r="L17">
        <f t="shared" si="17"/>
        <v>48.502930128332721</v>
      </c>
    </row>
    <row r="19" spans="1:12" x14ac:dyDescent="0.3">
      <c r="A19" t="s">
        <v>3</v>
      </c>
      <c r="H19" t="s">
        <v>3</v>
      </c>
      <c r="K19" t="s">
        <v>3</v>
      </c>
    </row>
    <row r="20" spans="1:12" x14ac:dyDescent="0.3">
      <c r="A20" t="s">
        <v>1</v>
      </c>
      <c r="D20" t="s">
        <v>4</v>
      </c>
      <c r="H20" t="s">
        <v>1</v>
      </c>
      <c r="I20" t="s">
        <v>4</v>
      </c>
      <c r="K20" t="s">
        <v>1</v>
      </c>
      <c r="L20" t="s">
        <v>4</v>
      </c>
    </row>
    <row r="21" spans="1:12" x14ac:dyDescent="0.3">
      <c r="A21">
        <v>12.86</v>
      </c>
      <c r="B21">
        <v>27.64</v>
      </c>
      <c r="C21">
        <f>B21-A21</f>
        <v>14.780000000000001</v>
      </c>
      <c r="D21">
        <v>12.64</v>
      </c>
      <c r="E21">
        <v>20.93</v>
      </c>
      <c r="F21">
        <f>E21-D21</f>
        <v>8.2899999999999991</v>
      </c>
      <c r="H21">
        <f>C21-14.78</f>
        <v>0</v>
      </c>
      <c r="I21">
        <f>F21-14.78</f>
        <v>-6.49</v>
      </c>
      <c r="K21">
        <f>POWER(2,-H21)</f>
        <v>1</v>
      </c>
      <c r="L21">
        <f>POWER(2,-I21)</f>
        <v>89.884472047231853</v>
      </c>
    </row>
    <row r="22" spans="1:12" x14ac:dyDescent="0.3">
      <c r="A22">
        <v>12.21</v>
      </c>
      <c r="B22">
        <v>28.16</v>
      </c>
      <c r="C22">
        <f t="shared" ref="C22:C23" si="18">B22-A22</f>
        <v>15.95</v>
      </c>
      <c r="D22">
        <v>12.75</v>
      </c>
      <c r="E22">
        <v>21.24</v>
      </c>
      <c r="F22">
        <f t="shared" ref="F22:F23" si="19">E22-D22</f>
        <v>8.4899999999999984</v>
      </c>
      <c r="H22">
        <f t="shared" ref="H22:H23" si="20">C22-14.78</f>
        <v>1.17</v>
      </c>
      <c r="I22">
        <f t="shared" ref="I22:I23" si="21">F22-14.78</f>
        <v>-6.2900000000000009</v>
      </c>
      <c r="K22">
        <f t="shared" ref="K22:K23" si="22">POWER(2,-H22)</f>
        <v>0.44442134058328508</v>
      </c>
      <c r="L22">
        <f t="shared" ref="L22:L23" si="23">POWER(2,-I22)</f>
        <v>78.248977772292406</v>
      </c>
    </row>
    <row r="23" spans="1:12" x14ac:dyDescent="0.3">
      <c r="A23">
        <v>12.96</v>
      </c>
      <c r="B23">
        <v>29.41</v>
      </c>
      <c r="C23">
        <f t="shared" si="18"/>
        <v>16.45</v>
      </c>
      <c r="D23">
        <v>12.67</v>
      </c>
      <c r="E23">
        <v>20.83</v>
      </c>
      <c r="F23">
        <f t="shared" si="19"/>
        <v>8.1599999999999984</v>
      </c>
      <c r="H23">
        <f t="shared" si="20"/>
        <v>1.67</v>
      </c>
      <c r="I23">
        <f t="shared" si="21"/>
        <v>-6.620000000000001</v>
      </c>
      <c r="K23">
        <f t="shared" si="22"/>
        <v>0.31425334363045709</v>
      </c>
      <c r="L23">
        <f t="shared" si="23"/>
        <v>98.360011602432806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3EF8-31D8-48FA-91EE-75A1205096B8}">
  <dimension ref="A1:E4"/>
  <sheetViews>
    <sheetView workbookViewId="0">
      <selection activeCell="E24" sqref="E24"/>
    </sheetView>
  </sheetViews>
  <sheetFormatPr defaultRowHeight="14" x14ac:dyDescent="0.3"/>
  <sheetData>
    <row r="1" spans="1:5" x14ac:dyDescent="0.3">
      <c r="A1" t="s">
        <v>1</v>
      </c>
      <c r="B1" t="s">
        <v>2</v>
      </c>
      <c r="D1" t="s">
        <v>1</v>
      </c>
      <c r="E1" t="s">
        <v>4</v>
      </c>
    </row>
    <row r="2" spans="1:5" x14ac:dyDescent="0.3">
      <c r="A2">
        <v>44.53</v>
      </c>
      <c r="B2">
        <v>269.82</v>
      </c>
      <c r="D2">
        <v>63.57</v>
      </c>
      <c r="E2">
        <v>239.03</v>
      </c>
    </row>
    <row r="3" spans="1:5" x14ac:dyDescent="0.3">
      <c r="A3">
        <v>66.569999999999993</v>
      </c>
      <c r="B3">
        <v>219.42</v>
      </c>
      <c r="D3">
        <v>71.44</v>
      </c>
      <c r="E3">
        <v>240.46</v>
      </c>
    </row>
    <row r="4" spans="1:5" x14ac:dyDescent="0.3">
      <c r="A4">
        <v>71.010000000000005</v>
      </c>
      <c r="B4">
        <v>162.75</v>
      </c>
      <c r="D4">
        <v>89.72</v>
      </c>
      <c r="E4">
        <v>191.3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PCR</vt:lpstr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卢志超</dc:creator>
  <cp:lastModifiedBy>卢志超</cp:lastModifiedBy>
  <dcterms:created xsi:type="dcterms:W3CDTF">2015-06-05T18:19:34Z</dcterms:created>
  <dcterms:modified xsi:type="dcterms:W3CDTF">2023-04-18T05:05:18Z</dcterms:modified>
</cp:coreProperties>
</file>