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0C1A9B73-18CD-4B96-8BEF-CFA32272282A}" xr6:coauthVersionLast="45" xr6:coauthVersionMax="45" xr10:uidLastSave="{00000000-0000-0000-0000-000000000000}"/>
  <bookViews>
    <workbookView xWindow="-120" yWindow="-120" windowWidth="20730" windowHeight="11160" xr2:uid="{F1BA20C8-63D5-423C-83A9-4C80CC6CC954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7" i="1" l="1"/>
  <c r="B9" i="1" s="1"/>
  <c r="B8" i="1"/>
  <c r="B5" i="1"/>
  <c r="B6" i="1"/>
  <c r="E8" i="1" l="1"/>
  <c r="F8" i="1" l="1"/>
  <c r="E7" i="1"/>
  <c r="E9" i="1"/>
  <c r="E6" i="1" l="1"/>
  <c r="F7" i="1"/>
  <c r="F9" i="1"/>
  <c r="E10" i="1"/>
  <c r="F10" i="1" l="1"/>
  <c r="E11" i="1"/>
  <c r="E5" i="1"/>
  <c r="F6" i="1"/>
  <c r="E12" i="1" l="1"/>
  <c r="F11" i="1"/>
  <c r="E4" i="1"/>
  <c r="F5" i="1"/>
  <c r="E3" i="1" l="1"/>
  <c r="F4" i="1"/>
  <c r="E13" i="1"/>
  <c r="F12" i="1"/>
  <c r="E14" i="1" l="1"/>
  <c r="F14" i="1" s="1"/>
  <c r="F13" i="1"/>
  <c r="E2" i="1"/>
  <c r="F2" i="1" s="1"/>
  <c r="F3" i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<sst xmlns="http://schemas.openxmlformats.org/spreadsheetml/2006/main" count="13" uniqueCount="13">
  <si>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</si>
  <si>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</si>
  <si>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</si>
  <si>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Diskriminant</t>
  </si>
  <si>
    <t>x1</t>
  </si>
  <si>
    <t>x2</t>
  </si>
  <si>
    <t>x</t>
  </si>
  <si>
    <t>y</t>
  </si>
  <si>
    <t>počet řešení v R</t>
  </si>
  <si>
    <t>S</t>
  </si>
  <si>
    <t>měřítko</t>
  </si>
  <si>
    <t>krok</t>
  </si>
  <si>
    <t>krok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</si>
</sst>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List1!$E$2:$E$14</c:f>
              <c:numCache>
                <c:formatCode>General</c:formatCode>
                <c:ptCount val="13"/>
                <c:pt idx="0">
                  <c:v>1.4</c:v>
                </c:pt>
                <c:pt idx="1">
                  <c:v>1</c:v>
                </c:pt>
                <c:pt idx="2">
                  <c:v>0.60000000000000009</c:v>
                </c:pt>
                <c:pt idx="3">
                  <c:v>0.20000000000000007</c:v>
                </c:pt>
                <c:pt idx="4">
                  <c:v>-0.19999999999999996</c:v>
                </c:pt>
                <c:pt idx="5">
                  <c:v>-0.6</c:v>
                </c:pt>
                <c:pt idx="6">
                  <c:v>-1</c:v>
                </c:pt>
                <c:pt idx="7">
                  <c:v>-1.4</c:v>
                </c:pt>
                <c:pt idx="8">
                  <c:v>-1.7999999999999998</c:v>
                </c:pt>
                <c:pt idx="9">
                  <c:v>-2.1999999999999997</c:v>
                </c:pt>
                <c:pt idx="10">
                  <c:v>-2.5999999999999996</c:v>
                </c:pt>
                <c:pt idx="11">
                  <c:v>-2.9999999999999996</c:v>
                </c:pt>
                <c:pt idx="12">
                  <c:v>-3.3999999999999995</c:v>
                </c:pt>
              </c:numCache>
            </c:numRef>
          </c:xVal>
          <c:yVal>
            <c:numRef>
              <c:f>List1!$F$2:$F$14</c:f>
              <c:numCache>
                <c:formatCode>General</c:formatCode>
                <c:ptCount val="13"/>
                <c:pt idx="0">
                  <c:v>1.7599999999999998</c:v>
                </c:pt>
                <c:pt idx="1">
                  <c:v>0</c:v>
                </c:pt>
                <c:pt idx="2">
                  <c:v>-1.4399999999999997</c:v>
                </c:pt>
                <c:pt idx="3">
                  <c:v>-2.5599999999999996</c:v>
                </c:pt>
                <c:pt idx="4">
                  <c:v>-3.36</c:v>
                </c:pt>
                <c:pt idx="5">
                  <c:v>-3.84</c:v>
                </c:pt>
                <c:pt idx="6">
                  <c:v>-4</c:v>
                </c:pt>
                <c:pt idx="7">
                  <c:v>-3.84</c:v>
                </c:pt>
                <c:pt idx="8">
                  <c:v>-3.3600000000000003</c:v>
                </c:pt>
                <c:pt idx="9">
                  <c:v>-2.5600000000000005</c:v>
                </c:pt>
                <c:pt idx="10">
                  <c:v>-1.4400000000000013</c:v>
                </c:pt>
                <c:pt idx="11">
                  <c:v>0</c:v>
                </c:pt>
                <c:pt idx="12">
                  <c:v>1.759999999999998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E-42D5-9448-9A20ED30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0880"/>
        <c:axId val="1044147120"/>
      </c:scatterChart>
      <c:valAx>
        <c:axId val="10441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4147120"/>
        <c:crosses val="autoZero"/>
        <c:crossBetween val="midCat"/>
      </c:valAx>
      <c:valAx>
        <c:axId val="1044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41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171450</xdr:rowOff>
    </xdr:from>
    <xdr:to>
      <xdr:col>14</xdr:col>
      <xdr:colOff>400050</xdr:colOff>
      <xdr:row>15</xdr:row>
      <xdr:rowOff>57150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DEB0B80-2B46-47C5-AEEE-F9402E8D4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96D1-2F79-4F82-8B37-1E11BE286BF1}">
  <dimension ref="A1:F14"/>
  <sheetViews>
    <sheetView tabSelected="1" workbookViewId="0">
      <selection activeCell="B11" sqref="B11"/>
    </sheetView>
  </sheetViews>
  <sheetFormatPr defaultRowHeight="15" x14ac:dyDescent="0.25"/>
  <cols>
    <col min="1" max="1" width="15" customWidth="1"/>
    <col min="2" max="2" width="11.85546875" bestFit="1" customWidth="1"/>
  </cols>
  <sheetData>
    <row r="1" spans="1:6" x14ac:dyDescent="0.25">
      <c r="A1" s="1" t="s">
        <v>0</v>
      </c>
      <c r="B1" s="5">
        <v>1</v>
      </c>
      <c r="E1" s="4" t="s">
        <v>6</v>
      </c>
      <c r="F1" s="4" t="s">
        <v>7</v>
      </c>
    </row>
    <row r="2" spans="1:6" x14ac:dyDescent="0.25">
      <c r="A2" s="1" t="s">
        <v>1</v>
      </c>
      <c r="B2" s="5">
        <v>2</v>
      </c>
      <c r="D2" s="7">
        <v>6</v>
      </c>
      <c r="E2" s="2">
        <f>E3+$B$9</f>
        <v>1.4</v>
      </c>
      <c r="F2" s="2">
        <f>$B$1*(E2*E2)+$B$2*E2+$B$3</f>
        <v>1.7599999999999998</v>
      </c>
    </row>
    <row r="3" spans="1:6" x14ac:dyDescent="0.25">
      <c r="A3" s="1" t="s">
        <v>2</v>
      </c>
      <c r="B3" s="5">
        <v>-3</v>
      </c>
      <c r="D3" s="7">
        <v>5</v>
      </c>
      <c r="E3" s="2">
        <f t="shared" ref="E3:E7" si="0">E4+$B$9</f>
        <v>1</v>
      </c>
      <c r="F3" s="2">
        <f t="shared" ref="F3:F14" si="1">$B$1*(E3*E3)+$B$2*E3+$B$3</f>
        <v>0</v>
      </c>
    </row>
    <row r="4" spans="1:6" x14ac:dyDescent="0.25">
      <c r="A4" s="2" t="s">
        <v>3</v>
      </c>
      <c r="B4" s="6">
        <f>SQRT((B2*B2)-4*(B1*B3))</f>
        <v>4</v>
      </c>
      <c r="D4" s="7">
        <v>4</v>
      </c>
      <c r="E4" s="2">
        <f t="shared" si="0"/>
        <v>0.60000000000000009</v>
      </c>
      <c r="F4" s="2">
        <f t="shared" si="1"/>
        <v>-1.4399999999999997</v>
      </c>
    </row>
    <row r="5" spans="1:6" x14ac:dyDescent="0.25">
      <c r="A5" s="2" t="s">
        <v>4</v>
      </c>
      <c r="B5" s="6">
        <f>((-B2+B4)/2*B1)</f>
        <v>1</v>
      </c>
      <c r="D5" s="7">
        <v>3</v>
      </c>
      <c r="E5" s="2">
        <f t="shared" si="0"/>
        <v>0.20000000000000007</v>
      </c>
      <c r="F5" s="2">
        <f t="shared" si="1"/>
        <v>-2.5599999999999996</v>
      </c>
    </row>
    <row r="6" spans="1:6" x14ac:dyDescent="0.25">
      <c r="A6" s="2" t="s">
        <v>5</v>
      </c>
      <c r="B6" s="6">
        <f>((-B2-B4)/2*B1)</f>
        <v>-3</v>
      </c>
      <c r="D6" s="7">
        <v>2</v>
      </c>
      <c r="E6" s="2">
        <f t="shared" si="0"/>
        <v>-0.19999999999999996</v>
      </c>
      <c r="F6" s="2">
        <f t="shared" si="1"/>
        <v>-3.36</v>
      </c>
    </row>
    <row r="7" spans="1:6" x14ac:dyDescent="0.25">
      <c r="A7" s="3" t="s">
        <v>8</v>
      </c>
      <c r="B7" s="6" t="str">
        <f>IF(B4&lt;0,"0", IF(B4 = 0, "1", IF(B4&gt;0,"2", FALSE)))</f>
        <v>2</v>
      </c>
      <c r="D7" s="7">
        <v>1</v>
      </c>
      <c r="E7" s="2">
        <f t="shared" si="0"/>
        <v>-0.6</v>
      </c>
      <c r="F7" s="2">
        <f t="shared" si="1"/>
        <v>-3.84</v>
      </c>
    </row>
    <row r="8" spans="1:6" x14ac:dyDescent="0.25">
      <c r="A8" s="2" t="s">
        <v>11</v>
      </c>
      <c r="B8" s="6">
        <f>IF(B4=-B4,B4/10,B4/10)</f>
        <v>0.4</v>
      </c>
      <c r="D8" s="7" t="s">
        <v>9</v>
      </c>
      <c r="E8" s="2">
        <f>((B6-B5)/2)+B5</f>
        <v>-1</v>
      </c>
      <c r="F8" s="2">
        <f t="shared" si="1"/>
        <v>-4</v>
      </c>
    </row>
    <row r="9" spans="1:6" x14ac:dyDescent="0.25">
      <c r="A9" s="8" t="s">
        <v>12</v>
      </c>
      <c r="B9" s="7">
        <f>IF(B7="0","1",(B4*B10)/10)</f>
        <v>0.4</v>
      </c>
      <c r="D9" s="7">
        <v>1</v>
      </c>
      <c r="E9" s="2">
        <f>E8-$B$9</f>
        <v>-1.4</v>
      </c>
      <c r="F9" s="2">
        <f t="shared" si="1"/>
        <v>-3.84</v>
      </c>
    </row>
    <row r="10" spans="1:6" x14ac:dyDescent="0.25">
      <c r="A10" t="s">
        <v>10</v>
      </c>
      <c r="B10" s="7">
        <v>1</v>
      </c>
      <c r="D10" s="7">
        <v>2</v>
      </c>
      <c r="E10" s="2">
        <f t="shared" ref="E10:E14" si="2">E9-$B$9</f>
        <v>-1.7999999999999998</v>
      </c>
      <c r="F10" s="2">
        <f t="shared" si="1"/>
        <v>-3.3600000000000003</v>
      </c>
    </row>
    <row r="11" spans="1:6" x14ac:dyDescent="0.25">
      <c r="D11" s="7">
        <v>3</v>
      </c>
      <c r="E11" s="2">
        <f t="shared" si="2"/>
        <v>-2.1999999999999997</v>
      </c>
      <c r="F11" s="2">
        <f t="shared" si="1"/>
        <v>-2.5600000000000005</v>
      </c>
    </row>
    <row r="12" spans="1:6" x14ac:dyDescent="0.25">
      <c r="D12" s="7">
        <v>4</v>
      </c>
      <c r="E12" s="2">
        <f t="shared" si="2"/>
        <v>-2.5999999999999996</v>
      </c>
      <c r="F12" s="2">
        <f t="shared" si="1"/>
        <v>-1.4400000000000013</v>
      </c>
    </row>
    <row r="13" spans="1:6" x14ac:dyDescent="0.25">
      <c r="D13" s="7">
        <v>5</v>
      </c>
      <c r="E13" s="2">
        <f t="shared" si="2"/>
        <v>-2.9999999999999996</v>
      </c>
      <c r="F13" s="2">
        <f t="shared" si="1"/>
        <v>0</v>
      </c>
    </row>
    <row r="14" spans="1:6" x14ac:dyDescent="0.25">
      <c r="D14" s="7">
        <v>6</v>
      </c>
      <c r="E14" s="2">
        <f t="shared" si="2"/>
        <v>-3.3999999999999995</v>
      </c>
      <c r="F14" s="2">
        <f t="shared" si="1"/>
        <v>1.759999999999998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Čapek</dc:creator>
  <cp:lastModifiedBy>Jakub Čapek</cp:lastModifiedBy>
  <dcterms:created xsi:type="dcterms:W3CDTF">2019-10-18T07:17:41Z</dcterms:created>
  <dcterms:modified xsi:type="dcterms:W3CDTF">2019-10-20T11:28:07Z</dcterms:modified>
</cp:coreProperties>
</file>