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<sst xmlns="http://schemas.openxmlformats.org/spreadsheetml/2006/main" count="13" uniqueCount="13">
  <si>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Here I have plotted for all the grid sizes in one graph..</t>
  </si>
  <si>
    <t xml:space="preserve">Size(N)</t>
  </si>
  <si>
    <t xml:space="preserve">No. of Threads</t>
  </si>
  <si>
    <t xml:space="preserve">Execution Time</t>
  </si>
  <si>
    <t xml:space="preserve">Serial Execution Time</t>
  </si>
  <si>
    <t xml:space="preserve">Total Execution time for parallel protion</t>
  </si>
  <si>
    <t xml:space="preserve">Total time just for serial section is</t>
  </si>
  <si>
    <t xml:space="preserve">Speedup</t>
  </si>
  <si>
    <t xml:space="preserve">f</t>
  </si>
  <si>
    <t xml:space="preserve">s</t>
  </si>
  <si>
    <t xml:space="preserve">scaled speedup</t>
  </si>
  <si>
    <t xml:space="preserve">Amdahls law</t>
  </si>
  <si>
    <t xml:space="preserve">Karp-Flatt Metric(e)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</si>
</sst>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11A9CC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6"/>
      <color rgb="FF000000"/>
      <name val="Arial"/>
      <family val="0"/>
      <charset val="1"/>
    </font>
    <font>
      <sz val="3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11A9CC"/>
      <rgbColor rgb="FF99CC00"/>
      <rgbColor rgb="FFFBBC04"/>
      <rgbColor rgb="FFFF9900"/>
      <rgbColor rgb="FFEA4335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Sheet1!$E$41</c:f>
              <c:strCache>
                <c:ptCount val="1"/>
                <c:pt idx="0">
                  <c:v>No. of Threads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Sheet1!$E$42:$E$190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7</c:v>
                </c:pt>
                <c:pt idx="119">
                  <c:v>8</c:v>
                </c:pt>
                <c:pt idx="120">
                  <c:v>9</c:v>
                </c:pt>
                <c:pt idx="121">
                  <c:v>10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14</c:v>
                </c:pt>
                <c:pt idx="126">
                  <c:v>15</c:v>
                </c:pt>
                <c:pt idx="127">
                  <c:v>16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</c:v>
                </c:pt>
                <c:pt idx="145">
                  <c:v>4</c:v>
                </c:pt>
                <c:pt idx="146">
                  <c:v>8</c:v>
                </c:pt>
                <c:pt idx="147">
                  <c:v>12</c:v>
                </c:pt>
                <c:pt idx="148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Sheet1!$J$41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Sheet1!$J$42:$J$190</c:f>
              <c:numCache>
                <c:formatCode>General</c:formatCode>
                <c:ptCount val="149"/>
                <c:pt idx="0">
                  <c:v>1</c:v>
                </c:pt>
                <c:pt idx="1">
                  <c:v>1.58613073966145</c:v>
                </c:pt>
                <c:pt idx="2">
                  <c:v>1.38802605328939</c:v>
                </c:pt>
                <c:pt idx="3">
                  <c:v>1.35567487887323</c:v>
                </c:pt>
                <c:pt idx="4">
                  <c:v>1.07612291959094</c:v>
                </c:pt>
                <c:pt idx="5">
                  <c:v>1.08438840659706</c:v>
                </c:pt>
                <c:pt idx="6">
                  <c:v>1.0872477376453</c:v>
                </c:pt>
                <c:pt idx="7">
                  <c:v>1.05161869246426</c:v>
                </c:pt>
                <c:pt idx="8">
                  <c:v>1.06758607388575</c:v>
                </c:pt>
                <c:pt idx="9">
                  <c:v>1.05468410160421</c:v>
                </c:pt>
                <c:pt idx="10">
                  <c:v>1.05691256566477</c:v>
                </c:pt>
                <c:pt idx="11">
                  <c:v>1.04753145415745</c:v>
                </c:pt>
                <c:pt idx="12">
                  <c:v>1.04433081068766</c:v>
                </c:pt>
                <c:pt idx="13">
                  <c:v>1.04566462038919</c:v>
                </c:pt>
                <c:pt idx="14">
                  <c:v>1.0609590052528</c:v>
                </c:pt>
                <c:pt idx="15">
                  <c:v>1.03629636170964</c:v>
                </c:pt>
                <c:pt idx="16">
                  <c:v>1</c:v>
                </c:pt>
                <c:pt idx="17">
                  <c:v>1.66519449457373</c:v>
                </c:pt>
                <c:pt idx="18">
                  <c:v>1.58094828636429</c:v>
                </c:pt>
                <c:pt idx="19">
                  <c:v>1.35789952687827</c:v>
                </c:pt>
                <c:pt idx="20">
                  <c:v>1.22181946172538</c:v>
                </c:pt>
                <c:pt idx="21">
                  <c:v>1.21773996880451</c:v>
                </c:pt>
                <c:pt idx="22">
                  <c:v>1.14879380163503</c:v>
                </c:pt>
                <c:pt idx="23">
                  <c:v>1.13183805248391</c:v>
                </c:pt>
                <c:pt idx="24">
                  <c:v>1.12013668079845</c:v>
                </c:pt>
                <c:pt idx="25">
                  <c:v>1.12038913314423</c:v>
                </c:pt>
                <c:pt idx="26">
                  <c:v>1.18238937406172</c:v>
                </c:pt>
                <c:pt idx="27">
                  <c:v>1.1596883895816</c:v>
                </c:pt>
                <c:pt idx="28">
                  <c:v>1.1299420870921</c:v>
                </c:pt>
                <c:pt idx="29">
                  <c:v>1.20204675890348</c:v>
                </c:pt>
                <c:pt idx="30">
                  <c:v>1.11261565731638</c:v>
                </c:pt>
                <c:pt idx="31">
                  <c:v>1.13520844098512</c:v>
                </c:pt>
                <c:pt idx="32">
                  <c:v>1</c:v>
                </c:pt>
                <c:pt idx="33">
                  <c:v>1.60573796909973</c:v>
                </c:pt>
                <c:pt idx="34">
                  <c:v>1.51834023288606</c:v>
                </c:pt>
                <c:pt idx="35">
                  <c:v>1.6201104985905</c:v>
                </c:pt>
                <c:pt idx="36">
                  <c:v>1.3888163258502</c:v>
                </c:pt>
                <c:pt idx="37">
                  <c:v>1.38442414249604</c:v>
                </c:pt>
                <c:pt idx="38">
                  <c:v>1.43014049530029</c:v>
                </c:pt>
                <c:pt idx="39">
                  <c:v>1.440931467537</c:v>
                </c:pt>
                <c:pt idx="40">
                  <c:v>1.46274114665735</c:v>
                </c:pt>
                <c:pt idx="41">
                  <c:v>1.47297084922099</c:v>
                </c:pt>
                <c:pt idx="42">
                  <c:v>1.50530456362783</c:v>
                </c:pt>
                <c:pt idx="43">
                  <c:v>1.28874706447527</c:v>
                </c:pt>
                <c:pt idx="44">
                  <c:v>1.42173993423537</c:v>
                </c:pt>
                <c:pt idx="45">
                  <c:v>1.43274388760298</c:v>
                </c:pt>
                <c:pt idx="46">
                  <c:v>1.46064583786522</c:v>
                </c:pt>
                <c:pt idx="47">
                  <c:v>1.46619781792726</c:v>
                </c:pt>
                <c:pt idx="48">
                  <c:v>1</c:v>
                </c:pt>
                <c:pt idx="49">
                  <c:v>1.68818824754417</c:v>
                </c:pt>
                <c:pt idx="50">
                  <c:v>1.93641497252701</c:v>
                </c:pt>
                <c:pt idx="51">
                  <c:v>1.84453096891657</c:v>
                </c:pt>
                <c:pt idx="52">
                  <c:v>1.71428380275517</c:v>
                </c:pt>
                <c:pt idx="53">
                  <c:v>1.82310255176014</c:v>
                </c:pt>
                <c:pt idx="54">
                  <c:v>1.84018301916548</c:v>
                </c:pt>
                <c:pt idx="55">
                  <c:v>1.80782787278854</c:v>
                </c:pt>
                <c:pt idx="56">
                  <c:v>1.80089372185783</c:v>
                </c:pt>
                <c:pt idx="57">
                  <c:v>1.84876338970313</c:v>
                </c:pt>
                <c:pt idx="58">
                  <c:v>1.83941413566052</c:v>
                </c:pt>
                <c:pt idx="59">
                  <c:v>1.82566709043773</c:v>
                </c:pt>
                <c:pt idx="60">
                  <c:v>1.83940847655904</c:v>
                </c:pt>
                <c:pt idx="61">
                  <c:v>1.83524582579755</c:v>
                </c:pt>
                <c:pt idx="62">
                  <c:v>1.73286460646569</c:v>
                </c:pt>
                <c:pt idx="63">
                  <c:v>1.70955356981166</c:v>
                </c:pt>
                <c:pt idx="64">
                  <c:v>1</c:v>
                </c:pt>
                <c:pt idx="65">
                  <c:v>1.51738210728407</c:v>
                </c:pt>
                <c:pt idx="66">
                  <c:v>2.04182236913319</c:v>
                </c:pt>
                <c:pt idx="67">
                  <c:v>2.01211504207241</c:v>
                </c:pt>
                <c:pt idx="68">
                  <c:v>1.92751074213887</c:v>
                </c:pt>
                <c:pt idx="69">
                  <c:v>2.02006430577273</c:v>
                </c:pt>
                <c:pt idx="70">
                  <c:v>1.92857256760725</c:v>
                </c:pt>
                <c:pt idx="71">
                  <c:v>2.02539198532285</c:v>
                </c:pt>
                <c:pt idx="72">
                  <c:v>2.01820218882341</c:v>
                </c:pt>
                <c:pt idx="73">
                  <c:v>2.01316295747567</c:v>
                </c:pt>
                <c:pt idx="74">
                  <c:v>1.89309885510805</c:v>
                </c:pt>
                <c:pt idx="75">
                  <c:v>1.98960374475197</c:v>
                </c:pt>
                <c:pt idx="76">
                  <c:v>1.94979258982246</c:v>
                </c:pt>
                <c:pt idx="77">
                  <c:v>1.91758993192446</c:v>
                </c:pt>
                <c:pt idx="78">
                  <c:v>1.9553302127258</c:v>
                </c:pt>
                <c:pt idx="79">
                  <c:v>1.83946237652182</c:v>
                </c:pt>
                <c:pt idx="80">
                  <c:v>1</c:v>
                </c:pt>
                <c:pt idx="81">
                  <c:v>1.68937028657872</c:v>
                </c:pt>
                <c:pt idx="82">
                  <c:v>2.27707182615011</c:v>
                </c:pt>
                <c:pt idx="83">
                  <c:v>2.66542521026325</c:v>
                </c:pt>
                <c:pt idx="84">
                  <c:v>2.40041438752415</c:v>
                </c:pt>
                <c:pt idx="85">
                  <c:v>2.56670747015451</c:v>
                </c:pt>
                <c:pt idx="86">
                  <c:v>2.5666013759326</c:v>
                </c:pt>
                <c:pt idx="87">
                  <c:v>2.5814186801371</c:v>
                </c:pt>
                <c:pt idx="88">
                  <c:v>2.58371700417676</c:v>
                </c:pt>
                <c:pt idx="89">
                  <c:v>2.61250615416674</c:v>
                </c:pt>
                <c:pt idx="90">
                  <c:v>2.61696334431757</c:v>
                </c:pt>
                <c:pt idx="91">
                  <c:v>2.62540398672332</c:v>
                </c:pt>
                <c:pt idx="92">
                  <c:v>2.6147859275876</c:v>
                </c:pt>
                <c:pt idx="93">
                  <c:v>2.6220422308425</c:v>
                </c:pt>
                <c:pt idx="94">
                  <c:v>2.64049814356651</c:v>
                </c:pt>
                <c:pt idx="95">
                  <c:v>2.63726448504064</c:v>
                </c:pt>
                <c:pt idx="96">
                  <c:v>1</c:v>
                </c:pt>
                <c:pt idx="97">
                  <c:v>1.7455427736615</c:v>
                </c:pt>
                <c:pt idx="98">
                  <c:v>2.32980169879781</c:v>
                </c:pt>
                <c:pt idx="99">
                  <c:v>2.72012942102578</c:v>
                </c:pt>
                <c:pt idx="100">
                  <c:v>2.49415260202913</c:v>
                </c:pt>
                <c:pt idx="101">
                  <c:v>2.71400184932291</c:v>
                </c:pt>
                <c:pt idx="102">
                  <c:v>2.688825360935</c:v>
                </c:pt>
                <c:pt idx="103">
                  <c:v>2.6971727376709</c:v>
                </c:pt>
                <c:pt idx="104">
                  <c:v>2.71738070948832</c:v>
                </c:pt>
                <c:pt idx="105">
                  <c:v>2.72143005532373</c:v>
                </c:pt>
                <c:pt idx="106">
                  <c:v>2.72716309636168</c:v>
                </c:pt>
                <c:pt idx="107">
                  <c:v>2.73503811883523</c:v>
                </c:pt>
                <c:pt idx="108">
                  <c:v>2.7345890592185</c:v>
                </c:pt>
                <c:pt idx="109">
                  <c:v>2.73563993046462</c:v>
                </c:pt>
                <c:pt idx="110">
                  <c:v>2.73717414115438</c:v>
                </c:pt>
                <c:pt idx="111">
                  <c:v>2.7400599020644</c:v>
                </c:pt>
                <c:pt idx="112">
                  <c:v>1</c:v>
                </c:pt>
                <c:pt idx="113">
                  <c:v>1.71948068182532</c:v>
                </c:pt>
                <c:pt idx="114">
                  <c:v>2.34239107551545</c:v>
                </c:pt>
                <c:pt idx="115">
                  <c:v>2.6709897003006</c:v>
                </c:pt>
                <c:pt idx="116">
                  <c:v>2.60768160328851</c:v>
                </c:pt>
                <c:pt idx="117">
                  <c:v>2.52829223737324</c:v>
                </c:pt>
                <c:pt idx="118">
                  <c:v>2.39525411496346</c:v>
                </c:pt>
                <c:pt idx="119">
                  <c:v>2.72716139211098</c:v>
                </c:pt>
                <c:pt idx="120">
                  <c:v>2.74155359072306</c:v>
                </c:pt>
                <c:pt idx="121">
                  <c:v>2.73607098722651</c:v>
                </c:pt>
                <c:pt idx="122">
                  <c:v>2.74613449843355</c:v>
                </c:pt>
                <c:pt idx="123">
                  <c:v>2.75020740833486</c:v>
                </c:pt>
                <c:pt idx="124">
                  <c:v>2.7531283483902</c:v>
                </c:pt>
                <c:pt idx="125">
                  <c:v>2.75601368585037</c:v>
                </c:pt>
                <c:pt idx="126">
                  <c:v>2.761814181825</c:v>
                </c:pt>
                <c:pt idx="127">
                  <c:v>2.76596532196907</c:v>
                </c:pt>
                <c:pt idx="128">
                  <c:v>1</c:v>
                </c:pt>
                <c:pt idx="129">
                  <c:v>1.63936465437361</c:v>
                </c:pt>
                <c:pt idx="130">
                  <c:v>2.20105696857739</c:v>
                </c:pt>
                <c:pt idx="131">
                  <c:v>2.27889551245523</c:v>
                </c:pt>
                <c:pt idx="132">
                  <c:v>2.6262417730637</c:v>
                </c:pt>
                <c:pt idx="133">
                  <c:v>2.5701925415796</c:v>
                </c:pt>
                <c:pt idx="134">
                  <c:v>2.63076016242745</c:v>
                </c:pt>
                <c:pt idx="135">
                  <c:v>2.65819481593539</c:v>
                </c:pt>
                <c:pt idx="136">
                  <c:v>2.56383177646944</c:v>
                </c:pt>
                <c:pt idx="137">
                  <c:v>2.59193340176844</c:v>
                </c:pt>
                <c:pt idx="138">
                  <c:v>2.61517192380019</c:v>
                </c:pt>
                <c:pt idx="139">
                  <c:v>2.69795371753293</c:v>
                </c:pt>
                <c:pt idx="140">
                  <c:v>2.4803824113074</c:v>
                </c:pt>
                <c:pt idx="141">
                  <c:v>2.54648967232638</c:v>
                </c:pt>
                <c:pt idx="142">
                  <c:v>2.70249443980462</c:v>
                </c:pt>
                <c:pt idx="143">
                  <c:v>2.70039482573346</c:v>
                </c:pt>
                <c:pt idx="144">
                  <c:v>1</c:v>
                </c:pt>
                <c:pt idx="145">
                  <c:v>2.59259262603963</c:v>
                </c:pt>
                <c:pt idx="146">
                  <c:v>2.62735603813148</c:v>
                </c:pt>
                <c:pt idx="147">
                  <c:v>2.44459272902848</c:v>
                </c:pt>
                <c:pt idx="148">
                  <c:v>2.64255827376892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Sheet1!$M$41</c:f>
              <c:strCache>
                <c:ptCount val="1"/>
                <c:pt idx="0">
                  <c:v>scaled speedup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Sheet1!$M$42:$M$190</c:f>
              <c:numCache>
                <c:formatCode>General</c:formatCode>
                <c:ptCount val="149"/>
                <c:pt idx="0">
                  <c:v>1</c:v>
                </c:pt>
                <c:pt idx="1">
                  <c:v>1.93876809442117</c:v>
                </c:pt>
                <c:pt idx="2">
                  <c:v>2.50211144732628</c:v>
                </c:pt>
                <c:pt idx="3">
                  <c:v>2.79559807839813</c:v>
                </c:pt>
                <c:pt idx="4">
                  <c:v>4.58039498561815</c:v>
                </c:pt>
                <c:pt idx="5">
                  <c:v>5.37668269615607</c:v>
                </c:pt>
                <c:pt idx="6">
                  <c:v>6.1646331844712</c:v>
                </c:pt>
                <c:pt idx="7">
                  <c:v>6.87050570848649</c:v>
                </c:pt>
                <c:pt idx="8">
                  <c:v>7.59269431812135</c:v>
                </c:pt>
                <c:pt idx="9">
                  <c:v>8.28776840519358</c:v>
                </c:pt>
                <c:pt idx="10">
                  <c:v>8.88836350439757</c:v>
                </c:pt>
                <c:pt idx="11">
                  <c:v>9.55723200925931</c:v>
                </c:pt>
                <c:pt idx="12">
                  <c:v>10.2151740110655</c:v>
                </c:pt>
                <c:pt idx="13">
                  <c:v>10.7466492171665</c:v>
                </c:pt>
                <c:pt idx="14">
                  <c:v>11.3047123096763</c:v>
                </c:pt>
                <c:pt idx="15">
                  <c:v>11.5582677147805</c:v>
                </c:pt>
                <c:pt idx="16">
                  <c:v>1</c:v>
                </c:pt>
                <c:pt idx="17">
                  <c:v>1.89275958454329</c:v>
                </c:pt>
                <c:pt idx="18">
                  <c:v>2.49798359273173</c:v>
                </c:pt>
                <c:pt idx="19">
                  <c:v>2.85096363976939</c:v>
                </c:pt>
                <c:pt idx="20">
                  <c:v>4.2513672138625</c:v>
                </c:pt>
                <c:pt idx="21">
                  <c:v>4.97576395920484</c:v>
                </c:pt>
                <c:pt idx="22">
                  <c:v>5.52325914302457</c:v>
                </c:pt>
                <c:pt idx="23">
                  <c:v>6.22125513720103</c:v>
                </c:pt>
                <c:pt idx="24">
                  <c:v>6.70020921752645</c:v>
                </c:pt>
                <c:pt idx="25">
                  <c:v>7.43998078967004</c:v>
                </c:pt>
                <c:pt idx="26">
                  <c:v>7.87739087155567</c:v>
                </c:pt>
                <c:pt idx="27">
                  <c:v>8.29260131064385</c:v>
                </c:pt>
                <c:pt idx="28">
                  <c:v>8.18835949277969</c:v>
                </c:pt>
                <c:pt idx="29">
                  <c:v>8.63978083838027</c:v>
                </c:pt>
                <c:pt idx="30">
                  <c:v>9.46039508245425</c:v>
                </c:pt>
                <c:pt idx="31">
                  <c:v>10.0369760167639</c:v>
                </c:pt>
                <c:pt idx="32">
                  <c:v>1</c:v>
                </c:pt>
                <c:pt idx="33">
                  <c:v>1.84809370932984</c:v>
                </c:pt>
                <c:pt idx="34">
                  <c:v>2.44289361968764</c:v>
                </c:pt>
                <c:pt idx="35">
                  <c:v>2.76990967936286</c:v>
                </c:pt>
                <c:pt idx="36">
                  <c:v>3.75939026770778</c:v>
                </c:pt>
                <c:pt idx="37">
                  <c:v>4.19015104854588</c:v>
                </c:pt>
                <c:pt idx="38">
                  <c:v>4.75510831641232</c:v>
                </c:pt>
                <c:pt idx="39">
                  <c:v>5.34770882611343</c:v>
                </c:pt>
                <c:pt idx="40">
                  <c:v>5.42783080330487</c:v>
                </c:pt>
                <c:pt idx="41">
                  <c:v>5.86186287854187</c:v>
                </c:pt>
                <c:pt idx="42">
                  <c:v>6.15477271650779</c:v>
                </c:pt>
                <c:pt idx="43">
                  <c:v>6.24977095027327</c:v>
                </c:pt>
                <c:pt idx="44">
                  <c:v>6.48750091273641</c:v>
                </c:pt>
                <c:pt idx="45">
                  <c:v>7.02131206715903</c:v>
                </c:pt>
                <c:pt idx="46">
                  <c:v>7.01907285331648</c:v>
                </c:pt>
                <c:pt idx="47">
                  <c:v>7.29715406774831</c:v>
                </c:pt>
                <c:pt idx="48">
                  <c:v>1</c:v>
                </c:pt>
                <c:pt idx="49">
                  <c:v>1.79199758277933</c:v>
                </c:pt>
                <c:pt idx="50">
                  <c:v>2.20213535556768</c:v>
                </c:pt>
                <c:pt idx="51">
                  <c:v>2.54250296250851</c:v>
                </c:pt>
                <c:pt idx="52">
                  <c:v>3.14548729199726</c:v>
                </c:pt>
                <c:pt idx="53">
                  <c:v>3.23192386840127</c:v>
                </c:pt>
                <c:pt idx="54">
                  <c:v>3.59240574120068</c:v>
                </c:pt>
                <c:pt idx="55">
                  <c:v>3.62135031465193</c:v>
                </c:pt>
                <c:pt idx="56">
                  <c:v>3.69395146515402</c:v>
                </c:pt>
                <c:pt idx="57">
                  <c:v>4.15943398791863</c:v>
                </c:pt>
                <c:pt idx="58">
                  <c:v>4.11539995409013</c:v>
                </c:pt>
                <c:pt idx="59">
                  <c:v>4.07416864946971</c:v>
                </c:pt>
                <c:pt idx="60">
                  <c:v>4.26533187917319</c:v>
                </c:pt>
                <c:pt idx="61">
                  <c:v>4.36373433674854</c:v>
                </c:pt>
                <c:pt idx="62">
                  <c:v>4.59433299131402</c:v>
                </c:pt>
                <c:pt idx="63">
                  <c:v>4.71095708487585</c:v>
                </c:pt>
                <c:pt idx="64">
                  <c:v>1</c:v>
                </c:pt>
                <c:pt idx="65">
                  <c:v>1.70426504093038</c:v>
                </c:pt>
                <c:pt idx="66">
                  <c:v>2.08953638498544</c:v>
                </c:pt>
                <c:pt idx="67">
                  <c:v>2.52605429493157</c:v>
                </c:pt>
                <c:pt idx="68">
                  <c:v>3.29551799462275</c:v>
                </c:pt>
                <c:pt idx="69">
                  <c:v>3.05568167443323</c:v>
                </c:pt>
                <c:pt idx="70">
                  <c:v>3.35575056583144</c:v>
                </c:pt>
                <c:pt idx="71">
                  <c:v>3.52592974637099</c:v>
                </c:pt>
                <c:pt idx="72">
                  <c:v>3.47489770837473</c:v>
                </c:pt>
                <c:pt idx="73">
                  <c:v>3.60462754772733</c:v>
                </c:pt>
                <c:pt idx="74">
                  <c:v>3.83995263038247</c:v>
                </c:pt>
                <c:pt idx="75">
                  <c:v>3.81993078084841</c:v>
                </c:pt>
                <c:pt idx="76">
                  <c:v>3.88380303210058</c:v>
                </c:pt>
                <c:pt idx="77">
                  <c:v>4.01914433336431</c:v>
                </c:pt>
                <c:pt idx="78">
                  <c:v>4.0165263038517</c:v>
                </c:pt>
                <c:pt idx="79">
                  <c:v>3.91567840322993</c:v>
                </c:pt>
                <c:pt idx="80">
                  <c:v>1</c:v>
                </c:pt>
                <c:pt idx="81">
                  <c:v>1.65379566025008</c:v>
                </c:pt>
                <c:pt idx="82">
                  <c:v>1.94356993694597</c:v>
                </c:pt>
                <c:pt idx="83">
                  <c:v>2.0515352745447</c:v>
                </c:pt>
                <c:pt idx="84">
                  <c:v>2.32411982772175</c:v>
                </c:pt>
                <c:pt idx="85">
                  <c:v>2.36542482736411</c:v>
                </c:pt>
                <c:pt idx="86">
                  <c:v>2.4606851673522</c:v>
                </c:pt>
                <c:pt idx="87">
                  <c:v>2.52784920856102</c:v>
                </c:pt>
                <c:pt idx="88">
                  <c:v>2.5902587762512</c:v>
                </c:pt>
                <c:pt idx="89">
                  <c:v>2.6306225545183</c:v>
                </c:pt>
                <c:pt idx="90">
                  <c:v>2.66139177434718</c:v>
                </c:pt>
                <c:pt idx="91">
                  <c:v>2.69314514355813</c:v>
                </c:pt>
                <c:pt idx="92">
                  <c:v>2.73226005598801</c:v>
                </c:pt>
                <c:pt idx="93">
                  <c:v>2.75602708812369</c:v>
                </c:pt>
                <c:pt idx="94">
                  <c:v>2.76614005952575</c:v>
                </c:pt>
                <c:pt idx="95">
                  <c:v>2.79195912988473</c:v>
                </c:pt>
                <c:pt idx="96">
                  <c:v>1</c:v>
                </c:pt>
                <c:pt idx="97">
                  <c:v>1.65841630650263</c:v>
                </c:pt>
                <c:pt idx="98">
                  <c:v>1.93632672159381</c:v>
                </c:pt>
                <c:pt idx="99">
                  <c:v>2.03408935474799</c:v>
                </c:pt>
                <c:pt idx="100">
                  <c:v>2.29104186444454</c:v>
                </c:pt>
                <c:pt idx="101">
                  <c:v>2.30363045390708</c:v>
                </c:pt>
                <c:pt idx="102">
                  <c:v>2.40809714271861</c:v>
                </c:pt>
                <c:pt idx="103">
                  <c:v>2.47629207987974</c:v>
                </c:pt>
                <c:pt idx="104">
                  <c:v>2.52103940622447</c:v>
                </c:pt>
                <c:pt idx="105">
                  <c:v>2.56663081542946</c:v>
                </c:pt>
                <c:pt idx="106">
                  <c:v>2.60296921710172</c:v>
                </c:pt>
                <c:pt idx="107">
                  <c:v>2.63501524870394</c:v>
                </c:pt>
                <c:pt idx="108">
                  <c:v>2.66443029267945</c:v>
                </c:pt>
                <c:pt idx="109">
                  <c:v>2.68790728619976</c:v>
                </c:pt>
                <c:pt idx="110">
                  <c:v>2.70450609922616</c:v>
                </c:pt>
                <c:pt idx="111">
                  <c:v>2.72957310200688</c:v>
                </c:pt>
                <c:pt idx="112">
                  <c:v>1</c:v>
                </c:pt>
                <c:pt idx="113">
                  <c:v>1.6547756224489</c:v>
                </c:pt>
                <c:pt idx="114">
                  <c:v>1.90932766471327</c:v>
                </c:pt>
                <c:pt idx="115">
                  <c:v>1.96555351388969</c:v>
                </c:pt>
                <c:pt idx="116">
                  <c:v>2.13757383192835</c:v>
                </c:pt>
                <c:pt idx="117">
                  <c:v>2.2693255221578</c:v>
                </c:pt>
                <c:pt idx="118">
                  <c:v>2.38500397468399</c:v>
                </c:pt>
                <c:pt idx="119">
                  <c:v>2.39101094787115</c:v>
                </c:pt>
                <c:pt idx="120">
                  <c:v>2.43793080495028</c:v>
                </c:pt>
                <c:pt idx="121">
                  <c:v>2.48970381960603</c:v>
                </c:pt>
                <c:pt idx="122">
                  <c:v>2.52163929529503</c:v>
                </c:pt>
                <c:pt idx="123">
                  <c:v>2.54660246353508</c:v>
                </c:pt>
                <c:pt idx="124">
                  <c:v>2.57999091305689</c:v>
                </c:pt>
                <c:pt idx="125">
                  <c:v>2.59895845709825</c:v>
                </c:pt>
                <c:pt idx="126">
                  <c:v>2.62038144863879</c:v>
                </c:pt>
                <c:pt idx="127">
                  <c:v>2.63958457994576</c:v>
                </c:pt>
                <c:pt idx="128">
                  <c:v>1</c:v>
                </c:pt>
                <c:pt idx="129">
                  <c:v>1.63513539387438</c:v>
                </c:pt>
                <c:pt idx="130">
                  <c:v>1.90020431055821</c:v>
                </c:pt>
                <c:pt idx="131">
                  <c:v>2.03190035601121</c:v>
                </c:pt>
                <c:pt idx="132">
                  <c:v>2.11400318710675</c:v>
                </c:pt>
                <c:pt idx="133">
                  <c:v>2.24718406634828</c:v>
                </c:pt>
                <c:pt idx="134">
                  <c:v>2.29320447596305</c:v>
                </c:pt>
                <c:pt idx="135">
                  <c:v>2.31639957738438</c:v>
                </c:pt>
                <c:pt idx="136">
                  <c:v>2.37845582572346</c:v>
                </c:pt>
                <c:pt idx="137">
                  <c:v>2.42659776614428</c:v>
                </c:pt>
                <c:pt idx="138">
                  <c:v>2.46147682420939</c:v>
                </c:pt>
                <c:pt idx="139">
                  <c:v>2.46925252847435</c:v>
                </c:pt>
                <c:pt idx="140">
                  <c:v>2.56339308122815</c:v>
                </c:pt>
                <c:pt idx="141">
                  <c:v>2.55969640737073</c:v>
                </c:pt>
                <c:pt idx="142">
                  <c:v>2.53600716982036</c:v>
                </c:pt>
                <c:pt idx="143">
                  <c:v>2.55221906406664</c:v>
                </c:pt>
                <c:pt idx="144">
                  <c:v>1</c:v>
                </c:pt>
                <c:pt idx="145">
                  <c:v>1.95897549769166</c:v>
                </c:pt>
                <c:pt idx="146">
                  <c:v>2.31175565283049</c:v>
                </c:pt>
                <c:pt idx="147">
                  <c:v>2.58742673524837</c:v>
                </c:pt>
                <c:pt idx="148">
                  <c:v>2.55444597298063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Sheet1!$N$41</c:f>
              <c:strCache>
                <c:ptCount val="1"/>
                <c:pt idx="0">
                  <c:v>Amdahls law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Sheet1!$N$42:$N$190</c:f>
              <c:numCache>
                <c:formatCode>General</c:formatCode>
                <c:ptCount val="149"/>
                <c:pt idx="0">
                  <c:v>1</c:v>
                </c:pt>
                <c:pt idx="1">
                  <c:v>1.96550476622398</c:v>
                </c:pt>
                <c:pt idx="2">
                  <c:v>2.89826891741005</c:v>
                </c:pt>
                <c:pt idx="3">
                  <c:v>3.79993005680591</c:v>
                </c:pt>
                <c:pt idx="4">
                  <c:v>4.67201836690173</c:v>
                </c:pt>
                <c:pt idx="5">
                  <c:v>5.51596527532633</c:v>
                </c:pt>
                <c:pt idx="6">
                  <c:v>6.33311129514495</c:v>
                </c:pt>
                <c:pt idx="7">
                  <c:v>7.12471312988816</c:v>
                </c:pt>
                <c:pt idx="8">
                  <c:v>7.89195012252026</c:v>
                </c:pt>
                <c:pt idx="9">
                  <c:v>8.63593011795141</c:v>
                </c:pt>
                <c:pt idx="10">
                  <c:v>9.35769480038425</c:v>
                </c:pt>
                <c:pt idx="11">
                  <c:v>10.0582245595729</c:v>
                </c:pt>
                <c:pt idx="12">
                  <c:v>10.7384429338003</c:v>
                </c:pt>
                <c:pt idx="13">
                  <c:v>11.3992206719149</c:v>
                </c:pt>
                <c:pt idx="14">
                  <c:v>12.0413794519946</c:v>
                </c:pt>
                <c:pt idx="15">
                  <c:v>12.665695290033</c:v>
                </c:pt>
                <c:pt idx="16">
                  <c:v>1</c:v>
                </c:pt>
                <c:pt idx="17">
                  <c:v>1.93272795914478</c:v>
                </c:pt>
                <c:pt idx="18">
                  <c:v>2.80475126777976</c:v>
                </c:pt>
                <c:pt idx="19">
                  <c:v>3.6218094078358</c:v>
                </c:pt>
                <c:pt idx="20">
                  <c:v>4.38894042816952</c:v>
                </c:pt>
                <c:pt idx="21">
                  <c:v>5.11058492208869</c:v>
                </c:pt>
                <c:pt idx="22">
                  <c:v>5.79067204160212</c:v>
                </c:pt>
                <c:pt idx="23">
                  <c:v>6.43269106764436</c:v>
                </c:pt>
                <c:pt idx="24">
                  <c:v>7.0397512890136</c:v>
                </c:pt>
                <c:pt idx="25">
                  <c:v>7.6146323590909</c:v>
                </c:pt>
                <c:pt idx="26">
                  <c:v>8.15982685137021</c:v>
                </c:pt>
                <c:pt idx="27">
                  <c:v>8.67757638828398</c:v>
                </c:pt>
                <c:pt idx="28">
                  <c:v>9.1699024478392</c:v>
                </c:pt>
                <c:pt idx="29">
                  <c:v>9.63863274083423</c:v>
                </c:pt>
                <c:pt idx="30">
                  <c:v>10.08542388428</c:v>
                </c:pt>
                <c:pt idx="31">
                  <c:v>10.511780963904</c:v>
                </c:pt>
                <c:pt idx="32">
                  <c:v>1</c:v>
                </c:pt>
                <c:pt idx="33">
                  <c:v>1.90515579958821</c:v>
                </c:pt>
                <c:pt idx="34">
                  <c:v>2.72834962983937</c:v>
                </c:pt>
                <c:pt idx="35">
                  <c:v>3.48023179712996</c:v>
                </c:pt>
                <c:pt idx="36">
                  <c:v>4.16968398384423</c:v>
                </c:pt>
                <c:pt idx="37">
                  <c:v>4.80417174346498</c:v>
                </c:pt>
                <c:pt idx="38">
                  <c:v>5.39001592259537</c:v>
                </c:pt>
                <c:pt idx="39">
                  <c:v>5.93260396117932</c:v>
                </c:pt>
                <c:pt idx="40">
                  <c:v>6.43655605469937</c:v>
                </c:pt>
                <c:pt idx="41">
                  <c:v>6.90585704106821</c:v>
                </c:pt>
                <c:pt idx="42">
                  <c:v>7.3439619866027</c:v>
                </c:pt>
                <c:pt idx="43">
                  <c:v>7.7538813933356</c:v>
                </c:pt>
                <c:pt idx="44">
                  <c:v>8.13825047338085</c:v>
                </c:pt>
                <c:pt idx="45">
                  <c:v>8.49938586115985</c:v>
                </c:pt>
                <c:pt idx="46">
                  <c:v>8.8393323431939</c:v>
                </c:pt>
                <c:pt idx="47">
                  <c:v>9.15990159698737</c:v>
                </c:pt>
                <c:pt idx="48">
                  <c:v>1</c:v>
                </c:pt>
                <c:pt idx="49">
                  <c:v>1.88371016803936</c:v>
                </c:pt>
                <c:pt idx="50">
                  <c:v>2.67030083440063</c:v>
                </c:pt>
                <c:pt idx="51">
                  <c:v>3.3749481794183</c:v>
                </c:pt>
                <c:pt idx="52">
                  <c:v>4.00982296236958</c:v>
                </c:pt>
                <c:pt idx="53">
                  <c:v>4.58479940042154</c:v>
                </c:pt>
                <c:pt idx="54">
                  <c:v>5.10797244493506</c:v>
                </c:pt>
                <c:pt idx="55">
                  <c:v>5.58604127023496</c:v>
                </c:pt>
                <c:pt idx="56">
                  <c:v>6.02459767626535</c:v>
                </c:pt>
                <c:pt idx="57">
                  <c:v>6.42834581960827</c:v>
                </c:pt>
                <c:pt idx="58">
                  <c:v>6.80127162136437</c:v>
                </c:pt>
                <c:pt idx="59">
                  <c:v>7.14677480346104</c:v>
                </c:pt>
                <c:pt idx="60">
                  <c:v>7.46777283054323</c:v>
                </c:pt>
                <c:pt idx="61">
                  <c:v>7.76678349277714</c:v>
                </c:pt>
                <c:pt idx="62">
                  <c:v>8.04599108060944</c:v>
                </c:pt>
                <c:pt idx="63">
                  <c:v>8.30729983296212</c:v>
                </c:pt>
                <c:pt idx="64">
                  <c:v>1</c:v>
                </c:pt>
                <c:pt idx="65">
                  <c:v>1.89058848538536</c:v>
                </c:pt>
                <c:pt idx="66">
                  <c:v>2.68879041233081</c:v>
                </c:pt>
                <c:pt idx="67">
                  <c:v>3.40827269318915</c:v>
                </c:pt>
                <c:pt idx="68">
                  <c:v>4.06013322494558</c:v>
                </c:pt>
                <c:pt idx="69">
                  <c:v>4.65347742874743</c:v>
                </c:pt>
                <c:pt idx="70">
                  <c:v>5.19584619429292</c:v>
                </c:pt>
                <c:pt idx="71">
                  <c:v>5.69353807020847</c:v>
                </c:pt>
                <c:pt idx="72">
                  <c:v>6.15185498401611</c:v>
                </c:pt>
                <c:pt idx="73">
                  <c:v>6.57529186082287</c:v>
                </c:pt>
                <c:pt idx="74">
                  <c:v>6.96768453642608</c:v>
                </c:pt>
                <c:pt idx="75">
                  <c:v>7.33232628814081</c:v>
                </c:pt>
                <c:pt idx="76">
                  <c:v>7.67206048604274</c:v>
                </c:pt>
                <c:pt idx="77">
                  <c:v>7.98935488507662</c:v>
                </c:pt>
                <c:pt idx="78">
                  <c:v>8.28636166658353</c:v>
                </c:pt>
                <c:pt idx="79">
                  <c:v>8.56496631955857</c:v>
                </c:pt>
                <c:pt idx="80">
                  <c:v>1</c:v>
                </c:pt>
                <c:pt idx="81">
                  <c:v>1.7779414496943</c:v>
                </c:pt>
                <c:pt idx="82">
                  <c:v>2.40039775205253</c:v>
                </c:pt>
                <c:pt idx="83">
                  <c:v>2.90974839012345</c:v>
                </c:pt>
                <c:pt idx="84">
                  <c:v>3.33425415741596</c:v>
                </c:pt>
                <c:pt idx="85">
                  <c:v>3.69348465358158</c:v>
                </c:pt>
                <c:pt idx="86">
                  <c:v>4.00142081215474</c:v>
                </c:pt>
                <c:pt idx="87">
                  <c:v>4.26831696577895</c:v>
                </c:pt>
                <c:pt idx="88">
                  <c:v>4.50186492635768</c:v>
                </c:pt>
                <c:pt idx="89">
                  <c:v>4.70794737364395</c:v>
                </c:pt>
                <c:pt idx="90">
                  <c:v>4.89114020681552</c:v>
                </c:pt>
                <c:pt idx="91">
                  <c:v>5.05505631407738</c:v>
                </c:pt>
                <c:pt idx="92">
                  <c:v>5.20258624557854</c:v>
                </c:pt>
                <c:pt idx="93">
                  <c:v>5.33607014435294</c:v>
                </c:pt>
                <c:pt idx="94">
                  <c:v>5.45742280113821</c:v>
                </c:pt>
                <c:pt idx="95">
                  <c:v>5.56822609560446</c:v>
                </c:pt>
                <c:pt idx="96">
                  <c:v>1</c:v>
                </c:pt>
                <c:pt idx="97">
                  <c:v>1.78917914230807</c:v>
                </c:pt>
                <c:pt idx="98">
                  <c:v>2.42784819414444</c:v>
                </c:pt>
                <c:pt idx="99">
                  <c:v>2.95531602539224</c:v>
                </c:pt>
                <c:pt idx="100">
                  <c:v>3.39829929702966</c:v>
                </c:pt>
                <c:pt idx="101">
                  <c:v>3.77559083195227</c:v>
                </c:pt>
                <c:pt idx="102">
                  <c:v>4.10079447629902</c:v>
                </c:pt>
                <c:pt idx="103">
                  <c:v>4.38400039747803</c:v>
                </c:pt>
                <c:pt idx="104">
                  <c:v>4.6328506924747</c:v>
                </c:pt>
                <c:pt idx="105">
                  <c:v>4.8532393674338</c:v>
                </c:pt>
                <c:pt idx="106">
                  <c:v>5.0497851338461</c:v>
                </c:pt>
                <c:pt idx="107">
                  <c:v>5.22615862990019</c:v>
                </c:pt>
                <c:pt idx="108">
                  <c:v>5.38531380768385</c:v>
                </c:pt>
                <c:pt idx="109">
                  <c:v>5.52965470732527</c:v>
                </c:pt>
                <c:pt idx="110">
                  <c:v>5.66115773177998</c:v>
                </c:pt>
                <c:pt idx="111">
                  <c:v>5.78146268488101</c:v>
                </c:pt>
                <c:pt idx="112">
                  <c:v>1</c:v>
                </c:pt>
                <c:pt idx="113">
                  <c:v>1.78334024474424</c:v>
                </c:pt>
                <c:pt idx="114">
                  <c:v>2.4135507136572</c:v>
                </c:pt>
                <c:pt idx="115">
                  <c:v>2.93153486344975</c:v>
                </c:pt>
                <c:pt idx="116">
                  <c:v>3.36481924176093</c:v>
                </c:pt>
                <c:pt idx="117">
                  <c:v>3.73260860191839</c:v>
                </c:pt>
                <c:pt idx="118">
                  <c:v>4.0487097161164</c:v>
                </c:pt>
                <c:pt idx="119">
                  <c:v>4.32330340567028</c:v>
                </c:pt>
                <c:pt idx="120">
                  <c:v>4.564061519838</c:v>
                </c:pt>
                <c:pt idx="121">
                  <c:v>4.77687497330596</c:v>
                </c:pt>
                <c:pt idx="122">
                  <c:v>4.966342180271</c:v>
                </c:pt>
                <c:pt idx="123">
                  <c:v>5.13610509942219</c:v>
                </c:pt>
                <c:pt idx="124">
                  <c:v>5.28908561684249</c:v>
                </c:pt>
                <c:pt idx="125">
                  <c:v>5.42765512597341</c:v>
                </c:pt>
                <c:pt idx="126">
                  <c:v>5.55375833919891</c:v>
                </c:pt>
                <c:pt idx="127">
                  <c:v>5.66900512200831</c:v>
                </c:pt>
                <c:pt idx="128">
                  <c:v>1</c:v>
                </c:pt>
                <c:pt idx="129">
                  <c:v>1.78416375231123</c:v>
                </c:pt>
                <c:pt idx="130">
                  <c:v>2.41556264029736</c:v>
                </c:pt>
                <c:pt idx="131">
                  <c:v>2.93487507993418</c:v>
                </c:pt>
                <c:pt idx="132">
                  <c:v>3.36951437267933</c:v>
                </c:pt>
                <c:pt idx="133">
                  <c:v>3.73862826464525</c:v>
                </c:pt>
                <c:pt idx="134">
                  <c:v>4.05599583105094</c:v>
                </c:pt>
                <c:pt idx="135">
                  <c:v>4.33178581860651</c:v>
                </c:pt>
                <c:pt idx="136">
                  <c:v>4.57366640373343</c:v>
                </c:pt>
                <c:pt idx="137">
                  <c:v>4.78752931197197</c:v>
                </c:pt>
                <c:pt idx="138">
                  <c:v>4.97797608296726</c:v>
                </c:pt>
                <c:pt idx="139">
                  <c:v>5.14865290044622</c:v>
                </c:pt>
                <c:pt idx="140">
                  <c:v>5.30248629302766</c:v>
                </c:pt>
                <c:pt idx="141">
                  <c:v>5.44185233517511</c:v>
                </c:pt>
                <c:pt idx="142">
                  <c:v>5.56870025429527</c:v>
                </c:pt>
                <c:pt idx="143">
                  <c:v>5.68464416155634</c:v>
                </c:pt>
                <c:pt idx="144">
                  <c:v>1</c:v>
                </c:pt>
                <c:pt idx="145">
                  <c:v>2.90950400195031</c:v>
                </c:pt>
                <c:pt idx="146">
                  <c:v>4.26770348144215</c:v>
                </c:pt>
                <c:pt idx="147">
                  <c:v>5.05415488718514</c:v>
                </c:pt>
                <c:pt idx="148">
                  <c:v>5.56710752790668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522312"/>
        <c:axId val="10178481"/>
      </c:lineChart>
      <c:catAx>
        <c:axId val="5252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0178481"/>
        <c:crosses val="autoZero"/>
        <c:auto val="1"/>
        <c:lblAlgn val="ctr"/>
        <c:lblOffset val="100"/>
        <c:noMultiLvlLbl val="0"/>
      </c:catAx>
      <c:valAx>
        <c:axId val="1017848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25223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898920</xdr:colOff>
      <xdr:row>3</xdr:row>
      <xdr:rowOff>24480</xdr:rowOff>
    </xdr:from>
    <xdr:to>
      <xdr:col>15</xdr:col>
      <xdr:colOff>78480</xdr:colOff>
      <xdr:row>34</xdr:row>
      <xdr:rowOff>90360</xdr:rowOff>
    </xdr:to>
    <xdr:graphicFrame>
      <xdr:nvGraphicFramePr>
        <xdr:cNvPr id="0" name="Chart 1"/>
        <xdr:cNvGraphicFramePr/>
      </xdr:nvGraphicFramePr>
      <xdr:xfrm>
        <a:off x="5476320" y="719640"/>
        <a:ext cx="18738360" cy="62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90"/>
  <sheetViews>
    <sheetView showFormulas="false" showGridLines="true" showRowColHeaders="true" showZeros="true" rightToLeft="false" tabSelected="true" showOutlineSymbols="true" defaultGridColor="true" view="normal" topLeftCell="C7" colorId="64" zoomScale="65" zoomScaleNormal="65" zoomScalePageLayoutView="100" workbookViewId="0">
      <selection pane="topLeft" activeCell="J40" activeCellId="0" sqref="J40"/>
    </sheetView>
  </sheetViews>
  <sheetFormatPr defaultColWidth="12.640625" defaultRowHeight="15.75" zeroHeight="false" outlineLevelRow="0" outlineLevelCol="0"/>
  <cols>
    <col collapsed="false" customWidth="true" hidden="false" outlineLevel="0" max="3" min="1" style="0" width="21.63"/>
    <col collapsed="false" customWidth="true" hidden="false" outlineLevel="0" max="4" min="4" style="0" width="13.24"/>
    <col collapsed="false" customWidth="true" hidden="false" outlineLevel="0" max="5" min="5" style="0" width="14.54"/>
    <col collapsed="false" customWidth="true" hidden="false" outlineLevel="0" max="7" min="6" style="0" width="23.51"/>
    <col collapsed="false" customWidth="true" hidden="false" outlineLevel="0" max="8" min="8" style="0" width="22.87"/>
    <col collapsed="false" customWidth="true" hidden="false" outlineLevel="0" max="9" min="9" style="0" width="23.94"/>
    <col collapsed="false" customWidth="true" hidden="false" outlineLevel="0" max="10" min="10" style="0" width="33.98"/>
    <col collapsed="false" customWidth="true" hidden="false" outlineLevel="0" max="11" min="11" style="0" width="28.43"/>
    <col collapsed="false" customWidth="true" hidden="false" outlineLevel="0" max="12" min="12" style="0" width="23.51"/>
    <col collapsed="false" customWidth="true" hidden="false" outlineLevel="0" max="13" min="13" style="0" width="25.65"/>
    <col collapsed="false" customWidth="true" hidden="false" outlineLevel="0" max="14" min="14" style="0" width="18.59"/>
    <col collapsed="false" customWidth="true" hidden="false" outlineLevel="0" max="15" min="15" style="0" width="25.43"/>
  </cols>
  <sheetData>
    <row r="1" customFormat="false" ht="15.75" hidden="false" customHeight="false" outlineLevel="0" collapsed="false">
      <c r="A1" s="1"/>
      <c r="B1" s="2"/>
      <c r="C1" s="2"/>
      <c r="D1" s="2"/>
      <c r="E1" s="2"/>
      <c r="F1" s="2"/>
      <c r="G1" s="3"/>
      <c r="H1" s="3"/>
      <c r="I1" s="3"/>
      <c r="J1" s="3"/>
    </row>
    <row r="2" customFormat="false" ht="23.25" hidden="false" customHeight="true" outlineLevel="0" collapsed="false">
      <c r="A2" s="2"/>
      <c r="B2" s="2"/>
      <c r="C2" s="2"/>
      <c r="D2" s="2"/>
      <c r="E2" s="2"/>
      <c r="F2" s="2"/>
    </row>
    <row r="3" customFormat="false" ht="15.75" hidden="false" customHeight="false" outlineLevel="0" collapsed="false">
      <c r="A3" s="4"/>
      <c r="B3" s="4"/>
      <c r="C3" s="4"/>
      <c r="D3" s="4"/>
      <c r="E3" s="2"/>
      <c r="F3" s="4"/>
    </row>
    <row r="4" customFormat="false" ht="15.75" hidden="false" customHeight="false" outlineLevel="0" collapsed="false">
      <c r="A4" s="4"/>
      <c r="B4" s="4"/>
      <c r="C4" s="4"/>
      <c r="D4" s="4"/>
      <c r="E4" s="2"/>
      <c r="F4" s="4"/>
    </row>
    <row r="5" customFormat="false" ht="15.75" hidden="false" customHeight="false" outlineLevel="0" collapsed="false">
      <c r="A5" s="4"/>
      <c r="B5" s="4"/>
      <c r="C5" s="4"/>
      <c r="D5" s="4"/>
      <c r="E5" s="2"/>
      <c r="F5" s="4"/>
    </row>
    <row r="6" customFormat="false" ht="15.75" hidden="false" customHeight="false" outlineLevel="0" collapsed="false">
      <c r="A6" s="4"/>
      <c r="B6" s="4"/>
      <c r="C6" s="4"/>
      <c r="D6" s="4"/>
      <c r="E6" s="2"/>
      <c r="F6" s="4"/>
    </row>
    <row r="7" customFormat="false" ht="15.75" hidden="false" customHeight="false" outlineLevel="0" collapsed="false">
      <c r="A7" s="4"/>
      <c r="B7" s="4"/>
      <c r="C7" s="4"/>
      <c r="D7" s="4"/>
      <c r="E7" s="2"/>
      <c r="F7" s="4"/>
    </row>
    <row r="8" customFormat="false" ht="15.75" hidden="false" customHeight="false" outlineLevel="0" collapsed="false">
      <c r="A8" s="4"/>
      <c r="B8" s="4"/>
      <c r="C8" s="4"/>
      <c r="D8" s="4"/>
      <c r="E8" s="2"/>
      <c r="F8" s="4"/>
    </row>
    <row r="9" customFormat="false" ht="15.75" hidden="false" customHeight="false" outlineLevel="0" collapsed="false">
      <c r="A9" s="4"/>
      <c r="B9" s="4"/>
      <c r="C9" s="4"/>
      <c r="D9" s="4"/>
      <c r="E9" s="2"/>
      <c r="F9" s="4"/>
    </row>
    <row r="10" customFormat="false" ht="15.75" hidden="false" customHeight="false" outlineLevel="0" collapsed="false">
      <c r="A10" s="4"/>
      <c r="B10" s="4"/>
      <c r="C10" s="4"/>
      <c r="D10" s="4"/>
      <c r="E10" s="2"/>
      <c r="F10" s="4"/>
    </row>
    <row r="11" customFormat="false" ht="15.75" hidden="false" customHeight="false" outlineLevel="0" collapsed="false">
      <c r="A11" s="4"/>
      <c r="B11" s="4"/>
      <c r="C11" s="4"/>
      <c r="D11" s="4"/>
      <c r="E11" s="2"/>
      <c r="F11" s="4"/>
    </row>
    <row r="12" customFormat="false" ht="15.75" hidden="false" customHeight="false" outlineLevel="0" collapsed="false">
      <c r="A12" s="4"/>
      <c r="B12" s="4"/>
      <c r="C12" s="4"/>
      <c r="D12" s="4"/>
      <c r="E12" s="2"/>
      <c r="F12" s="4"/>
    </row>
    <row r="32" customFormat="false" ht="12.75" hidden="false" customHeight="true" outlineLevel="0" collapsed="false"/>
    <row r="37" customFormat="false" ht="19.7" hidden="false" customHeight="false" outlineLevel="0" collapsed="false">
      <c r="D37" s="5" t="s">
        <v>0</v>
      </c>
      <c r="E37" s="5"/>
      <c r="F37" s="5"/>
      <c r="G37" s="5"/>
    </row>
    <row r="40" customFormat="false" ht="44.25" hidden="false" customHeight="true" outlineLevel="0" collapsed="false">
      <c r="B40" s="6"/>
      <c r="C40" s="6"/>
      <c r="D40" s="6"/>
    </row>
    <row r="41" customFormat="false" ht="51.75" hidden="false" customHeight="true" outlineLevel="0" collapsed="false">
      <c r="D41" s="3" t="s">
        <v>1</v>
      </c>
      <c r="E41" s="3" t="s">
        <v>2</v>
      </c>
      <c r="F41" s="3" t="s">
        <v>3</v>
      </c>
      <c r="G41" s="3" t="s">
        <v>4</v>
      </c>
      <c r="H41" s="7" t="s">
        <v>5</v>
      </c>
      <c r="I41" s="7" t="s">
        <v>6</v>
      </c>
      <c r="J41" s="3" t="s">
        <v>7</v>
      </c>
      <c r="K41" s="3" t="s">
        <v>8</v>
      </c>
      <c r="L41" s="3" t="s">
        <v>9</v>
      </c>
      <c r="M41" s="3" t="s">
        <v>10</v>
      </c>
      <c r="N41" s="3" t="s">
        <v>11</v>
      </c>
      <c r="O41" s="3" t="s">
        <v>12</v>
      </c>
    </row>
    <row r="42" customFormat="false" ht="15.75" hidden="false" customHeight="false" outlineLevel="0" collapsed="false">
      <c r="D42" s="3" t="n">
        <v>10</v>
      </c>
      <c r="E42" s="3" t="n">
        <v>1</v>
      </c>
      <c r="F42" s="3" t="n">
        <v>1.760253</v>
      </c>
      <c r="G42" s="3" t="n">
        <v>1.760253</v>
      </c>
      <c r="H42" s="3" t="n">
        <v>1.72936</v>
      </c>
      <c r="I42" s="3" t="n">
        <v>0.030893</v>
      </c>
      <c r="J42" s="8" t="n">
        <f aca="false">G42/F42</f>
        <v>1</v>
      </c>
      <c r="K42" s="8" t="n">
        <f aca="false">I42/(H42+I42)</f>
        <v>0.01755031805</v>
      </c>
      <c r="L42" s="8" t="n">
        <f aca="false">I42/(I42+(H42/E42))</f>
        <v>0.0175503180508711</v>
      </c>
      <c r="M42" s="8" t="n">
        <f aca="false">E42+(1-E42)*L42</f>
        <v>1</v>
      </c>
      <c r="N42" s="8" t="n">
        <f aca="false">1/(K42+(1-K42)/E42)</f>
        <v>1</v>
      </c>
    </row>
    <row r="43" customFormat="false" ht="15.75" hidden="false" customHeight="false" outlineLevel="0" collapsed="false">
      <c r="D43" s="3" t="n">
        <v>10</v>
      </c>
      <c r="E43" s="3" t="n">
        <v>2</v>
      </c>
      <c r="F43" s="3" t="n">
        <v>1.109778</v>
      </c>
      <c r="G43" s="3" t="n">
        <v>1.760253</v>
      </c>
      <c r="H43" s="3" t="n">
        <v>1.074728</v>
      </c>
      <c r="I43" s="3" t="n">
        <v>0.03505</v>
      </c>
      <c r="J43" s="8" t="n">
        <f aca="false">G43/F43</f>
        <v>1.58613073966145</v>
      </c>
      <c r="K43" s="3" t="n">
        <v>0.01755031805</v>
      </c>
      <c r="L43" s="8" t="n">
        <f aca="false">I43/(I43+(H43/E43))</f>
        <v>0.0612319055788293</v>
      </c>
      <c r="M43" s="8" t="n">
        <f aca="false">E43+(1-E43)*L43</f>
        <v>1.93876809442117</v>
      </c>
      <c r="N43" s="8" t="n">
        <f aca="false">1/(K43+(1-K43)/E43)</f>
        <v>1.96550476622398</v>
      </c>
      <c r="O43" s="8" t="n">
        <f aca="false">((1/J43)-(1/E43))/(1-(1/E43))</f>
        <v>0.260930104933779</v>
      </c>
    </row>
    <row r="44" customFormat="false" ht="15.75" hidden="false" customHeight="false" outlineLevel="0" collapsed="false">
      <c r="D44" s="3" t="n">
        <v>10</v>
      </c>
      <c r="E44" s="3" t="n">
        <v>3</v>
      </c>
      <c r="F44" s="3" t="n">
        <v>1.26817</v>
      </c>
      <c r="G44" s="3" t="n">
        <v>1.760253</v>
      </c>
      <c r="H44" s="3" t="n">
        <v>1.141996</v>
      </c>
      <c r="I44" s="3" t="n">
        <v>0.126175</v>
      </c>
      <c r="J44" s="8" t="n">
        <f aca="false">G44/F44</f>
        <v>1.38802605328939</v>
      </c>
      <c r="K44" s="3" t="n">
        <v>0.01755031805</v>
      </c>
      <c r="L44" s="8" t="n">
        <f aca="false">I44/(I44+(H44/E44))</f>
        <v>0.248944276336861</v>
      </c>
      <c r="M44" s="8" t="n">
        <f aca="false">E44+(1-E44)*L44</f>
        <v>2.50211144732628</v>
      </c>
      <c r="N44" s="8" t="n">
        <f aca="false">1/(K44+(1-K44)/E44)</f>
        <v>2.89826891741005</v>
      </c>
      <c r="O44" s="8" t="n">
        <f aca="false">((1/J44)-(1/E44))/(1-(1/E44))</f>
        <v>0.580671358037737</v>
      </c>
    </row>
    <row r="45" customFormat="false" ht="15.75" hidden="false" customHeight="false" outlineLevel="0" collapsed="false">
      <c r="D45" s="3" t="n">
        <v>10</v>
      </c>
      <c r="E45" s="3" t="n">
        <v>4</v>
      </c>
      <c r="F45" s="3" t="n">
        <v>1.298433</v>
      </c>
      <c r="G45" s="3" t="n">
        <v>1.760253</v>
      </c>
      <c r="H45" s="3" t="n">
        <v>1.111969</v>
      </c>
      <c r="I45" s="3" t="n">
        <v>0.186464</v>
      </c>
      <c r="J45" s="8" t="n">
        <f aca="false">G45/F45</f>
        <v>1.35567487887323</v>
      </c>
      <c r="K45" s="3" t="n">
        <v>0.01755031805</v>
      </c>
      <c r="L45" s="8" t="n">
        <f aca="false">I45/(I45+(H45/E45))</f>
        <v>0.401467307200624</v>
      </c>
      <c r="M45" s="8" t="n">
        <f aca="false">E45+(1-E45)*L45</f>
        <v>2.79559807839813</v>
      </c>
      <c r="N45" s="8" t="n">
        <f aca="false">1/(K45+(1-K45)/E45)</f>
        <v>3.79993005680591</v>
      </c>
      <c r="O45" s="8" t="n">
        <f aca="false">((1/J45)-(1/E45))/(1-(1/E45))</f>
        <v>0.650186649305526</v>
      </c>
    </row>
    <row r="46" customFormat="false" ht="15.75" hidden="false" customHeight="false" outlineLevel="0" collapsed="false">
      <c r="D46" s="3" t="n">
        <v>10</v>
      </c>
      <c r="E46" s="3" t="n">
        <v>5</v>
      </c>
      <c r="F46" s="3" t="n">
        <v>1.635736</v>
      </c>
      <c r="G46" s="3" t="n">
        <v>1.760253</v>
      </c>
      <c r="H46" s="3" t="n">
        <v>1.598274</v>
      </c>
      <c r="I46" s="3" t="n">
        <v>0.037462</v>
      </c>
      <c r="J46" s="8" t="n">
        <f aca="false">G46/F46</f>
        <v>1.07612291959094</v>
      </c>
      <c r="K46" s="3" t="n">
        <v>0.01755031805</v>
      </c>
      <c r="L46" s="8" t="n">
        <f aca="false">I46/(I46+(H46/E46))</f>
        <v>0.104901253595462</v>
      </c>
      <c r="M46" s="8" t="n">
        <f aca="false">E46+(1-E46)*L46</f>
        <v>4.58039498561815</v>
      </c>
      <c r="N46" s="8" t="n">
        <f aca="false">1/(K46+(1-K46)/E46)</f>
        <v>4.67201836690173</v>
      </c>
      <c r="O46" s="8" t="n">
        <f aca="false">((1/J46)-(1/E46))/(1-(1/E46))</f>
        <v>0.911577341438986</v>
      </c>
    </row>
    <row r="47" customFormat="false" ht="15.75" hidden="false" customHeight="false" outlineLevel="0" collapsed="false">
      <c r="D47" s="3" t="n">
        <v>10</v>
      </c>
      <c r="E47" s="3" t="n">
        <v>6</v>
      </c>
      <c r="F47" s="3" t="n">
        <v>1.623268</v>
      </c>
      <c r="G47" s="3" t="n">
        <v>1.760253</v>
      </c>
      <c r="H47" s="3" t="n">
        <v>1.585631</v>
      </c>
      <c r="I47" s="3" t="n">
        <v>0.037637</v>
      </c>
      <c r="J47" s="8" t="n">
        <f aca="false">G47/F47</f>
        <v>1.08438840659706</v>
      </c>
      <c r="K47" s="3" t="n">
        <v>0.01755031805</v>
      </c>
      <c r="L47" s="8" t="n">
        <f aca="false">I47/(I47+(H47/E47))</f>
        <v>0.124663460768786</v>
      </c>
      <c r="M47" s="8" t="n">
        <f aca="false">E47+(1-E47)*L47</f>
        <v>5.37668269615607</v>
      </c>
      <c r="N47" s="8" t="n">
        <f aca="false">1/(K47+(1-K47)/E47)</f>
        <v>5.51596527532633</v>
      </c>
      <c r="O47" s="8" t="n">
        <f aca="false">((1/J47)-(1/E47))/(1-(1/E47))</f>
        <v>0.906614560520561</v>
      </c>
    </row>
    <row r="48" customFormat="false" ht="15.75" hidden="false" customHeight="false" outlineLevel="0" collapsed="false">
      <c r="B48" s="3"/>
      <c r="C48" s="3"/>
      <c r="D48" s="3" t="n">
        <v>10</v>
      </c>
      <c r="E48" s="3" t="n">
        <v>7</v>
      </c>
      <c r="F48" s="3" t="n">
        <v>1.618999</v>
      </c>
      <c r="G48" s="3" t="n">
        <v>1.760253</v>
      </c>
      <c r="H48" s="3" t="n">
        <v>1.582435</v>
      </c>
      <c r="I48" s="3" t="n">
        <v>0.036565</v>
      </c>
      <c r="J48" s="8" t="n">
        <f aca="false">G48/F48</f>
        <v>1.0872477376453</v>
      </c>
      <c r="K48" s="3" t="n">
        <v>0.01755031805</v>
      </c>
      <c r="L48" s="8" t="n">
        <f aca="false">I48/(I48+(H48/E48))</f>
        <v>0.139227802588134</v>
      </c>
      <c r="M48" s="8" t="n">
        <f aca="false">E48+(1-E48)*L48</f>
        <v>6.1646331844712</v>
      </c>
      <c r="N48" s="8" t="n">
        <f aca="false">1/(K48+(1-K48)/E48)</f>
        <v>6.33311129514495</v>
      </c>
      <c r="O48" s="8" t="n">
        <f aca="false">((1/J48)-(1/E48))/(1-(1/E48))</f>
        <v>0.906379177690177</v>
      </c>
    </row>
    <row r="49" customFormat="false" ht="15.75" hidden="false" customHeight="false" outlineLevel="0" collapsed="false">
      <c r="B49" s="3"/>
      <c r="C49" s="3"/>
      <c r="D49" s="3" t="n">
        <v>10</v>
      </c>
      <c r="E49" s="3" t="n">
        <v>8</v>
      </c>
      <c r="F49" s="3" t="n">
        <v>1.673851</v>
      </c>
      <c r="G49" s="3" t="n">
        <v>1.760253</v>
      </c>
      <c r="H49" s="3" t="n">
        <v>1.63454</v>
      </c>
      <c r="I49" s="3" t="n">
        <v>0.039311</v>
      </c>
      <c r="J49" s="8" t="n">
        <f aca="false">G49/F49</f>
        <v>1.05161869246426</v>
      </c>
      <c r="K49" s="3" t="n">
        <v>0.01755031805</v>
      </c>
      <c r="L49" s="8" t="n">
        <f aca="false">I49/(I49+(H49/E49))</f>
        <v>0.161356327359073</v>
      </c>
      <c r="M49" s="8" t="n">
        <f aca="false">E49+(1-E49)*L49</f>
        <v>6.87050570848649</v>
      </c>
      <c r="N49" s="8" t="n">
        <f aca="false">1/(K49+(1-K49)/E49)</f>
        <v>7.12471312988816</v>
      </c>
      <c r="O49" s="8" t="n">
        <f aca="false">((1/J49)-(1/E49))/(1-(1/E49))</f>
        <v>0.943902869157364</v>
      </c>
    </row>
    <row r="50" customFormat="false" ht="15.75" hidden="false" customHeight="false" outlineLevel="0" collapsed="false">
      <c r="B50" s="3"/>
      <c r="C50" s="3"/>
      <c r="D50" s="3" t="n">
        <v>10</v>
      </c>
      <c r="E50" s="3" t="n">
        <v>9</v>
      </c>
      <c r="F50" s="3" t="n">
        <v>1.648816</v>
      </c>
      <c r="G50" s="3" t="n">
        <v>1.760253</v>
      </c>
      <c r="H50" s="3" t="n">
        <v>1.610615</v>
      </c>
      <c r="I50" s="3" t="n">
        <v>0.038201</v>
      </c>
      <c r="J50" s="8" t="n">
        <f aca="false">G50/F50</f>
        <v>1.06758607388575</v>
      </c>
      <c r="K50" s="3" t="n">
        <v>0.01755031805</v>
      </c>
      <c r="L50" s="8" t="n">
        <f aca="false">I50/(I50+(H50/E50))</f>
        <v>0.175913210234831</v>
      </c>
      <c r="M50" s="8" t="n">
        <f aca="false">E50+(1-E50)*L50</f>
        <v>7.59269431812135</v>
      </c>
      <c r="N50" s="8" t="n">
        <f aca="false">1/(K50+(1-K50)/E50)</f>
        <v>7.89195012252026</v>
      </c>
      <c r="O50" s="8" t="n">
        <f aca="false">((1/J50)-(1/E50))/(1-(1/E50))</f>
        <v>0.92877920105803</v>
      </c>
    </row>
    <row r="51" customFormat="false" ht="15.75" hidden="false" customHeight="false" outlineLevel="0" collapsed="false">
      <c r="B51" s="3"/>
      <c r="C51" s="3"/>
      <c r="D51" s="3" t="n">
        <v>10</v>
      </c>
      <c r="E51" s="3" t="n">
        <v>10</v>
      </c>
      <c r="F51" s="3" t="n">
        <v>1.668986</v>
      </c>
      <c r="G51" s="3" t="n">
        <v>1.760253</v>
      </c>
      <c r="H51" s="3" t="n">
        <v>1.630673</v>
      </c>
      <c r="I51" s="3" t="n">
        <v>0.038312</v>
      </c>
      <c r="J51" s="8" t="n">
        <f aca="false">G51/F51</f>
        <v>1.05468410160421</v>
      </c>
      <c r="K51" s="3" t="n">
        <v>0.01755031805</v>
      </c>
      <c r="L51" s="8" t="n">
        <f aca="false">I51/(I51+(H51/E51))</f>
        <v>0.190247954978491</v>
      </c>
      <c r="M51" s="8" t="n">
        <f aca="false">E51+(1-E51)*L51</f>
        <v>8.28776840519358</v>
      </c>
      <c r="N51" s="8" t="n">
        <f aca="false">1/(K51+(1-K51)/E51)</f>
        <v>8.63593011795141</v>
      </c>
      <c r="O51" s="8" t="n">
        <f aca="false">((1/J51)-(1/E51))/(1-(1/E51))</f>
        <v>0.942390225849479</v>
      </c>
    </row>
    <row r="52" customFormat="false" ht="15.75" hidden="false" customHeight="false" outlineLevel="0" collapsed="false">
      <c r="B52" s="3"/>
      <c r="C52" s="3"/>
      <c r="D52" s="3" t="n">
        <v>10</v>
      </c>
      <c r="E52" s="3" t="n">
        <v>11</v>
      </c>
      <c r="F52" s="3" t="n">
        <v>1.665467</v>
      </c>
      <c r="G52" s="3" t="n">
        <v>1.760253</v>
      </c>
      <c r="H52" s="3" t="n">
        <v>1.625899</v>
      </c>
      <c r="I52" s="3" t="n">
        <v>0.039567</v>
      </c>
      <c r="J52" s="8" t="n">
        <f aca="false">G52/F52</f>
        <v>1.05691256566477</v>
      </c>
      <c r="K52" s="3" t="n">
        <v>0.01755031805</v>
      </c>
      <c r="L52" s="8" t="n">
        <f aca="false">I52/(I52+(H52/E52))</f>
        <v>0.211163649560242</v>
      </c>
      <c r="M52" s="8" t="n">
        <f aca="false">E52+(1-E52)*L52</f>
        <v>8.88836350439757</v>
      </c>
      <c r="N52" s="8" t="n">
        <f aca="false">1/(K52+(1-K52)/E52)</f>
        <v>9.35769480038425</v>
      </c>
      <c r="O52" s="8" t="n">
        <f aca="false">((1/J52)-(1/E52))/(1-(1/E52))</f>
        <v>0.940767264705698</v>
      </c>
    </row>
    <row r="53" customFormat="false" ht="15.75" hidden="false" customHeight="false" outlineLevel="0" collapsed="false">
      <c r="B53" s="3"/>
      <c r="C53" s="3"/>
      <c r="D53" s="3" t="n">
        <v>10</v>
      </c>
      <c r="E53" s="3" t="n">
        <v>12</v>
      </c>
      <c r="F53" s="3" t="n">
        <v>1.680382</v>
      </c>
      <c r="G53" s="3" t="n">
        <v>1.760253</v>
      </c>
      <c r="H53" s="3" t="n">
        <v>1.641337</v>
      </c>
      <c r="I53" s="3" t="n">
        <v>0.039045</v>
      </c>
      <c r="J53" s="8" t="n">
        <f aca="false">G53/F53</f>
        <v>1.04753145415745</v>
      </c>
      <c r="K53" s="3" t="n">
        <v>0.01755031805</v>
      </c>
      <c r="L53" s="8" t="n">
        <f aca="false">I53/(I53+(H53/E53))</f>
        <v>0.222069817340063</v>
      </c>
      <c r="M53" s="8" t="n">
        <f aca="false">E53+(1-E53)*L53</f>
        <v>9.55723200925931</v>
      </c>
      <c r="N53" s="8" t="n">
        <f aca="false">1/(K53+(1-K53)/E53)</f>
        <v>10.0582245595729</v>
      </c>
      <c r="O53" s="8" t="n">
        <f aca="false">((1/J53)-(1/E53))/(1-(1/E53))</f>
        <v>0.95050029740043</v>
      </c>
    </row>
    <row r="54" customFormat="false" ht="15.75" hidden="false" customHeight="false" outlineLevel="0" collapsed="false">
      <c r="B54" s="3"/>
      <c r="C54" s="3"/>
      <c r="D54" s="3" t="n">
        <v>10</v>
      </c>
      <c r="E54" s="3" t="n">
        <v>13</v>
      </c>
      <c r="F54" s="3" t="n">
        <v>1.685532</v>
      </c>
      <c r="G54" s="3" t="n">
        <v>1.760253</v>
      </c>
      <c r="H54" s="3" t="n">
        <v>1.64724</v>
      </c>
      <c r="I54" s="3" t="n">
        <v>0.038292</v>
      </c>
      <c r="J54" s="8" t="n">
        <f aca="false">G54/F54</f>
        <v>1.04433081068766</v>
      </c>
      <c r="K54" s="3" t="n">
        <v>0.01755031805</v>
      </c>
      <c r="L54" s="8" t="n">
        <f aca="false">I54/(I54+(H54/E54))</f>
        <v>0.232068832411204</v>
      </c>
      <c r="M54" s="8" t="n">
        <f aca="false">E54+(1-E54)*L54</f>
        <v>10.2151740110655</v>
      </c>
      <c r="N54" s="8" t="n">
        <f aca="false">1/(K54+(1-K54)/E54)</f>
        <v>10.7384429338003</v>
      </c>
      <c r="O54" s="8" t="n">
        <f aca="false">((1/J54)-(1/E54))/(1-(1/E54))</f>
        <v>0.954013570776474</v>
      </c>
    </row>
    <row r="55" customFormat="false" ht="15.75" hidden="false" customHeight="false" outlineLevel="0" collapsed="false">
      <c r="B55" s="3"/>
      <c r="C55" s="3"/>
      <c r="D55" s="3" t="n">
        <v>10</v>
      </c>
      <c r="E55" s="3" t="n">
        <v>14</v>
      </c>
      <c r="F55" s="3" t="n">
        <v>1.683382</v>
      </c>
      <c r="G55" s="3" t="n">
        <v>1.760253</v>
      </c>
      <c r="H55" s="3" t="n">
        <v>1.644181</v>
      </c>
      <c r="I55" s="3" t="n">
        <v>0.039201</v>
      </c>
      <c r="J55" s="8" t="n">
        <f aca="false">G55/F55</f>
        <v>1.04566462038919</v>
      </c>
      <c r="K55" s="3" t="n">
        <v>0.01755031805</v>
      </c>
      <c r="L55" s="8" t="n">
        <f aca="false">I55/(I55+(H55/E55))</f>
        <v>0.250257752525656</v>
      </c>
      <c r="M55" s="8" t="n">
        <f aca="false">E55+(1-E55)*L55</f>
        <v>10.7466492171665</v>
      </c>
      <c r="N55" s="8" t="n">
        <f aca="false">1/(K55+(1-K55)/E55)</f>
        <v>11.3992206719149</v>
      </c>
      <c r="O55" s="8" t="n">
        <f aca="false">((1/J55)-(1/E55))/(1-(1/E55))</f>
        <v>0.952970309469063</v>
      </c>
    </row>
    <row r="56" customFormat="false" ht="15.75" hidden="false" customHeight="false" outlineLevel="0" collapsed="false">
      <c r="B56" s="3"/>
      <c r="C56" s="3"/>
      <c r="D56" s="3" t="n">
        <v>10</v>
      </c>
      <c r="E56" s="3" t="n">
        <v>15</v>
      </c>
      <c r="F56" s="3" t="n">
        <v>1.659115</v>
      </c>
      <c r="G56" s="3" t="n">
        <v>1.760253</v>
      </c>
      <c r="H56" s="3" t="n">
        <v>1.620377</v>
      </c>
      <c r="I56" s="3" t="n">
        <v>0.038738</v>
      </c>
      <c r="J56" s="8" t="n">
        <f aca="false">G56/F56</f>
        <v>1.0609590052528</v>
      </c>
      <c r="K56" s="3" t="n">
        <v>0.01755031805</v>
      </c>
      <c r="L56" s="8" t="n">
        <f aca="false">I56/(I56+(H56/E56))</f>
        <v>0.263949120737406</v>
      </c>
      <c r="M56" s="8" t="n">
        <f aca="false">E56+(1-E56)*L56</f>
        <v>11.3047123096763</v>
      </c>
      <c r="N56" s="8" t="n">
        <f aca="false">1/(K56+(1-K56)/E56)</f>
        <v>12.0413794519946</v>
      </c>
      <c r="O56" s="8" t="n">
        <f aca="false">((1/J56)-(1/E56))/(1-(1/E56))</f>
        <v>0.938439449978416</v>
      </c>
    </row>
    <row r="57" customFormat="false" ht="15.75" hidden="false" customHeight="false" outlineLevel="0" collapsed="false">
      <c r="B57" s="3"/>
      <c r="C57" s="3"/>
      <c r="D57" s="3" t="n">
        <v>10</v>
      </c>
      <c r="E57" s="3" t="n">
        <v>16</v>
      </c>
      <c r="F57" s="3" t="n">
        <v>1.6986</v>
      </c>
      <c r="G57" s="3" t="n">
        <v>1.760253</v>
      </c>
      <c r="H57" s="3" t="n">
        <v>1.579091</v>
      </c>
      <c r="I57" s="3" t="n">
        <v>0.041519</v>
      </c>
      <c r="J57" s="8" t="n">
        <f aca="false">G57/F57</f>
        <v>1.03629636170964</v>
      </c>
      <c r="K57" s="3" t="n">
        <v>0.01755031805</v>
      </c>
      <c r="L57" s="8" t="n">
        <f aca="false">I57/(I57+(H57/E57))</f>
        <v>0.2961154856813</v>
      </c>
      <c r="M57" s="8" t="n">
        <f aca="false">E57+(1-E57)*L57</f>
        <v>11.5582677147805</v>
      </c>
      <c r="N57" s="8" t="n">
        <f aca="false">1/(K57+(1-K57)/E57)</f>
        <v>12.665695290033</v>
      </c>
      <c r="O57" s="8" t="n">
        <f aca="false">((1/J57)-(1/E57))/(1-(1/E57))</f>
        <v>0.962639915966625</v>
      </c>
    </row>
    <row r="58" customFormat="false" ht="15.75" hidden="false" customHeight="false" outlineLevel="0" collapsed="false">
      <c r="B58" s="3"/>
      <c r="C58" s="3"/>
      <c r="D58" s="3" t="n">
        <v>20</v>
      </c>
      <c r="E58" s="3" t="n">
        <v>1</v>
      </c>
      <c r="F58" s="3" t="n">
        <v>2.232065</v>
      </c>
      <c r="G58" s="3" t="n">
        <v>2.232065</v>
      </c>
      <c r="H58" s="3" t="n">
        <v>2.154374</v>
      </c>
      <c r="I58" s="3" t="n">
        <v>0.077691</v>
      </c>
      <c r="J58" s="8" t="n">
        <f aca="false">G58/F58</f>
        <v>1</v>
      </c>
      <c r="K58" s="8" t="n">
        <f aca="false">I58/(H58+I58)</f>
        <v>0.03480678206</v>
      </c>
      <c r="L58" s="8" t="n">
        <f aca="false">I58/(I58+(H58/E58))</f>
        <v>0.0348067820605583</v>
      </c>
      <c r="M58" s="8" t="n">
        <f aca="false">E58+(1-E58)*L58</f>
        <v>1</v>
      </c>
      <c r="N58" s="8" t="n">
        <f aca="false">1/(K58+(1-K58)/E58)</f>
        <v>1</v>
      </c>
    </row>
    <row r="59" customFormat="false" ht="15.75" hidden="false" customHeight="false" outlineLevel="0" collapsed="false">
      <c r="B59" s="3"/>
      <c r="C59" s="3"/>
      <c r="D59" s="3" t="n">
        <v>20</v>
      </c>
      <c r="E59" s="3" t="n">
        <v>2</v>
      </c>
      <c r="F59" s="3" t="n">
        <v>1.340423</v>
      </c>
      <c r="G59" s="3" t="n">
        <v>2.232065</v>
      </c>
      <c r="H59" s="3" t="n">
        <v>1.264477</v>
      </c>
      <c r="I59" s="3" t="n">
        <v>0.075946</v>
      </c>
      <c r="J59" s="8" t="n">
        <f aca="false">G59/F59</f>
        <v>1.66519449457373</v>
      </c>
      <c r="K59" s="3" t="n">
        <v>0.03480678206</v>
      </c>
      <c r="L59" s="8" t="n">
        <f aca="false">I59/(I59+(H59/E59))</f>
        <v>0.107240415456707</v>
      </c>
      <c r="M59" s="8" t="n">
        <f aca="false">E59+(1-E59)*L59</f>
        <v>1.89275958454329</v>
      </c>
      <c r="N59" s="8" t="n">
        <f aca="false">1/(K59+(1-K59)/E59)</f>
        <v>1.93272795914478</v>
      </c>
      <c r="O59" s="8" t="n">
        <f aca="false">((1/J59)-(1/E59))/(1-(1/E59))</f>
        <v>0.201060901004227</v>
      </c>
    </row>
    <row r="60" customFormat="false" ht="15.75" hidden="false" customHeight="false" outlineLevel="0" collapsed="false">
      <c r="B60" s="3"/>
      <c r="C60" s="3"/>
      <c r="D60" s="3" t="n">
        <v>20</v>
      </c>
      <c r="E60" s="3" t="n">
        <v>3</v>
      </c>
      <c r="F60" s="3" t="n">
        <v>1.411852</v>
      </c>
      <c r="G60" s="3" t="n">
        <v>2.232065</v>
      </c>
      <c r="H60" s="3" t="n">
        <v>1.269983</v>
      </c>
      <c r="I60" s="3" t="n">
        <v>0.141869</v>
      </c>
      <c r="J60" s="8" t="n">
        <f aca="false">G60/F60</f>
        <v>1.58094828636429</v>
      </c>
      <c r="K60" s="3" t="n">
        <v>0.03480678206</v>
      </c>
      <c r="L60" s="8" t="n">
        <f aca="false">I60/(I60+(H60/E60))</f>
        <v>0.251008203634133</v>
      </c>
      <c r="M60" s="8" t="n">
        <f aca="false">E60+(1-E60)*L60</f>
        <v>2.49798359273173</v>
      </c>
      <c r="N60" s="8" t="n">
        <f aca="false">1/(K60+(1-K60)/E60)</f>
        <v>2.80475126777976</v>
      </c>
      <c r="O60" s="8" t="n">
        <f aca="false">((1/J60)-(1/E60))/(1-(1/E60))</f>
        <v>0.448797638061616</v>
      </c>
    </row>
    <row r="61" customFormat="false" ht="15.75" hidden="false" customHeight="false" outlineLevel="0" collapsed="false">
      <c r="B61" s="3"/>
      <c r="C61" s="3"/>
      <c r="D61" s="3" t="n">
        <v>20</v>
      </c>
      <c r="E61" s="3" t="n">
        <v>4</v>
      </c>
      <c r="F61" s="3" t="n">
        <v>1.643763</v>
      </c>
      <c r="G61" s="3" t="n">
        <v>2.232065</v>
      </c>
      <c r="H61" s="3" t="n">
        <v>1.422932</v>
      </c>
      <c r="I61" s="3" t="n">
        <v>0.220831</v>
      </c>
      <c r="J61" s="8" t="n">
        <f aca="false">G61/F61</f>
        <v>1.35789952687827</v>
      </c>
      <c r="K61" s="3" t="n">
        <v>0.03480678206</v>
      </c>
      <c r="L61" s="8" t="n">
        <f aca="false">I61/(I61+(H61/E61))</f>
        <v>0.383012120076869</v>
      </c>
      <c r="M61" s="8" t="n">
        <f aca="false">E61+(1-E61)*L61</f>
        <v>2.85096363976939</v>
      </c>
      <c r="N61" s="8" t="n">
        <f aca="false">1/(K61+(1-K61)/E61)</f>
        <v>3.6218094078358</v>
      </c>
      <c r="O61" s="8" t="n">
        <f aca="false">((1/J61)-(1/E61))/(1-(1/E61))</f>
        <v>0.648575347641459</v>
      </c>
    </row>
    <row r="62" customFormat="false" ht="15.75" hidden="false" customHeight="false" outlineLevel="0" collapsed="false">
      <c r="B62" s="3"/>
      <c r="C62" s="3"/>
      <c r="D62" s="3" t="n">
        <v>20</v>
      </c>
      <c r="E62" s="3" t="n">
        <v>5</v>
      </c>
      <c r="F62" s="3" t="n">
        <v>1.826837</v>
      </c>
      <c r="G62" s="3" t="n">
        <v>2.232065</v>
      </c>
      <c r="H62" s="3" t="n">
        <v>1.746415</v>
      </c>
      <c r="I62" s="3" t="n">
        <v>0.080423</v>
      </c>
      <c r="J62" s="8" t="n">
        <f aca="false">G62/F62</f>
        <v>1.22181946172538</v>
      </c>
      <c r="K62" s="3" t="n">
        <v>0.03480678206</v>
      </c>
      <c r="L62" s="8" t="n">
        <f aca="false">I62/(I62+(H62/E62))</f>
        <v>0.187158196534375</v>
      </c>
      <c r="M62" s="8" t="n">
        <f aca="false">E62+(1-E62)*L62</f>
        <v>4.2513672138625</v>
      </c>
      <c r="N62" s="8" t="n">
        <f aca="false">1/(K62+(1-K62)/E62)</f>
        <v>4.38894042816952</v>
      </c>
      <c r="O62" s="8" t="n">
        <f aca="false">((1/J62)-(1/E62))/(1-(1/E62))</f>
        <v>0.773064404486428</v>
      </c>
    </row>
    <row r="63" customFormat="false" ht="15.75" hidden="false" customHeight="false" outlineLevel="0" collapsed="false">
      <c r="B63" s="3"/>
      <c r="C63" s="3"/>
      <c r="D63" s="3" t="n">
        <v>20</v>
      </c>
      <c r="E63" s="3" t="n">
        <v>6</v>
      </c>
      <c r="F63" s="3" t="n">
        <v>1.832957</v>
      </c>
      <c r="G63" s="3" t="n">
        <v>2.232065</v>
      </c>
      <c r="H63" s="3" t="n">
        <v>1.757496</v>
      </c>
      <c r="I63" s="3" t="n">
        <v>0.075461</v>
      </c>
      <c r="J63" s="8" t="n">
        <f aca="false">G63/F63</f>
        <v>1.21773996880451</v>
      </c>
      <c r="K63" s="3" t="n">
        <v>0.03480678206</v>
      </c>
      <c r="L63" s="8" t="n">
        <f aca="false">I63/(I63+(H63/E63))</f>
        <v>0.204847208159033</v>
      </c>
      <c r="M63" s="8" t="n">
        <f aca="false">E63+(1-E63)*L63</f>
        <v>4.97576395920484</v>
      </c>
      <c r="N63" s="8" t="n">
        <f aca="false">1/(K63+(1-K63)/E63)</f>
        <v>5.11058492208869</v>
      </c>
      <c r="O63" s="8" t="n">
        <f aca="false">((1/J63)-(1/E63))/(1-(1/E63))</f>
        <v>0.785432055070081</v>
      </c>
    </row>
    <row r="64" customFormat="false" ht="15.75" hidden="false" customHeight="false" outlineLevel="0" collapsed="false">
      <c r="B64" s="3"/>
      <c r="C64" s="3"/>
      <c r="D64" s="3" t="n">
        <v>20</v>
      </c>
      <c r="E64" s="3" t="n">
        <v>7</v>
      </c>
      <c r="F64" s="3" t="n">
        <v>1.942964</v>
      </c>
      <c r="G64" s="3" t="n">
        <v>2.232065</v>
      </c>
      <c r="H64" s="3" t="n">
        <v>1.856384</v>
      </c>
      <c r="I64" s="3" t="n">
        <v>0.086581</v>
      </c>
      <c r="J64" s="8" t="n">
        <f aca="false">G64/F64</f>
        <v>1.14879380163503</v>
      </c>
      <c r="K64" s="3" t="n">
        <v>0.03480678206</v>
      </c>
      <c r="L64" s="8" t="n">
        <f aca="false">I64/(I64+(H64/E64))</f>
        <v>0.246123476162571</v>
      </c>
      <c r="M64" s="8" t="n">
        <f aca="false">E64+(1-E64)*L64</f>
        <v>5.52325914302457</v>
      </c>
      <c r="N64" s="8" t="n">
        <f aca="false">1/(K64+(1-K64)/E64)</f>
        <v>5.79067204160212</v>
      </c>
      <c r="O64" s="8" t="n">
        <f aca="false">((1/J64)-(1/E64))/(1-(1/E64))</f>
        <v>0.848891273327614</v>
      </c>
    </row>
    <row r="65" customFormat="false" ht="15.75" hidden="false" customHeight="false" outlineLevel="0" collapsed="false">
      <c r="B65" s="3"/>
      <c r="C65" s="3"/>
      <c r="D65" s="3" t="n">
        <v>20</v>
      </c>
      <c r="E65" s="3" t="n">
        <v>8</v>
      </c>
      <c r="F65" s="3" t="n">
        <v>1.972071</v>
      </c>
      <c r="G65" s="3" t="n">
        <v>2.232065</v>
      </c>
      <c r="H65" s="3" t="n">
        <v>1.891522</v>
      </c>
      <c r="I65" s="3" t="n">
        <v>0.080549</v>
      </c>
      <c r="J65" s="8" t="n">
        <f aca="false">G65/F65</f>
        <v>1.13183805248391</v>
      </c>
      <c r="K65" s="3" t="n">
        <v>0.03480678206</v>
      </c>
      <c r="L65" s="8" t="n">
        <f aca="false">I65/(I65+(H65/E65))</f>
        <v>0.254106408971282</v>
      </c>
      <c r="M65" s="8" t="n">
        <f aca="false">E65+(1-E65)*L65</f>
        <v>6.22125513720103</v>
      </c>
      <c r="N65" s="8" t="n">
        <f aca="false">1/(K65+(1-K65)/E65)</f>
        <v>6.43269106764436</v>
      </c>
      <c r="O65" s="8" t="n">
        <f aca="false">((1/J65)-(1/E65))/(1-(1/E65))</f>
        <v>0.866878428719594</v>
      </c>
    </row>
    <row r="66" customFormat="false" ht="15.75" hidden="false" customHeight="false" outlineLevel="0" collapsed="false">
      <c r="B66" s="3"/>
      <c r="C66" s="3"/>
      <c r="D66" s="3" t="n">
        <v>20</v>
      </c>
      <c r="E66" s="3" t="n">
        <v>9</v>
      </c>
      <c r="F66" s="3" t="n">
        <v>1.992672</v>
      </c>
      <c r="G66" s="3" t="n">
        <v>2.232065</v>
      </c>
      <c r="H66" s="3" t="n">
        <v>1.907176</v>
      </c>
      <c r="I66" s="3" t="n">
        <v>0.085496</v>
      </c>
      <c r="J66" s="8" t="n">
        <f aca="false">G66/F66</f>
        <v>1.12013668079845</v>
      </c>
      <c r="K66" s="3" t="n">
        <v>0.03480678206</v>
      </c>
      <c r="L66" s="8" t="n">
        <f aca="false">I66/(I66+(H66/E66))</f>
        <v>0.287473847809194</v>
      </c>
      <c r="M66" s="8" t="n">
        <f aca="false">E66+(1-E66)*L66</f>
        <v>6.70020921752645</v>
      </c>
      <c r="N66" s="8" t="n">
        <f aca="false">1/(K66+(1-K66)/E66)</f>
        <v>7.0397512890136</v>
      </c>
      <c r="O66" s="8" t="n">
        <f aca="false">((1/J66)-(1/E66))/(1-(1/E66))</f>
        <v>0.879341719439174</v>
      </c>
    </row>
    <row r="67" customFormat="false" ht="15.75" hidden="false" customHeight="false" outlineLevel="0" collapsed="false">
      <c r="B67" s="3"/>
      <c r="C67" s="3"/>
      <c r="D67" s="3" t="n">
        <v>20</v>
      </c>
      <c r="E67" s="3" t="n">
        <v>10</v>
      </c>
      <c r="F67" s="3" t="n">
        <v>1.992223</v>
      </c>
      <c r="G67" s="3" t="n">
        <v>2.232065</v>
      </c>
      <c r="H67" s="3" t="n">
        <v>1.916056</v>
      </c>
      <c r="I67" s="3" t="n">
        <v>0.076167</v>
      </c>
      <c r="J67" s="8" t="n">
        <f aca="false">G67/F67</f>
        <v>1.12038913314423</v>
      </c>
      <c r="K67" s="3" t="n">
        <v>0.03480678206</v>
      </c>
      <c r="L67" s="8" t="n">
        <f aca="false">I67/(I67+(H67/E67))</f>
        <v>0.284446578925551</v>
      </c>
      <c r="M67" s="8" t="n">
        <f aca="false">E67+(1-E67)*L67</f>
        <v>7.43998078967004</v>
      </c>
      <c r="N67" s="8" t="n">
        <f aca="false">1/(K67+(1-K67)/E67)</f>
        <v>7.6146323590909</v>
      </c>
      <c r="O67" s="8" t="n">
        <f aca="false">((1/J67)-(1/E67))/(1-(1/E67))</f>
        <v>0.880607817822908</v>
      </c>
    </row>
    <row r="68" customFormat="false" ht="15.75" hidden="false" customHeight="false" outlineLevel="0" collapsed="false">
      <c r="B68" s="3"/>
      <c r="C68" s="3"/>
      <c r="D68" s="3" t="n">
        <v>20</v>
      </c>
      <c r="E68" s="3" t="n">
        <v>11</v>
      </c>
      <c r="F68" s="3" t="n">
        <v>1.887758</v>
      </c>
      <c r="G68" s="3" t="n">
        <v>2.232065</v>
      </c>
      <c r="H68" s="3" t="n">
        <v>1.812927</v>
      </c>
      <c r="I68" s="3" t="n">
        <v>0.074831</v>
      </c>
      <c r="J68" s="8" t="n">
        <f aca="false">G68/F68</f>
        <v>1.18238937406172</v>
      </c>
      <c r="K68" s="3" t="n">
        <v>0.03480678206</v>
      </c>
      <c r="L68" s="8" t="n">
        <f aca="false">I68/(I68+(H68/E68))</f>
        <v>0.312260912844433</v>
      </c>
      <c r="M68" s="8" t="n">
        <f aca="false">E68+(1-E68)*L68</f>
        <v>7.87739087155567</v>
      </c>
      <c r="N68" s="8" t="n">
        <f aca="false">1/(K68+(1-K68)/E68)</f>
        <v>8.15982685137021</v>
      </c>
      <c r="O68" s="8" t="n">
        <f aca="false">((1/J68)-(1/E68))/(1-(1/E68))</f>
        <v>0.830319591947367</v>
      </c>
    </row>
    <row r="69" customFormat="false" ht="15.75" hidden="false" customHeight="false" outlineLevel="0" collapsed="false">
      <c r="B69" s="3"/>
      <c r="C69" s="3"/>
      <c r="D69" s="3" t="n">
        <v>20</v>
      </c>
      <c r="E69" s="3" t="n">
        <v>12</v>
      </c>
      <c r="F69" s="3" t="n">
        <v>1.924711</v>
      </c>
      <c r="G69" s="3" t="n">
        <v>2.232065</v>
      </c>
      <c r="H69" s="3" t="n">
        <v>1.846484</v>
      </c>
      <c r="I69" s="3" t="n">
        <v>0.078226</v>
      </c>
      <c r="J69" s="8" t="n">
        <f aca="false">G69/F69</f>
        <v>1.1596883895816</v>
      </c>
      <c r="K69" s="3" t="n">
        <v>0.03480678206</v>
      </c>
      <c r="L69" s="8" t="n">
        <f aca="false">I69/(I69+(H69/E69))</f>
        <v>0.337036244486923</v>
      </c>
      <c r="M69" s="8" t="n">
        <f aca="false">E69+(1-E69)*L69</f>
        <v>8.29260131064385</v>
      </c>
      <c r="N69" s="8" t="n">
        <f aca="false">1/(K69+(1-K69)/E69)</f>
        <v>8.67757638828398</v>
      </c>
      <c r="O69" s="8" t="n">
        <f aca="false">((1/J69)-(1/E69))/(1-(1/E69))</f>
        <v>0.849782478231022</v>
      </c>
    </row>
    <row r="70" customFormat="false" ht="15.75" hidden="false" customHeight="false" outlineLevel="0" collapsed="false">
      <c r="B70" s="3"/>
      <c r="C70" s="3"/>
      <c r="D70" s="3" t="n">
        <v>20</v>
      </c>
      <c r="E70" s="3" t="n">
        <v>13</v>
      </c>
      <c r="F70" s="3" t="n">
        <v>1.97538</v>
      </c>
      <c r="G70" s="3" t="n">
        <v>2.232065</v>
      </c>
      <c r="H70" s="3" t="n">
        <v>1.878649</v>
      </c>
      <c r="I70" s="3" t="n">
        <v>0.096731</v>
      </c>
      <c r="J70" s="8" t="n">
        <f aca="false">G70/F70</f>
        <v>1.1299420870921</v>
      </c>
      <c r="K70" s="3" t="n">
        <v>0.03480678206</v>
      </c>
      <c r="L70" s="8" t="n">
        <f aca="false">I70/(I70+(H70/E70))</f>
        <v>0.400970042268359</v>
      </c>
      <c r="M70" s="8" t="n">
        <f aca="false">E70+(1-E70)*L70</f>
        <v>8.18835949277969</v>
      </c>
      <c r="N70" s="8" t="n">
        <f aca="false">1/(K70+(1-K70)/E70)</f>
        <v>9.1699024478392</v>
      </c>
      <c r="O70" s="8" t="n">
        <f aca="false">((1/J70)-(1/E70))/(1-(1/E70))</f>
        <v>0.875417867908566</v>
      </c>
    </row>
    <row r="71" customFormat="false" ht="15.75" hidden="false" customHeight="false" outlineLevel="0" collapsed="false">
      <c r="B71" s="3"/>
      <c r="C71" s="3"/>
      <c r="D71" s="3" t="n">
        <v>20</v>
      </c>
      <c r="E71" s="3" t="n">
        <v>14</v>
      </c>
      <c r="F71" s="3" t="n">
        <v>1.856887</v>
      </c>
      <c r="G71" s="3" t="n">
        <v>2.232065</v>
      </c>
      <c r="H71" s="3" t="n">
        <v>1.768269</v>
      </c>
      <c r="I71" s="3" t="n">
        <v>0.088618</v>
      </c>
      <c r="J71" s="8" t="n">
        <f aca="false">G71/F71</f>
        <v>1.20204675890348</v>
      </c>
      <c r="K71" s="3" t="n">
        <v>0.03480678206</v>
      </c>
      <c r="L71" s="8" t="n">
        <f aca="false">I71/(I71+(H71/E71))</f>
        <v>0.412324550893825</v>
      </c>
      <c r="M71" s="8" t="n">
        <f aca="false">E71+(1-E71)*L71</f>
        <v>8.63978083838027</v>
      </c>
      <c r="N71" s="8" t="n">
        <f aca="false">1/(K71+(1-K71)/E71)</f>
        <v>9.63863274083423</v>
      </c>
      <c r="O71" s="8" t="n">
        <f aca="false">((1/J71)-(1/E71))/(1-(1/E71))</f>
        <v>0.818984731110498</v>
      </c>
    </row>
    <row r="72" customFormat="false" ht="15.75" hidden="false" customHeight="false" outlineLevel="0" collapsed="false">
      <c r="B72" s="3"/>
      <c r="C72" s="3"/>
      <c r="D72" s="3" t="n">
        <v>20</v>
      </c>
      <c r="E72" s="3" t="n">
        <v>15</v>
      </c>
      <c r="F72" s="3" t="n">
        <v>2.006142</v>
      </c>
      <c r="G72" s="3" t="n">
        <v>2.232065</v>
      </c>
      <c r="H72" s="3" t="n">
        <v>1.922235</v>
      </c>
      <c r="I72" s="3" t="n">
        <v>0.083908</v>
      </c>
      <c r="J72" s="8" t="n">
        <f aca="false">G72/F72</f>
        <v>1.11261565731638</v>
      </c>
      <c r="K72" s="3" t="n">
        <v>0.03480678206</v>
      </c>
      <c r="L72" s="8" t="n">
        <f aca="false">I72/(I72+(H72/E72))</f>
        <v>0.395686065538982</v>
      </c>
      <c r="M72" s="8" t="n">
        <f aca="false">E72+(1-E72)*L72</f>
        <v>9.46039508245425</v>
      </c>
      <c r="N72" s="8" t="n">
        <f aca="false">1/(K72+(1-K72)/E72)</f>
        <v>10.08542388428</v>
      </c>
      <c r="O72" s="8" t="n">
        <f aca="false">((1/J72)-(1/E72))/(1-(1/E72))</f>
        <v>0.891553177374827</v>
      </c>
    </row>
    <row r="73" customFormat="false" ht="15.75" hidden="false" customHeight="false" outlineLevel="0" collapsed="false">
      <c r="B73" s="3"/>
      <c r="C73" s="3"/>
      <c r="D73" s="3" t="n">
        <v>20</v>
      </c>
      <c r="E73" s="3" t="n">
        <v>16</v>
      </c>
      <c r="F73" s="3" t="n">
        <v>1.966216</v>
      </c>
      <c r="G73" s="3" t="n">
        <v>2.232065</v>
      </c>
      <c r="H73" s="3" t="n">
        <v>1.88834</v>
      </c>
      <c r="I73" s="3" t="n">
        <v>0.077876</v>
      </c>
      <c r="J73" s="8" t="n">
        <f aca="false">G73/F73</f>
        <v>1.13520844098512</v>
      </c>
      <c r="K73" s="3" t="n">
        <v>0.03480678206</v>
      </c>
      <c r="L73" s="8" t="n">
        <f aca="false">I73/(I73+(H73/E73))</f>
        <v>0.397534932215741</v>
      </c>
      <c r="M73" s="8" t="n">
        <f aca="false">E73+(1-E73)*L73</f>
        <v>10.0369760167639</v>
      </c>
      <c r="N73" s="8" t="n">
        <f aca="false">1/(K73+(1-K73)/E73)</f>
        <v>10.511780963904</v>
      </c>
      <c r="O73" s="8" t="n">
        <f aca="false">((1/J73)-(1/E73))/(1-(1/E73))</f>
        <v>0.872955193210473</v>
      </c>
    </row>
    <row r="74" customFormat="false" ht="15.75" hidden="false" customHeight="false" outlineLevel="0" collapsed="false">
      <c r="B74" s="3"/>
      <c r="C74" s="3"/>
      <c r="D74" s="3" t="n">
        <v>50</v>
      </c>
      <c r="E74" s="3" t="n">
        <v>1</v>
      </c>
      <c r="F74" s="3" t="n">
        <v>4.498833</v>
      </c>
      <c r="G74" s="3" t="n">
        <v>4.498833</v>
      </c>
      <c r="H74" s="3" t="n">
        <v>4.274868</v>
      </c>
      <c r="I74" s="3" t="n">
        <v>0.223965</v>
      </c>
      <c r="J74" s="8" t="n">
        <f aca="false">G74/F74</f>
        <v>1</v>
      </c>
      <c r="K74" s="8" t="n">
        <f aca="false">I74/(H74+I74)</f>
        <v>0.04978291037</v>
      </c>
      <c r="L74" s="8" t="n">
        <f aca="false">I74/(I74+(H74/E74))</f>
        <v>0.0497829103680888</v>
      </c>
      <c r="M74" s="8" t="n">
        <f aca="false">E74+(1-E74)*L74</f>
        <v>1</v>
      </c>
      <c r="N74" s="8" t="n">
        <f aca="false">1/(K74+(1-K74)/E74)</f>
        <v>1</v>
      </c>
    </row>
    <row r="75" customFormat="false" ht="15.75" hidden="false" customHeight="false" outlineLevel="0" collapsed="false">
      <c r="B75" s="3"/>
      <c r="C75" s="3"/>
      <c r="D75" s="3" t="n">
        <v>50</v>
      </c>
      <c r="E75" s="3" t="n">
        <v>2</v>
      </c>
      <c r="F75" s="3" t="n">
        <v>2.801723</v>
      </c>
      <c r="G75" s="3" t="n">
        <v>4.498833</v>
      </c>
      <c r="H75" s="3" t="n">
        <v>2.571432</v>
      </c>
      <c r="I75" s="3" t="n">
        <v>0.230291</v>
      </c>
      <c r="J75" s="8" t="n">
        <f aca="false">G75/F75</f>
        <v>1.60573796909973</v>
      </c>
      <c r="K75" s="3" t="n">
        <v>0.04978291037</v>
      </c>
      <c r="L75" s="8" t="n">
        <f aca="false">I75/(I75+(H75/E75))</f>
        <v>0.151906290670162</v>
      </c>
      <c r="M75" s="8" t="n">
        <f aca="false">E75+(1-E75)*L75</f>
        <v>1.84809370932984</v>
      </c>
      <c r="N75" s="8" t="n">
        <f aca="false">1/(K75+(1-K75)/E75)</f>
        <v>1.90515579958821</v>
      </c>
      <c r="O75" s="8" t="n">
        <f aca="false">((1/J75)-(1/E75))/(1-(1/E75))</f>
        <v>0.245533230506667</v>
      </c>
    </row>
    <row r="76" customFormat="false" ht="15.75" hidden="false" customHeight="false" outlineLevel="0" collapsed="false">
      <c r="B76" s="3"/>
      <c r="C76" s="3"/>
      <c r="D76" s="3" t="n">
        <v>50</v>
      </c>
      <c r="E76" s="3" t="n">
        <v>3</v>
      </c>
      <c r="F76" s="3" t="n">
        <v>2.962994</v>
      </c>
      <c r="G76" s="3" t="n">
        <v>4.498833</v>
      </c>
      <c r="H76" s="3" t="n">
        <v>2.625135</v>
      </c>
      <c r="I76" s="3" t="n">
        <v>0.337858</v>
      </c>
      <c r="J76" s="8" t="n">
        <f aca="false">G76/F76</f>
        <v>1.51834023288606</v>
      </c>
      <c r="K76" s="3" t="n">
        <v>0.04978291037</v>
      </c>
      <c r="L76" s="8" t="n">
        <f aca="false">I76/(I76+(H76/E76))</f>
        <v>0.278553190156179</v>
      </c>
      <c r="M76" s="8" t="n">
        <f aca="false">E76+(1-E76)*L76</f>
        <v>2.44289361968764</v>
      </c>
      <c r="N76" s="8" t="n">
        <f aca="false">1/(K76+(1-K76)/E76)</f>
        <v>2.72834962983937</v>
      </c>
      <c r="O76" s="8" t="n">
        <f aca="false">((1/J76)-(1/E76))/(1-(1/E76))</f>
        <v>0.487920867478299</v>
      </c>
    </row>
    <row r="77" customFormat="false" ht="15.75" hidden="false" customHeight="false" outlineLevel="0" collapsed="false">
      <c r="B77" s="3"/>
      <c r="C77" s="3"/>
      <c r="D77" s="3" t="n">
        <v>50</v>
      </c>
      <c r="E77" s="3" t="n">
        <v>4</v>
      </c>
      <c r="F77" s="3" t="n">
        <v>2.776868</v>
      </c>
      <c r="G77" s="3" t="n">
        <v>4.498833</v>
      </c>
      <c r="H77" s="3" t="n">
        <v>2.365807</v>
      </c>
      <c r="I77" s="3" t="n">
        <v>0.41106</v>
      </c>
      <c r="J77" s="8" t="n">
        <f aca="false">G77/F77</f>
        <v>1.6201104985905</v>
      </c>
      <c r="K77" s="3" t="n">
        <v>0.04978291037</v>
      </c>
      <c r="L77" s="8" t="n">
        <f aca="false">I77/(I77+(H77/E77))</f>
        <v>0.410030106879047</v>
      </c>
      <c r="M77" s="8" t="n">
        <f aca="false">E77+(1-E77)*L77</f>
        <v>2.76990967936286</v>
      </c>
      <c r="N77" s="8" t="n">
        <f aca="false">1/(K77+(1-K77)/E77)</f>
        <v>3.48023179712996</v>
      </c>
      <c r="O77" s="8" t="n">
        <f aca="false">((1/J77)-(1/E77))/(1-(1/E77))</f>
        <v>0.489655798885326</v>
      </c>
    </row>
    <row r="78" customFormat="false" ht="15.75" hidden="false" customHeight="false" outlineLevel="0" collapsed="false">
      <c r="B78" s="3"/>
      <c r="C78" s="3"/>
      <c r="D78" s="3" t="n">
        <v>50</v>
      </c>
      <c r="E78" s="3" t="n">
        <v>5</v>
      </c>
      <c r="F78" s="3" t="n">
        <v>3.239329</v>
      </c>
      <c r="G78" s="3" t="n">
        <v>4.498833</v>
      </c>
      <c r="H78" s="3" t="n">
        <v>2.972082</v>
      </c>
      <c r="I78" s="3" t="n">
        <v>0.267247</v>
      </c>
      <c r="J78" s="8" t="n">
        <f aca="false">G78/F78</f>
        <v>1.3888163258502</v>
      </c>
      <c r="K78" s="3" t="n">
        <v>0.04978291037</v>
      </c>
      <c r="L78" s="8" t="n">
        <f aca="false">I78/(I78+(H78/E78))</f>
        <v>0.310152433073054</v>
      </c>
      <c r="M78" s="8" t="n">
        <f aca="false">E78+(1-E78)*L78</f>
        <v>3.75939026770778</v>
      </c>
      <c r="N78" s="8" t="n">
        <f aca="false">1/(K78+(1-K78)/E78)</f>
        <v>4.16968398384423</v>
      </c>
      <c r="O78" s="8" t="n">
        <f aca="false">((1/J78)-(1/E78))/(1-(1/E78))</f>
        <v>0.650047023305822</v>
      </c>
    </row>
    <row r="79" customFormat="false" ht="15.75" hidden="false" customHeight="false" outlineLevel="0" collapsed="false">
      <c r="B79" s="3"/>
      <c r="C79" s="3"/>
      <c r="D79" s="3" t="n">
        <v>50</v>
      </c>
      <c r="E79" s="3" t="n">
        <v>6</v>
      </c>
      <c r="F79" s="3" t="n">
        <v>3.249606</v>
      </c>
      <c r="G79" s="3" t="n">
        <v>4.498833</v>
      </c>
      <c r="H79" s="3" t="n">
        <v>2.968886</v>
      </c>
      <c r="I79" s="3" t="n">
        <v>0.28072</v>
      </c>
      <c r="J79" s="8" t="n">
        <f aca="false">G79/F79</f>
        <v>1.38442414249604</v>
      </c>
      <c r="K79" s="3" t="n">
        <v>0.04978291037</v>
      </c>
      <c r="L79" s="8" t="n">
        <f aca="false">I79/(I79+(H79/E79))</f>
        <v>0.361969790290823</v>
      </c>
      <c r="M79" s="8" t="n">
        <f aca="false">E79+(1-E79)*L79</f>
        <v>4.19015104854588</v>
      </c>
      <c r="N79" s="8" t="n">
        <f aca="false">1/(K79+(1-K79)/E79)</f>
        <v>4.80417174346498</v>
      </c>
      <c r="O79" s="8" t="n">
        <f aca="false">((1/J79)-(1/E79))/(1-(1/E79))</f>
        <v>0.666786386602926</v>
      </c>
    </row>
    <row r="80" customFormat="false" ht="15.75" hidden="false" customHeight="false" outlineLevel="0" collapsed="false">
      <c r="B80" s="3"/>
      <c r="C80" s="3"/>
      <c r="D80" s="3" t="n">
        <v>50</v>
      </c>
      <c r="E80" s="3" t="n">
        <v>7</v>
      </c>
      <c r="F80" s="3" t="n">
        <v>3.145728</v>
      </c>
      <c r="G80" s="3" t="n">
        <v>4.498833</v>
      </c>
      <c r="H80" s="3" t="n">
        <v>2.898212</v>
      </c>
      <c r="I80" s="3" t="n">
        <v>0.247517</v>
      </c>
      <c r="J80" s="8" t="n">
        <f aca="false">G80/F80</f>
        <v>1.43014049530029</v>
      </c>
      <c r="K80" s="3" t="n">
        <v>0.04978291037</v>
      </c>
      <c r="L80" s="8" t="n">
        <f aca="false">I80/(I80+(H80/E80))</f>
        <v>0.374148613931279</v>
      </c>
      <c r="M80" s="8" t="n">
        <f aca="false">E80+(1-E80)*L80</f>
        <v>4.75510831641232</v>
      </c>
      <c r="N80" s="8" t="n">
        <f aca="false">1/(K80+(1-K80)/E80)</f>
        <v>5.39001592259537</v>
      </c>
      <c r="O80" s="8" t="n">
        <f aca="false">((1/J80)-(1/E80))/(1-(1/E80))</f>
        <v>0.649104000970918</v>
      </c>
    </row>
    <row r="81" customFormat="false" ht="15.75" hidden="false" customHeight="false" outlineLevel="0" collapsed="false">
      <c r="B81" s="3"/>
      <c r="C81" s="3"/>
      <c r="D81" s="3" t="n">
        <v>50</v>
      </c>
      <c r="E81" s="3" t="n">
        <v>8</v>
      </c>
      <c r="F81" s="3" t="n">
        <v>3.12217</v>
      </c>
      <c r="G81" s="3" t="n">
        <v>4.498833</v>
      </c>
      <c r="H81" s="3" t="n">
        <v>3.505757</v>
      </c>
      <c r="I81" s="3" t="n">
        <v>0.267333</v>
      </c>
      <c r="J81" s="8" t="n">
        <f aca="false">G81/F81</f>
        <v>1.440931467537</v>
      </c>
      <c r="K81" s="3" t="n">
        <v>0.04978291037</v>
      </c>
      <c r="L81" s="8" t="n">
        <f aca="false">I81/(I81+(H81/E81))</f>
        <v>0.378898739126653</v>
      </c>
      <c r="M81" s="8" t="n">
        <f aca="false">E81+(1-E81)*L81</f>
        <v>5.34770882611343</v>
      </c>
      <c r="N81" s="8" t="n">
        <f aca="false">1/(K81+(1-K81)/E81)</f>
        <v>5.93260396117932</v>
      </c>
      <c r="O81" s="8" t="n">
        <f aca="false">((1/J81)-(1/E81))/(1-(1/E81))</f>
        <v>0.650280607691563</v>
      </c>
    </row>
    <row r="82" customFormat="false" ht="15.75" hidden="false" customHeight="false" outlineLevel="0" collapsed="false">
      <c r="B82" s="3"/>
      <c r="C82" s="3"/>
      <c r="D82" s="3" t="n">
        <v>50</v>
      </c>
      <c r="E82" s="3" t="n">
        <v>9</v>
      </c>
      <c r="F82" s="3" t="n">
        <v>3.075618</v>
      </c>
      <c r="G82" s="3" t="n">
        <v>4.498833</v>
      </c>
      <c r="H82" s="3" t="n">
        <v>2.822601</v>
      </c>
      <c r="I82" s="3" t="n">
        <v>0.253016</v>
      </c>
      <c r="J82" s="8" t="n">
        <f aca="false">G82/F82</f>
        <v>1.46274114665735</v>
      </c>
      <c r="K82" s="3" t="n">
        <v>0.04978291037</v>
      </c>
      <c r="L82" s="8" t="n">
        <f aca="false">I82/(I82+(H82/E82))</f>
        <v>0.446521149586891</v>
      </c>
      <c r="M82" s="8" t="n">
        <f aca="false">E82+(1-E82)*L82</f>
        <v>5.42783080330487</v>
      </c>
      <c r="N82" s="8" t="n">
        <f aca="false">1/(K82+(1-K82)/E82)</f>
        <v>6.43655605469937</v>
      </c>
      <c r="O82" s="8" t="n">
        <f aca="false">((1/J82)-(1/E82))/(1-(1/E82))</f>
        <v>0.644103954292147</v>
      </c>
    </row>
    <row r="83" customFormat="false" ht="15.75" hidden="false" customHeight="false" outlineLevel="0" collapsed="false">
      <c r="B83" s="3"/>
      <c r="C83" s="3"/>
      <c r="D83" s="3" t="n">
        <v>50</v>
      </c>
      <c r="E83" s="3" t="n">
        <v>10</v>
      </c>
      <c r="F83" s="3" t="n">
        <v>3.054258</v>
      </c>
      <c r="G83" s="3" t="n">
        <v>4.498833</v>
      </c>
      <c r="H83" s="3" t="n">
        <v>2.814688</v>
      </c>
      <c r="I83" s="3" t="n">
        <v>0.23957</v>
      </c>
      <c r="J83" s="8" t="n">
        <f aca="false">G83/F83</f>
        <v>1.47297084922099</v>
      </c>
      <c r="K83" s="3" t="n">
        <v>0.04978291037</v>
      </c>
      <c r="L83" s="8" t="n">
        <f aca="false">I83/(I83+(H83/E83))</f>
        <v>0.459793013495348</v>
      </c>
      <c r="M83" s="8" t="n">
        <f aca="false">E83+(1-E83)*L83</f>
        <v>5.86186287854187</v>
      </c>
      <c r="N83" s="8" t="n">
        <f aca="false">1/(K83+(1-K83)/E83)</f>
        <v>6.90585704106821</v>
      </c>
      <c r="O83" s="8" t="n">
        <f aca="false">((1/J83)-(1/E83))/(1-(1/E83))</f>
        <v>0.643222290462141</v>
      </c>
    </row>
    <row r="84" customFormat="false" ht="15.75" hidden="false" customHeight="false" outlineLevel="0" collapsed="false">
      <c r="B84" s="3"/>
      <c r="C84" s="3"/>
      <c r="D84" s="3" t="n">
        <v>50</v>
      </c>
      <c r="E84" s="3" t="n">
        <v>11</v>
      </c>
      <c r="F84" s="3" t="n">
        <v>2.988653</v>
      </c>
      <c r="G84" s="3" t="n">
        <v>4.498833</v>
      </c>
      <c r="H84" s="3" t="n">
        <v>2.753377</v>
      </c>
      <c r="I84" s="3" t="n">
        <v>0.235276</v>
      </c>
      <c r="J84" s="8" t="n">
        <f aca="false">G84/F84</f>
        <v>1.50530456362783</v>
      </c>
      <c r="K84" s="3" t="n">
        <v>0.04978291037</v>
      </c>
      <c r="L84" s="8" t="n">
        <f aca="false">I84/(I84+(H84/E84))</f>
        <v>0.484522728349221</v>
      </c>
      <c r="M84" s="8" t="n">
        <f aca="false">E84+(1-E84)*L84</f>
        <v>6.15477271650779</v>
      </c>
      <c r="N84" s="8" t="n">
        <f aca="false">1/(K84+(1-K84)/E84)</f>
        <v>7.3439619866027</v>
      </c>
      <c r="O84" s="8" t="n">
        <f aca="false">((1/J84)-(1/E84))/(1-(1/E84))</f>
        <v>0.630749129829891</v>
      </c>
    </row>
    <row r="85" customFormat="false" ht="15.75" hidden="false" customHeight="false" outlineLevel="0" collapsed="false">
      <c r="B85" s="3"/>
      <c r="C85" s="3"/>
      <c r="D85" s="3" t="n">
        <v>50</v>
      </c>
      <c r="E85" s="3" t="n">
        <v>12</v>
      </c>
      <c r="F85" s="3" t="n">
        <v>3.490858</v>
      </c>
      <c r="G85" s="3" t="n">
        <v>4.498833</v>
      </c>
      <c r="H85" s="3" t="n">
        <v>3.198873</v>
      </c>
      <c r="I85" s="3" t="n">
        <v>0.291985</v>
      </c>
      <c r="J85" s="8" t="n">
        <f aca="false">G85/F85</f>
        <v>1.28874706447527</v>
      </c>
      <c r="K85" s="3" t="n">
        <v>0.04978291037</v>
      </c>
      <c r="L85" s="8" t="n">
        <f aca="false">I85/(I85+(H85/E85))</f>
        <v>0.522748095429703</v>
      </c>
      <c r="M85" s="8" t="n">
        <f aca="false">E85+(1-E85)*L85</f>
        <v>6.24977095027327</v>
      </c>
      <c r="N85" s="8" t="n">
        <f aca="false">1/(K85+(1-K85)/E85)</f>
        <v>7.7538813933356</v>
      </c>
      <c r="O85" s="8" t="n">
        <f aca="false">((1/J85)-(1/E85))/(1-(1/E85))</f>
        <v>0.755579037739545</v>
      </c>
    </row>
    <row r="86" customFormat="false" ht="15.75" hidden="false" customHeight="false" outlineLevel="0" collapsed="false">
      <c r="B86" s="3"/>
      <c r="C86" s="3"/>
      <c r="D86" s="3" t="n">
        <v>50</v>
      </c>
      <c r="E86" s="3" t="n">
        <v>13</v>
      </c>
      <c r="F86" s="3" t="n">
        <v>3.164315</v>
      </c>
      <c r="G86" s="3" t="n">
        <v>4.498833</v>
      </c>
      <c r="H86" s="3" t="n">
        <v>2.899606</v>
      </c>
      <c r="I86" s="3" t="n">
        <v>0.264709</v>
      </c>
      <c r="J86" s="8" t="n">
        <f aca="false">G86/F86</f>
        <v>1.42173993423537</v>
      </c>
      <c r="K86" s="3" t="n">
        <v>0.04978291037</v>
      </c>
      <c r="L86" s="8" t="n">
        <f aca="false">I86/(I86+(H86/E86))</f>
        <v>0.542708257271966</v>
      </c>
      <c r="M86" s="8" t="n">
        <f aca="false">E86+(1-E86)*L86</f>
        <v>6.48750091273641</v>
      </c>
      <c r="N86" s="8" t="n">
        <f aca="false">1/(K86+(1-K86)/E86)</f>
        <v>8.13825047338085</v>
      </c>
      <c r="O86" s="8" t="n">
        <f aca="false">((1/J86)-(1/E86))/(1-(1/E86))</f>
        <v>0.67864380977615</v>
      </c>
    </row>
    <row r="87" customFormat="false" ht="15.75" hidden="false" customHeight="false" outlineLevel="0" collapsed="false">
      <c r="B87" s="3"/>
      <c r="C87" s="3"/>
      <c r="D87" s="3" t="n">
        <v>50</v>
      </c>
      <c r="E87" s="3" t="n">
        <v>14</v>
      </c>
      <c r="F87" s="3" t="n">
        <v>3.140012</v>
      </c>
      <c r="G87" s="3" t="n">
        <v>4.498833</v>
      </c>
      <c r="H87" s="3" t="n">
        <v>2.899938</v>
      </c>
      <c r="I87" s="3" t="n">
        <v>0.240073</v>
      </c>
      <c r="J87" s="8" t="n">
        <f aca="false">G87/F87</f>
        <v>1.43274388760298</v>
      </c>
      <c r="K87" s="3" t="n">
        <v>0.04978291037</v>
      </c>
      <c r="L87" s="8" t="n">
        <f aca="false">I87/(I87+(H87/E87))</f>
        <v>0.536822148680075</v>
      </c>
      <c r="M87" s="8" t="n">
        <f aca="false">E87+(1-E87)*L87</f>
        <v>7.02131206715903</v>
      </c>
      <c r="N87" s="8" t="n">
        <f aca="false">1/(K87+(1-K87)/E87)</f>
        <v>8.49938586115985</v>
      </c>
      <c r="O87" s="8" t="n">
        <f aca="false">((1/J87)-(1/E87))/(1-(1/E87))</f>
        <v>0.67472771443001</v>
      </c>
    </row>
    <row r="88" customFormat="false" ht="15.75" hidden="false" customHeight="false" outlineLevel="0" collapsed="false">
      <c r="B88" s="3"/>
      <c r="C88" s="3"/>
      <c r="D88" s="3" t="n">
        <v>50</v>
      </c>
      <c r="E88" s="3" t="n">
        <v>15</v>
      </c>
      <c r="F88" s="3" t="n">
        <v>3.08003</v>
      </c>
      <c r="G88" s="3" t="n">
        <v>4.498833</v>
      </c>
      <c r="H88" s="3" t="n">
        <v>2.82988</v>
      </c>
      <c r="I88" s="3" t="n">
        <v>0.25015</v>
      </c>
      <c r="J88" s="8" t="n">
        <f aca="false">G88/F88</f>
        <v>1.46064583786522</v>
      </c>
      <c r="K88" s="3" t="n">
        <v>0.04978291037</v>
      </c>
      <c r="L88" s="8" t="n">
        <f aca="false">I88/(I88+(H88/E88))</f>
        <v>0.570066224763109</v>
      </c>
      <c r="M88" s="8" t="n">
        <f aca="false">E88+(1-E88)*L88</f>
        <v>7.01907285331648</v>
      </c>
      <c r="N88" s="8" t="n">
        <f aca="false">1/(K88+(1-K88)/E88)</f>
        <v>8.8393323431939</v>
      </c>
      <c r="O88" s="8" t="n">
        <f aca="false">((1/J88)-(1/E88))/(1-(1/E88))</f>
        <v>0.662102133724774</v>
      </c>
    </row>
    <row r="89" customFormat="false" ht="15.75" hidden="false" customHeight="false" outlineLevel="0" collapsed="false">
      <c r="B89" s="3"/>
      <c r="C89" s="3"/>
      <c r="D89" s="3" t="n">
        <v>50</v>
      </c>
      <c r="E89" s="3" t="n">
        <v>16</v>
      </c>
      <c r="F89" s="3" t="n">
        <v>3.068367</v>
      </c>
      <c r="G89" s="3" t="n">
        <v>4.498833</v>
      </c>
      <c r="H89" s="3" t="n">
        <v>2.824405</v>
      </c>
      <c r="I89" s="3" t="n">
        <v>0.243963</v>
      </c>
      <c r="J89" s="8" t="n">
        <f aca="false">G89/F89</f>
        <v>1.46619781792726</v>
      </c>
      <c r="K89" s="3" t="n">
        <v>0.04978291037</v>
      </c>
      <c r="L89" s="8" t="n">
        <f aca="false">I89/(I89+(H89/E89))</f>
        <v>0.580189728816779</v>
      </c>
      <c r="M89" s="8" t="n">
        <f aca="false">E89+(1-E89)*L89</f>
        <v>7.29715406774831</v>
      </c>
      <c r="N89" s="8" t="n">
        <f aca="false">1/(K89+(1-K89)/E89)</f>
        <v>9.15990159698737</v>
      </c>
      <c r="O89" s="8" t="n">
        <f aca="false">((1/J89)-(1/E89))/(1-(1/E89))</f>
        <v>0.660838621927064</v>
      </c>
    </row>
    <row r="90" customFormat="false" ht="13.8" hidden="false" customHeight="false" outlineLevel="0" collapsed="false">
      <c r="A90" s="9"/>
      <c r="B90" s="3"/>
      <c r="C90" s="3"/>
      <c r="D90" s="3" t="n">
        <v>100</v>
      </c>
      <c r="E90" s="3" t="n">
        <v>1</v>
      </c>
      <c r="F90" s="3" t="n">
        <v>12.55537</v>
      </c>
      <c r="G90" s="3" t="n">
        <v>12.55537</v>
      </c>
      <c r="H90" s="3" t="n">
        <v>11.780271</v>
      </c>
      <c r="I90" s="3" t="n">
        <v>0.775099</v>
      </c>
      <c r="J90" s="8" t="n">
        <f aca="false">G90/F90</f>
        <v>1</v>
      </c>
      <c r="K90" s="8" t="n">
        <f aca="false">I90/(H90+I90)</f>
        <v>0.06173446103</v>
      </c>
      <c r="L90" s="8" t="n">
        <f aca="false">I90/(I90+(H90/E90))</f>
        <v>0.0617344610314152</v>
      </c>
      <c r="M90" s="8" t="n">
        <f aca="false">E90+(1-E90)*L90</f>
        <v>1</v>
      </c>
      <c r="N90" s="8" t="n">
        <f aca="false">1/(K90+(1-K90)/E90)</f>
        <v>1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customFormat="false" ht="13.8" hidden="false" customHeight="false" outlineLevel="0" collapsed="false">
      <c r="A91" s="9"/>
      <c r="B91" s="10"/>
      <c r="C91" s="3"/>
      <c r="D91" s="3" t="n">
        <v>100</v>
      </c>
      <c r="E91" s="3" t="n">
        <v>2</v>
      </c>
      <c r="F91" s="3" t="n">
        <v>7.437186</v>
      </c>
      <c r="G91" s="3" t="n">
        <v>12.55537</v>
      </c>
      <c r="H91" s="3" t="n">
        <v>6.57393</v>
      </c>
      <c r="I91" s="3" t="n">
        <v>0.863256</v>
      </c>
      <c r="J91" s="8" t="n">
        <f aca="false">G91/F91</f>
        <v>1.68818824754417</v>
      </c>
      <c r="K91" s="3" t="n">
        <v>0.06173446103</v>
      </c>
      <c r="L91" s="8" t="n">
        <f aca="false">I91/(I91+(H91/E91))</f>
        <v>0.208002417220673</v>
      </c>
      <c r="M91" s="8" t="n">
        <f aca="false">E91+(1-E91)*L91</f>
        <v>1.79199758277933</v>
      </c>
      <c r="N91" s="8" t="n">
        <f aca="false">1/(K91+(1-K91)/E91)</f>
        <v>1.88371016803936</v>
      </c>
      <c r="O91" s="8" t="n">
        <f aca="false">((1/J91)-(1/E91))/(1-(1/E91))</f>
        <v>0.184702004003068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customFormat="false" ht="13.8" hidden="false" customHeight="false" outlineLevel="0" collapsed="false">
      <c r="A92" s="9"/>
      <c r="B92" s="10"/>
      <c r="C92" s="3"/>
      <c r="D92" s="3" t="n">
        <v>100</v>
      </c>
      <c r="E92" s="3" t="n">
        <v>3</v>
      </c>
      <c r="F92" s="3" t="n">
        <v>6.483822</v>
      </c>
      <c r="G92" s="3" t="n">
        <v>12.55537</v>
      </c>
      <c r="H92" s="3" t="n">
        <v>5.309232</v>
      </c>
      <c r="I92" s="3" t="n">
        <v>1.17459</v>
      </c>
      <c r="J92" s="8" t="n">
        <f aca="false">G92/F92</f>
        <v>1.93641497252701</v>
      </c>
      <c r="K92" s="3" t="n">
        <v>0.06173446103</v>
      </c>
      <c r="L92" s="8" t="n">
        <f aca="false">I92/(I92+(H92/E92))</f>
        <v>0.398932322216162</v>
      </c>
      <c r="M92" s="8" t="n">
        <f aca="false">E92+(1-E92)*L92</f>
        <v>2.20213535556768</v>
      </c>
      <c r="N92" s="8" t="n">
        <f aca="false">1/(K92+(1-K92)/E92)</f>
        <v>2.67030083440063</v>
      </c>
      <c r="O92" s="8" t="n">
        <f aca="false">((1/J92)-(1/E92))/(1-(1/E92))</f>
        <v>0.274627350687395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customFormat="false" ht="13.8" hidden="false" customHeight="false" outlineLevel="0" collapsed="false">
      <c r="A93" s="9"/>
      <c r="B93" s="10"/>
      <c r="C93" s="3"/>
      <c r="D93" s="3" t="n">
        <v>100</v>
      </c>
      <c r="E93" s="3" t="n">
        <v>4</v>
      </c>
      <c r="F93" s="3" t="n">
        <v>6.806809</v>
      </c>
      <c r="G93" s="3" t="n">
        <v>12.55537</v>
      </c>
      <c r="H93" s="3" t="n">
        <v>5.506134</v>
      </c>
      <c r="I93" s="3" t="n">
        <v>1.300674</v>
      </c>
      <c r="J93" s="8" t="n">
        <f aca="false">G93/F93</f>
        <v>1.84453096891657</v>
      </c>
      <c r="K93" s="3" t="n">
        <v>0.06173446103</v>
      </c>
      <c r="L93" s="8" t="n">
        <f aca="false">I93/(I93+(H93/E93))</f>
        <v>0.485832345830497</v>
      </c>
      <c r="M93" s="8" t="n">
        <f aca="false">E93+(1-E93)*L93</f>
        <v>2.54250296250851</v>
      </c>
      <c r="N93" s="8" t="n">
        <f aca="false">1/(K93+(1-K93)/E93)</f>
        <v>3.3749481794183</v>
      </c>
      <c r="O93" s="8" t="n">
        <f aca="false">((1/J93)-(1/E93))/(1-(1/E93))</f>
        <v>0.38952432305858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customFormat="false" ht="13.8" hidden="false" customHeight="false" outlineLevel="0" collapsed="false">
      <c r="B94" s="10"/>
      <c r="C94" s="3"/>
      <c r="D94" s="3" t="n">
        <v>100</v>
      </c>
      <c r="E94" s="3" t="n">
        <v>5</v>
      </c>
      <c r="F94" s="3" t="n">
        <v>7.323974</v>
      </c>
      <c r="G94" s="3" t="n">
        <v>12.55537</v>
      </c>
      <c r="H94" s="3" t="n">
        <v>6.244459</v>
      </c>
      <c r="I94" s="3" t="n">
        <v>1.079515</v>
      </c>
      <c r="J94" s="8" t="n">
        <f aca="false">G94/F94</f>
        <v>1.71428380275517</v>
      </c>
      <c r="K94" s="3" t="n">
        <v>0.06173446103</v>
      </c>
      <c r="L94" s="8" t="n">
        <f aca="false">I94/(I94+(H94/E94))</f>
        <v>0.463628177000686</v>
      </c>
      <c r="M94" s="8" t="n">
        <f aca="false">E94+(1-E94)*L94</f>
        <v>3.14548729199726</v>
      </c>
      <c r="N94" s="8" t="n">
        <f aca="false">1/(K94+(1-K94)/E94)</f>
        <v>4.00982296236958</v>
      </c>
      <c r="O94" s="8" t="n">
        <f aca="false">((1/J94)-(1/E94))/(1-(1/E94))</f>
        <v>0.47916747973178</v>
      </c>
    </row>
    <row r="95" customFormat="false" ht="13.8" hidden="false" customHeight="false" outlineLevel="0" collapsed="false">
      <c r="B95" s="10"/>
      <c r="C95" s="3"/>
      <c r="D95" s="3" t="n">
        <v>100</v>
      </c>
      <c r="E95" s="3" t="n">
        <v>6</v>
      </c>
      <c r="F95" s="3" t="n">
        <v>6.886815</v>
      </c>
      <c r="G95" s="3" t="n">
        <v>12.55537</v>
      </c>
      <c r="H95" s="3" t="n">
        <v>5.707132</v>
      </c>
      <c r="I95" s="3" t="n">
        <v>1.179683</v>
      </c>
      <c r="J95" s="8" t="n">
        <f aca="false">G95/F95</f>
        <v>1.82310255176014</v>
      </c>
      <c r="K95" s="3" t="n">
        <v>0.06173446103</v>
      </c>
      <c r="L95" s="8" t="n">
        <f aca="false">I95/(I95+(H95/E95))</f>
        <v>0.553615226319745</v>
      </c>
      <c r="M95" s="8" t="n">
        <f aca="false">E95+(1-E95)*L95</f>
        <v>3.23192386840127</v>
      </c>
      <c r="N95" s="8" t="n">
        <f aca="false">1/(K95+(1-K95)/E95)</f>
        <v>4.58479940042154</v>
      </c>
      <c r="O95" s="8" t="n">
        <f aca="false">((1/J95)-(1/E95))/(1-(1/E95))</f>
        <v>0.458218594911978</v>
      </c>
    </row>
    <row r="96" customFormat="false" ht="13.8" hidden="false" customHeight="false" outlineLevel="0" collapsed="false">
      <c r="B96" s="10"/>
      <c r="C96" s="3"/>
      <c r="D96" s="3" t="n">
        <v>100</v>
      </c>
      <c r="E96" s="3" t="n">
        <v>7</v>
      </c>
      <c r="F96" s="3" t="n">
        <v>6.822892</v>
      </c>
      <c r="G96" s="3" t="n">
        <v>12.55537</v>
      </c>
      <c r="H96" s="3" t="n">
        <v>5.744244</v>
      </c>
      <c r="I96" s="3" t="n">
        <v>1.078648</v>
      </c>
      <c r="J96" s="8" t="n">
        <f aca="false">G96/F96</f>
        <v>1.84018301916548</v>
      </c>
      <c r="K96" s="3" t="n">
        <v>0.06173446103</v>
      </c>
      <c r="L96" s="8" t="n">
        <f aca="false">I96/(I96+(H96/E96))</f>
        <v>0.567932376466553</v>
      </c>
      <c r="M96" s="8" t="n">
        <f aca="false">E96+(1-E96)*L96</f>
        <v>3.59240574120068</v>
      </c>
      <c r="N96" s="8" t="n">
        <f aca="false">1/(K96+(1-K96)/E96)</f>
        <v>5.10797244493506</v>
      </c>
      <c r="O96" s="8" t="n">
        <f aca="false">((1/J96)-(1/E96))/(1-(1/E96))</f>
        <v>0.467328242815624</v>
      </c>
    </row>
    <row r="97" customFormat="false" ht="13.8" hidden="false" customHeight="false" outlineLevel="0" collapsed="false">
      <c r="B97" s="10"/>
      <c r="C97" s="3"/>
      <c r="D97" s="3" t="n">
        <v>100</v>
      </c>
      <c r="E97" s="3" t="n">
        <v>8</v>
      </c>
      <c r="F97" s="3" t="n">
        <v>6.945003</v>
      </c>
      <c r="G97" s="3" t="n">
        <v>12.55537</v>
      </c>
      <c r="H97" s="3" t="n">
        <v>5.745382</v>
      </c>
      <c r="I97" s="3" t="n">
        <v>1.199621</v>
      </c>
      <c r="J97" s="8" t="n">
        <f aca="false">G97/F97</f>
        <v>1.80782787278854</v>
      </c>
      <c r="K97" s="3" t="n">
        <v>0.06173446103</v>
      </c>
      <c r="L97" s="8" t="n">
        <f aca="false">I97/(I97+(H97/E97))</f>
        <v>0.625521383621153</v>
      </c>
      <c r="M97" s="8" t="n">
        <f aca="false">E97+(1-E97)*L97</f>
        <v>3.62135031465193</v>
      </c>
      <c r="N97" s="8" t="n">
        <f aca="false">1/(K97+(1-K97)/E97)</f>
        <v>5.58604127023496</v>
      </c>
      <c r="O97" s="8" t="n">
        <f aca="false">((1/J97)-(1/E97))/(1-(1/E97))</f>
        <v>0.489314293405929</v>
      </c>
    </row>
    <row r="98" customFormat="false" ht="13.8" hidden="false" customHeight="false" outlineLevel="0" collapsed="false">
      <c r="B98" s="3"/>
      <c r="C98" s="3"/>
      <c r="D98" s="3" t="n">
        <v>100</v>
      </c>
      <c r="E98" s="3" t="n">
        <v>9</v>
      </c>
      <c r="F98" s="3" t="n">
        <v>6.971744</v>
      </c>
      <c r="G98" s="3" t="n">
        <v>12.55537</v>
      </c>
      <c r="H98" s="3" t="n">
        <v>5.719954</v>
      </c>
      <c r="I98" s="3" t="n">
        <v>1.25179</v>
      </c>
      <c r="J98" s="8" t="n">
        <f aca="false">G98/F98</f>
        <v>1.80089372185783</v>
      </c>
      <c r="K98" s="3" t="n">
        <v>0.06173446103</v>
      </c>
      <c r="L98" s="8" t="n">
        <f aca="false">I98/(I98+(H98/E98))</f>
        <v>0.663256066855747</v>
      </c>
      <c r="M98" s="8" t="n">
        <f aca="false">E98+(1-E98)*L98</f>
        <v>3.69395146515402</v>
      </c>
      <c r="N98" s="8" t="n">
        <f aca="false">1/(K98+(1-K98)/E98)</f>
        <v>6.02459767626535</v>
      </c>
      <c r="O98" s="8" t="n">
        <f aca="false">((1/J98)-(1/E98))/(1-(1/E98))</f>
        <v>0.499689833911705</v>
      </c>
    </row>
    <row r="99" customFormat="false" ht="13.8" hidden="false" customHeight="false" outlineLevel="0" collapsed="false">
      <c r="B99" s="3"/>
      <c r="C99" s="3"/>
      <c r="D99" s="3" t="n">
        <v>100</v>
      </c>
      <c r="E99" s="3" t="n">
        <v>10</v>
      </c>
      <c r="F99" s="3" t="n">
        <v>6.791226</v>
      </c>
      <c r="G99" s="3" t="n">
        <v>12.55537</v>
      </c>
      <c r="H99" s="3" t="n">
        <v>5.731664</v>
      </c>
      <c r="I99" s="3" t="n">
        <v>1.059562</v>
      </c>
      <c r="J99" s="8" t="n">
        <f aca="false">G99/F99</f>
        <v>1.84876338970313</v>
      </c>
      <c r="K99" s="3" t="n">
        <v>0.06173446103</v>
      </c>
      <c r="L99" s="8" t="n">
        <f aca="false">I99/(I99+(H99/E99))</f>
        <v>0.648951779120152</v>
      </c>
      <c r="M99" s="8" t="n">
        <f aca="false">E99+(1-E99)*L99</f>
        <v>4.15943398791863</v>
      </c>
      <c r="N99" s="8" t="n">
        <f aca="false">1/(K99+(1-K99)/E99)</f>
        <v>6.42834581960827</v>
      </c>
      <c r="O99" s="8" t="n">
        <f aca="false">((1/J99)-(1/E99))/(1-(1/E99))</f>
        <v>0.489891222286206</v>
      </c>
    </row>
    <row r="100" customFormat="false" ht="13.8" hidden="false" customHeight="false" outlineLevel="0" collapsed="false">
      <c r="B100" s="3"/>
      <c r="C100" s="3"/>
      <c r="D100" s="3" t="n">
        <v>100</v>
      </c>
      <c r="E100" s="3" t="n">
        <v>11</v>
      </c>
      <c r="F100" s="3" t="n">
        <v>6.825744</v>
      </c>
      <c r="G100" s="3" t="n">
        <v>12.55537</v>
      </c>
      <c r="H100" s="3" t="n">
        <v>5.683874</v>
      </c>
      <c r="I100" s="3" t="n">
        <v>1.14187</v>
      </c>
      <c r="J100" s="8" t="n">
        <f aca="false">G100/F100</f>
        <v>1.83941413566052</v>
      </c>
      <c r="K100" s="3" t="n">
        <v>0.06173446103</v>
      </c>
      <c r="L100" s="8" t="n">
        <f aca="false">I100/(I100+(H100/E100))</f>
        <v>0.688460004590987</v>
      </c>
      <c r="M100" s="8" t="n">
        <f aca="false">E100+(1-E100)*L100</f>
        <v>4.11539995409013</v>
      </c>
      <c r="N100" s="8" t="n">
        <f aca="false">1/(K100+(1-K100)/E100)</f>
        <v>6.80127162136437</v>
      </c>
      <c r="O100" s="8" t="n">
        <f aca="false">((1/J100)-(1/E100))/(1-(1/E100))</f>
        <v>0.498016498119928</v>
      </c>
    </row>
    <row r="101" customFormat="false" ht="13.8" hidden="false" customHeight="false" outlineLevel="0" collapsed="false">
      <c r="B101" s="3"/>
      <c r="C101" s="3"/>
      <c r="D101" s="3" t="n">
        <v>100</v>
      </c>
      <c r="E101" s="3" t="n">
        <v>12</v>
      </c>
      <c r="F101" s="3" t="n">
        <v>6.877141</v>
      </c>
      <c r="G101" s="3" t="n">
        <v>12.55537</v>
      </c>
      <c r="H101" s="3" t="n">
        <v>5.660896</v>
      </c>
      <c r="I101" s="3" t="n">
        <v>1.216245</v>
      </c>
      <c r="J101" s="8" t="n">
        <f aca="false">G101/F101</f>
        <v>1.82566709043773</v>
      </c>
      <c r="K101" s="3" t="n">
        <v>0.06173446103</v>
      </c>
      <c r="L101" s="8" t="n">
        <f aca="false">I101/(I101+(H101/E101))</f>
        <v>0.720530122775481</v>
      </c>
      <c r="M101" s="8" t="n">
        <f aca="false">E101+(1-E101)*L101</f>
        <v>4.07416864946971</v>
      </c>
      <c r="N101" s="8" t="n">
        <f aca="false">1/(K101+(1-K101)/E101)</f>
        <v>7.14677480346104</v>
      </c>
      <c r="O101" s="8" t="n">
        <f aca="false">((1/J101)-(1/E101))/(1-(1/E101))</f>
        <v>0.506630896870133</v>
      </c>
    </row>
    <row r="102" customFormat="false" ht="13.8" hidden="false" customHeight="false" outlineLevel="0" collapsed="false">
      <c r="B102" s="3"/>
      <c r="C102" s="3"/>
      <c r="D102" s="3" t="n">
        <v>100</v>
      </c>
      <c r="E102" s="3" t="n">
        <v>13</v>
      </c>
      <c r="F102" s="3" t="n">
        <v>6.825765</v>
      </c>
      <c r="G102" s="3" t="n">
        <v>12.55537</v>
      </c>
      <c r="H102" s="3" t="n">
        <v>5.660932</v>
      </c>
      <c r="I102" s="3" t="n">
        <v>1.164833</v>
      </c>
      <c r="J102" s="8" t="n">
        <f aca="false">G102/F102</f>
        <v>1.83940847655904</v>
      </c>
      <c r="K102" s="3" t="n">
        <v>0.06173446103</v>
      </c>
      <c r="L102" s="8" t="n">
        <f aca="false">I102/(I102+(H102/E102))</f>
        <v>0.7278890100689</v>
      </c>
      <c r="M102" s="8" t="n">
        <f aca="false">E102+(1-E102)*L102</f>
        <v>4.26533187917319</v>
      </c>
      <c r="N102" s="8" t="n">
        <f aca="false">1/(K102+(1-K102)/E102)</f>
        <v>7.46777283054323</v>
      </c>
      <c r="O102" s="8" t="n">
        <f aca="false">((1/J102)-(1/E102))/(1-(1/E102))</f>
        <v>0.505624120728156</v>
      </c>
    </row>
    <row r="103" customFormat="false" ht="13.8" hidden="false" customHeight="false" outlineLevel="0" collapsed="false">
      <c r="B103" s="3"/>
      <c r="C103" s="3"/>
      <c r="D103" s="3" t="n">
        <v>100</v>
      </c>
      <c r="E103" s="3" t="n">
        <v>14</v>
      </c>
      <c r="F103" s="3" t="n">
        <v>6.841247</v>
      </c>
      <c r="G103" s="3" t="n">
        <v>12.55537</v>
      </c>
      <c r="H103" s="3" t="n">
        <v>5.67915</v>
      </c>
      <c r="I103" s="3" t="n">
        <v>1.162097</v>
      </c>
      <c r="J103" s="8" t="n">
        <f aca="false">G103/F103</f>
        <v>1.83524582579755</v>
      </c>
      <c r="K103" s="3" t="n">
        <v>0.06173446103</v>
      </c>
      <c r="L103" s="8" t="n">
        <f aca="false">I103/(I103+(H103/E103))</f>
        <v>0.741251204865497</v>
      </c>
      <c r="M103" s="8" t="n">
        <f aca="false">E103+(1-E103)*L103</f>
        <v>4.36373433674854</v>
      </c>
      <c r="N103" s="8" t="n">
        <f aca="false">1/(K103+(1-K103)/E103)</f>
        <v>7.76678349277714</v>
      </c>
      <c r="O103" s="8" t="n">
        <f aca="false">((1/J103)-(1/E103))/(1-(1/E103))</f>
        <v>0.509877373340895</v>
      </c>
    </row>
    <row r="104" customFormat="false" ht="13.8" hidden="false" customHeight="false" outlineLevel="0" collapsed="false">
      <c r="B104" s="3"/>
      <c r="C104" s="3"/>
      <c r="D104" s="3" t="n">
        <v>100</v>
      </c>
      <c r="E104" s="3" t="n">
        <v>15</v>
      </c>
      <c r="F104" s="3" t="n">
        <v>7.245442</v>
      </c>
      <c r="G104" s="3" t="n">
        <v>12.55537</v>
      </c>
      <c r="H104" s="3" t="n">
        <v>6.073289</v>
      </c>
      <c r="I104" s="3" t="n">
        <v>1.172153</v>
      </c>
      <c r="J104" s="8" t="n">
        <f aca="false">G104/F104</f>
        <v>1.73286460646569</v>
      </c>
      <c r="K104" s="3" t="n">
        <v>0.06173446103</v>
      </c>
      <c r="L104" s="8" t="n">
        <f aca="false">I104/(I104+(H104/E104))</f>
        <v>0.743261929191856</v>
      </c>
      <c r="M104" s="8" t="n">
        <f aca="false">E104+(1-E104)*L104</f>
        <v>4.59433299131402</v>
      </c>
      <c r="N104" s="8" t="n">
        <f aca="false">1/(K104+(1-K104)/E104)</f>
        <v>8.04599108060944</v>
      </c>
      <c r="O104" s="8" t="n">
        <f aca="false">((1/J104)-(1/E104))/(1-(1/E104))</f>
        <v>0.546870496733384</v>
      </c>
    </row>
    <row r="105" customFormat="false" ht="13.8" hidden="false" customHeight="false" outlineLevel="0" collapsed="false">
      <c r="B105" s="3"/>
      <c r="C105" s="3"/>
      <c r="D105" s="3" t="n">
        <v>100</v>
      </c>
      <c r="E105" s="3" t="n">
        <v>16</v>
      </c>
      <c r="F105" s="3" t="n">
        <v>7.344239</v>
      </c>
      <c r="G105" s="3" t="n">
        <v>12.55537</v>
      </c>
      <c r="H105" s="3" t="n">
        <v>6.170954</v>
      </c>
      <c r="I105" s="3" t="n">
        <v>1.173285</v>
      </c>
      <c r="J105" s="8" t="n">
        <f aca="false">G105/F105</f>
        <v>1.70955356981166</v>
      </c>
      <c r="K105" s="3" t="n">
        <v>0.06173446103</v>
      </c>
      <c r="L105" s="8" t="n">
        <f aca="false">I105/(I105+(H105/E105))</f>
        <v>0.752602861008276</v>
      </c>
      <c r="M105" s="8" t="n">
        <f aca="false">E105+(1-E105)*L105</f>
        <v>4.71095708487585</v>
      </c>
      <c r="N105" s="8" t="n">
        <f aca="false">1/(K105+(1-K105)/E105)</f>
        <v>8.30729983296212</v>
      </c>
      <c r="O105" s="8" t="n">
        <f aca="false">((1/J105)-(1/E105))/(1-(1/E105))</f>
        <v>0.557277903133613</v>
      </c>
    </row>
    <row r="106" customFormat="false" ht="15.75" hidden="false" customHeight="false" outlineLevel="0" collapsed="false">
      <c r="B106" s="3"/>
      <c r="C106" s="3"/>
      <c r="D106" s="3" t="n">
        <v>150</v>
      </c>
      <c r="E106" s="3" t="n">
        <v>1</v>
      </c>
      <c r="F106" s="3" t="n">
        <v>25.276495</v>
      </c>
      <c r="G106" s="3" t="n">
        <v>25.276495</v>
      </c>
      <c r="H106" s="3" t="n">
        <v>23.813702</v>
      </c>
      <c r="I106" s="3" t="n">
        <v>1.462793</v>
      </c>
      <c r="J106" s="8" t="n">
        <f aca="false">G106/F106</f>
        <v>1</v>
      </c>
      <c r="K106" s="8" t="n">
        <f aca="false">I106/(H106+I106)</f>
        <v>0.05787167089</v>
      </c>
      <c r="L106" s="8" t="n">
        <f aca="false">I106/(I106+(H106/E106))</f>
        <v>0.0578716708942438</v>
      </c>
      <c r="M106" s="8" t="n">
        <f aca="false">E106+(1-E106)*L106</f>
        <v>1</v>
      </c>
      <c r="N106" s="8" t="n">
        <f aca="false">1/(K106+(1-K106)/E106)</f>
        <v>1</v>
      </c>
      <c r="O106" s="8" t="e">
        <f aca="false">((1/J106)-(1/E106))/(1-(1/E106))</f>
        <v>#DIV/0!</v>
      </c>
    </row>
    <row r="107" customFormat="false" ht="15.75" hidden="false" customHeight="false" outlineLevel="0" collapsed="false">
      <c r="B107" s="3"/>
      <c r="C107" s="3"/>
      <c r="D107" s="3" t="n">
        <v>150</v>
      </c>
      <c r="E107" s="3" t="n">
        <v>2</v>
      </c>
      <c r="F107" s="3" t="n">
        <v>16.657963</v>
      </c>
      <c r="G107" s="3" t="n">
        <v>25.276495</v>
      </c>
      <c r="H107" s="3" t="n">
        <v>13.767366</v>
      </c>
      <c r="I107" s="3" t="n">
        <v>2.890596</v>
      </c>
      <c r="J107" s="8" t="n">
        <f aca="false">G107/F107</f>
        <v>1.51738210728407</v>
      </c>
      <c r="K107" s="3" t="n">
        <v>0.05787167089</v>
      </c>
      <c r="L107" s="8" t="n">
        <f aca="false">I107/(I107+(H107/E107))</f>
        <v>0.295734959069615</v>
      </c>
      <c r="M107" s="8" t="n">
        <f aca="false">E107+(1-E107)*L107</f>
        <v>1.70426504093038</v>
      </c>
      <c r="N107" s="8" t="n">
        <f aca="false">1/(K107+(1-K107)/E107)</f>
        <v>1.89058848538536</v>
      </c>
      <c r="O107" s="8" t="n">
        <f aca="false">((1/J107)-(1/E107))/(1-(1/E107))</f>
        <v>0.318059564824949</v>
      </c>
    </row>
    <row r="108" customFormat="false" ht="15.75" hidden="false" customHeight="false" outlineLevel="0" collapsed="false">
      <c r="B108" s="3"/>
      <c r="C108" s="3"/>
      <c r="D108" s="3" t="n">
        <v>150</v>
      </c>
      <c r="E108" s="3" t="n">
        <v>3</v>
      </c>
      <c r="F108" s="3" t="n">
        <v>12.37938</v>
      </c>
      <c r="G108" s="3" t="n">
        <v>25.276495</v>
      </c>
      <c r="H108" s="3" t="n">
        <v>9.682377</v>
      </c>
      <c r="I108" s="3" t="n">
        <v>2.697004</v>
      </c>
      <c r="J108" s="8" t="n">
        <f aca="false">G108/F108</f>
        <v>2.04182236913319</v>
      </c>
      <c r="K108" s="3" t="n">
        <v>0.05787167089</v>
      </c>
      <c r="L108" s="8" t="n">
        <f aca="false">I108/(I108+(H108/E108))</f>
        <v>0.45523180750728</v>
      </c>
      <c r="M108" s="8" t="n">
        <f aca="false">E108+(1-E108)*L108</f>
        <v>2.08953638498544</v>
      </c>
      <c r="N108" s="8" t="n">
        <f aca="false">1/(K108+(1-K108)/E108)</f>
        <v>2.68879041233081</v>
      </c>
      <c r="O108" s="8" t="n">
        <f aca="false">((1/J108)-(1/E108))/(1-(1/E108))</f>
        <v>0.234637852281339</v>
      </c>
    </row>
    <row r="109" customFormat="false" ht="15.75" hidden="false" customHeight="false" outlineLevel="0" collapsed="false">
      <c r="B109" s="3"/>
      <c r="C109" s="3"/>
      <c r="D109" s="3" t="n">
        <v>150</v>
      </c>
      <c r="E109" s="3" t="n">
        <v>4</v>
      </c>
      <c r="F109" s="3" t="n">
        <v>12.562152</v>
      </c>
      <c r="G109" s="3" t="n">
        <v>25.276495</v>
      </c>
      <c r="H109" s="3" t="n">
        <v>10.118825</v>
      </c>
      <c r="I109" s="3" t="n">
        <v>2.443327</v>
      </c>
      <c r="J109" s="8" t="n">
        <f aca="false">G109/F109</f>
        <v>2.01211504207241</v>
      </c>
      <c r="K109" s="3" t="n">
        <v>0.05787167089</v>
      </c>
      <c r="L109" s="8" t="n">
        <f aca="false">I109/(I109+(H109/E109))</f>
        <v>0.49131523502281</v>
      </c>
      <c r="M109" s="8" t="n">
        <f aca="false">E109+(1-E109)*L109</f>
        <v>2.52605429493157</v>
      </c>
      <c r="N109" s="8" t="n">
        <f aca="false">1/(K109+(1-K109)/E109)</f>
        <v>3.40827269318915</v>
      </c>
      <c r="O109" s="8" t="n">
        <f aca="false">((1/J109)-(1/E109))/(1-(1/E109))</f>
        <v>0.329319301060794</v>
      </c>
    </row>
    <row r="110" customFormat="false" ht="15.75" hidden="false" customHeight="false" outlineLevel="0" collapsed="false">
      <c r="B110" s="3"/>
      <c r="C110" s="3"/>
      <c r="D110" s="3" t="n">
        <v>150</v>
      </c>
      <c r="E110" s="3" t="n">
        <v>5</v>
      </c>
      <c r="F110" s="3" t="n">
        <v>13.113543</v>
      </c>
      <c r="G110" s="3" t="n">
        <v>25.276495</v>
      </c>
      <c r="H110" s="3" t="n">
        <v>11.417922</v>
      </c>
      <c r="I110" s="3" t="n">
        <v>1.695621</v>
      </c>
      <c r="J110" s="8" t="n">
        <f aca="false">G110/F110</f>
        <v>1.92751074213887</v>
      </c>
      <c r="K110" s="3" t="n">
        <v>0.05787167089</v>
      </c>
      <c r="L110" s="8" t="n">
        <f aca="false">I110/(I110+(H110/E110))</f>
        <v>0.426120501344314</v>
      </c>
      <c r="M110" s="8" t="n">
        <f aca="false">E110+(1-E110)*L110</f>
        <v>3.29551799462275</v>
      </c>
      <c r="N110" s="8" t="n">
        <f aca="false">1/(K110+(1-K110)/E110)</f>
        <v>4.06013322494558</v>
      </c>
      <c r="O110" s="8" t="n">
        <f aca="false">((1/J110)-(1/E110))/(1-(1/E110))</f>
        <v>0.398504816431234</v>
      </c>
    </row>
    <row r="111" customFormat="false" ht="15.75" hidden="false" customHeight="false" outlineLevel="0" collapsed="false">
      <c r="B111" s="3"/>
      <c r="C111" s="3"/>
      <c r="D111" s="3" t="n">
        <v>150</v>
      </c>
      <c r="E111" s="3" t="n">
        <v>6</v>
      </c>
      <c r="F111" s="3" t="n">
        <v>12.512718</v>
      </c>
      <c r="G111" s="3" t="n">
        <v>25.276495</v>
      </c>
      <c r="H111" s="3" t="n">
        <v>10.101378</v>
      </c>
      <c r="I111" s="3" t="n">
        <v>2.411339</v>
      </c>
      <c r="J111" s="8" t="n">
        <f aca="false">G111/F111</f>
        <v>2.02006430577273</v>
      </c>
      <c r="K111" s="3" t="n">
        <v>0.05787167089</v>
      </c>
      <c r="L111" s="8" t="n">
        <f aca="false">I111/(I111+(H111/E111))</f>
        <v>0.588863665113353</v>
      </c>
      <c r="M111" s="8" t="n">
        <f aca="false">E111+(1-E111)*L111</f>
        <v>3.05568167443323</v>
      </c>
      <c r="N111" s="8" t="n">
        <f aca="false">1/(K111+(1-K111)/E111)</f>
        <v>4.65347742874743</v>
      </c>
      <c r="O111" s="8" t="n">
        <f aca="false">((1/J111)-(1/E111))/(1-(1/E111))</f>
        <v>0.394040494934127</v>
      </c>
    </row>
    <row r="112" customFormat="false" ht="15.75" hidden="false" customHeight="false" outlineLevel="0" collapsed="false">
      <c r="B112" s="3"/>
      <c r="C112" s="3"/>
      <c r="D112" s="3" t="n">
        <v>150</v>
      </c>
      <c r="E112" s="3" t="n">
        <v>7</v>
      </c>
      <c r="F112" s="3" t="n">
        <v>13.106323</v>
      </c>
      <c r="G112" s="3" t="n">
        <v>25.276495</v>
      </c>
      <c r="H112" s="3" t="n">
        <v>10.73414</v>
      </c>
      <c r="I112" s="3" t="n">
        <v>2.372182</v>
      </c>
      <c r="J112" s="8" t="n">
        <f aca="false">G112/F112</f>
        <v>1.92857256760725</v>
      </c>
      <c r="K112" s="3" t="n">
        <v>0.05787167089</v>
      </c>
      <c r="L112" s="8" t="n">
        <f aca="false">I112/(I112+(H112/E112))</f>
        <v>0.60737490569476</v>
      </c>
      <c r="M112" s="8" t="n">
        <f aca="false">E112+(1-E112)*L112</f>
        <v>3.35575056583144</v>
      </c>
      <c r="N112" s="8" t="n">
        <f aca="false">1/(K112+(1-K112)/E112)</f>
        <v>5.19584619429292</v>
      </c>
      <c r="O112" s="8" t="n">
        <f aca="false">((1/J112)-(1/E112))/(1-(1/E112))</f>
        <v>0.438271247655183</v>
      </c>
    </row>
    <row r="113" customFormat="false" ht="15.75" hidden="false" customHeight="false" outlineLevel="0" collapsed="false">
      <c r="B113" s="3"/>
      <c r="C113" s="3"/>
      <c r="D113" s="3" t="n">
        <v>150</v>
      </c>
      <c r="E113" s="3" t="n">
        <v>8</v>
      </c>
      <c r="F113" s="3" t="n">
        <v>12.479804</v>
      </c>
      <c r="G113" s="3" t="n">
        <v>25.276495</v>
      </c>
      <c r="H113" s="3" t="n">
        <v>10.217563</v>
      </c>
      <c r="I113" s="3" t="n">
        <v>2.262241</v>
      </c>
      <c r="J113" s="8" t="n">
        <f aca="false">G113/F113</f>
        <v>2.02539198532285</v>
      </c>
      <c r="K113" s="3" t="n">
        <v>0.05787167089</v>
      </c>
      <c r="L113" s="8" t="n">
        <f aca="false">I113/(I113+(H113/E113))</f>
        <v>0.639152893375573</v>
      </c>
      <c r="M113" s="8" t="n">
        <f aca="false">E113+(1-E113)*L113</f>
        <v>3.52592974637099</v>
      </c>
      <c r="N113" s="8" t="n">
        <f aca="false">1/(K113+(1-K113)/E113)</f>
        <v>5.69353807020847</v>
      </c>
      <c r="O113" s="8" t="n">
        <f aca="false">((1/J113)-(1/E113))/(1-(1/E113))</f>
        <v>0.42140752844547</v>
      </c>
    </row>
    <row r="114" customFormat="false" ht="15.75" hidden="false" customHeight="false" outlineLevel="0" collapsed="false">
      <c r="B114" s="3"/>
      <c r="C114" s="3"/>
      <c r="D114" s="3" t="n">
        <v>150</v>
      </c>
      <c r="E114" s="3" t="n">
        <v>9</v>
      </c>
      <c r="F114" s="3" t="n">
        <v>12.524263</v>
      </c>
      <c r="G114" s="3" t="n">
        <v>25.276495</v>
      </c>
      <c r="H114" s="3" t="n">
        <v>10.035059</v>
      </c>
      <c r="I114" s="3" t="n">
        <v>2.489204</v>
      </c>
      <c r="J114" s="8" t="n">
        <f aca="false">G114/F114</f>
        <v>2.01820218882341</v>
      </c>
      <c r="K114" s="3" t="n">
        <v>0.05787167089</v>
      </c>
      <c r="L114" s="8" t="n">
        <f aca="false">I114/(I114+(H114/E114))</f>
        <v>0.690637786453159</v>
      </c>
      <c r="M114" s="8" t="n">
        <f aca="false">E114+(1-E114)*L114</f>
        <v>3.47489770837473</v>
      </c>
      <c r="N114" s="8" t="n">
        <f aca="false">1/(K114+(1-K114)/E114)</f>
        <v>6.15185498401611</v>
      </c>
      <c r="O114" s="8" t="n">
        <f aca="false">((1/J114)-(1/E114))/(1-(1/E114))</f>
        <v>0.432426806010881</v>
      </c>
    </row>
    <row r="115" customFormat="false" ht="15.75" hidden="false" customHeight="false" outlineLevel="0" collapsed="false">
      <c r="B115" s="3"/>
      <c r="C115" s="3"/>
      <c r="D115" s="3" t="n">
        <v>150</v>
      </c>
      <c r="E115" s="3" t="n">
        <v>10</v>
      </c>
      <c r="F115" s="3" t="n">
        <v>12.555613</v>
      </c>
      <c r="G115" s="3" t="n">
        <v>25.276495</v>
      </c>
      <c r="H115" s="3" t="n">
        <v>10.080466</v>
      </c>
      <c r="I115" s="3" t="n">
        <v>2.475146</v>
      </c>
      <c r="J115" s="8" t="n">
        <f aca="false">G115/F115</f>
        <v>2.01316295747567</v>
      </c>
      <c r="K115" s="3" t="n">
        <v>0.05787167089</v>
      </c>
      <c r="L115" s="8" t="n">
        <f aca="false">I115/(I115+(H115/E115))</f>
        <v>0.710596939141407</v>
      </c>
      <c r="M115" s="8" t="n">
        <f aca="false">E115+(1-E115)*L115</f>
        <v>3.60462754772733</v>
      </c>
      <c r="N115" s="8" t="n">
        <f aca="false">1/(K115+(1-K115)/E115)</f>
        <v>6.57529186082287</v>
      </c>
      <c r="O115" s="8" t="n">
        <f aca="false">((1/J115)-(1/E115))/(1-(1/E115))</f>
        <v>0.440811974392283</v>
      </c>
    </row>
    <row r="116" customFormat="false" ht="15.75" hidden="false" customHeight="false" outlineLevel="0" collapsed="false">
      <c r="B116" s="3"/>
      <c r="C116" s="3"/>
      <c r="D116" s="3" t="n">
        <v>150</v>
      </c>
      <c r="E116" s="3" t="n">
        <v>11</v>
      </c>
      <c r="F116" s="3" t="n">
        <v>13.351915</v>
      </c>
      <c r="G116" s="3" t="n">
        <v>25.276495</v>
      </c>
      <c r="H116" s="3" t="n">
        <v>10.862292</v>
      </c>
      <c r="I116" s="3" t="n">
        <v>2.489623</v>
      </c>
      <c r="J116" s="8" t="n">
        <f aca="false">G116/F116</f>
        <v>1.89309885510805</v>
      </c>
      <c r="K116" s="3" t="n">
        <v>0.05787167089</v>
      </c>
      <c r="L116" s="8" t="n">
        <f aca="false">I116/(I116+(H116/E116))</f>
        <v>0.716004736961753</v>
      </c>
      <c r="M116" s="8" t="n">
        <f aca="false">E116+(1-E116)*L116</f>
        <v>3.83995263038247</v>
      </c>
      <c r="N116" s="8" t="n">
        <f aca="false">1/(K116+(1-K116)/E116)</f>
        <v>6.96768453642608</v>
      </c>
      <c r="O116" s="8" t="n">
        <f aca="false">((1/J116)-(1/E116))/(1-(1/E116))</f>
        <v>0.481057876101888</v>
      </c>
    </row>
    <row r="117" customFormat="false" ht="15.75" hidden="false" customHeight="false" outlineLevel="0" collapsed="false">
      <c r="B117" s="3"/>
      <c r="C117" s="3"/>
      <c r="D117" s="3" t="n">
        <v>150</v>
      </c>
      <c r="E117" s="3" t="n">
        <v>12</v>
      </c>
      <c r="F117" s="3" t="n">
        <v>12.704286</v>
      </c>
      <c r="G117" s="3" t="n">
        <v>25.276495</v>
      </c>
      <c r="H117" s="3" t="n">
        <v>10.231087</v>
      </c>
      <c r="I117" s="3" t="n">
        <v>2.473199</v>
      </c>
      <c r="J117" s="8" t="n">
        <f aca="false">G117/F117</f>
        <v>1.98960374475197</v>
      </c>
      <c r="K117" s="3" t="n">
        <v>0.05787167089</v>
      </c>
      <c r="L117" s="8" t="n">
        <f aca="false">I117/(I117+(H117/E117))</f>
        <v>0.743642656286508</v>
      </c>
      <c r="M117" s="8" t="n">
        <f aca="false">E117+(1-E117)*L117</f>
        <v>3.81993078084841</v>
      </c>
      <c r="N117" s="8" t="n">
        <f aca="false">1/(K117+(1-K117)/E117)</f>
        <v>7.33232628814081</v>
      </c>
      <c r="O117" s="8" t="n">
        <f aca="false">((1/J117)-(1/E117))/(1-(1/E117))</f>
        <v>0.457395612369947</v>
      </c>
    </row>
    <row r="118" customFormat="false" ht="15.75" hidden="false" customHeight="false" outlineLevel="0" collapsed="false">
      <c r="B118" s="3"/>
      <c r="C118" s="3"/>
      <c r="D118" s="3" t="n">
        <v>150</v>
      </c>
      <c r="E118" s="3" t="n">
        <v>13</v>
      </c>
      <c r="F118" s="3" t="n">
        <v>12.963684</v>
      </c>
      <c r="G118" s="3" t="n">
        <v>25.276495</v>
      </c>
      <c r="H118" s="3" t="n">
        <v>10.42795</v>
      </c>
      <c r="I118" s="3" t="n">
        <v>2.535734</v>
      </c>
      <c r="J118" s="8" t="n">
        <f aca="false">G118/F118</f>
        <v>1.94979258982246</v>
      </c>
      <c r="K118" s="3" t="n">
        <v>0.05787167089</v>
      </c>
      <c r="L118" s="8" t="n">
        <f aca="false">I118/(I118+(H118/E118))</f>
        <v>0.759683080658285</v>
      </c>
      <c r="M118" s="8" t="n">
        <f aca="false">E118+(1-E118)*L118</f>
        <v>3.88380303210058</v>
      </c>
      <c r="N118" s="8" t="n">
        <f aca="false">1/(K118+(1-K118)/E118)</f>
        <v>7.67206048604274</v>
      </c>
      <c r="O118" s="8" t="n">
        <f aca="false">((1/J118)-(1/E118))/(1-(1/E118))</f>
        <v>0.472281319726753</v>
      </c>
    </row>
    <row r="119" customFormat="false" ht="15.75" hidden="false" customHeight="false" outlineLevel="0" collapsed="false">
      <c r="B119" s="3"/>
      <c r="C119" s="3"/>
      <c r="D119" s="3" t="n">
        <v>150</v>
      </c>
      <c r="E119" s="3" t="n">
        <v>14</v>
      </c>
      <c r="F119" s="3" t="n">
        <v>13.181387</v>
      </c>
      <c r="G119" s="3" t="n">
        <v>25.276495</v>
      </c>
      <c r="H119" s="3" t="n">
        <v>10.663409</v>
      </c>
      <c r="I119" s="3" t="n">
        <v>2.517978</v>
      </c>
      <c r="J119" s="8" t="n">
        <f aca="false">G119/F119</f>
        <v>1.91758993192446</v>
      </c>
      <c r="K119" s="3" t="n">
        <v>0.05787167089</v>
      </c>
      <c r="L119" s="8" t="n">
        <f aca="false">I119/(I119+(H119/E119))</f>
        <v>0.767758128202745</v>
      </c>
      <c r="M119" s="8" t="n">
        <f aca="false">E119+(1-E119)*L119</f>
        <v>4.01914433336431</v>
      </c>
      <c r="N119" s="8" t="n">
        <f aca="false">1/(K119+(1-K119)/E119)</f>
        <v>7.98935488507662</v>
      </c>
      <c r="O119" s="8" t="n">
        <f aca="false">((1/J119)-(1/E119))/(1-(1/E119))</f>
        <v>0.484679306878706</v>
      </c>
    </row>
    <row r="120" customFormat="false" ht="15.75" hidden="false" customHeight="false" outlineLevel="0" collapsed="false">
      <c r="B120" s="3"/>
      <c r="C120" s="3"/>
      <c r="D120" s="3" t="n">
        <v>150</v>
      </c>
      <c r="E120" s="3" t="n">
        <v>15</v>
      </c>
      <c r="F120" s="3" t="n">
        <v>12.92697</v>
      </c>
      <c r="G120" s="3" t="n">
        <v>25.276495</v>
      </c>
      <c r="H120" s="3" t="n">
        <v>10.40199</v>
      </c>
      <c r="I120" s="3" t="n">
        <v>2.524979</v>
      </c>
      <c r="J120" s="8" t="n">
        <f aca="false">G120/F120</f>
        <v>1.9553302127258</v>
      </c>
      <c r="K120" s="3" t="n">
        <v>0.05787167089</v>
      </c>
      <c r="L120" s="8" t="n">
        <f aca="false">I120/(I120+(H120/E120))</f>
        <v>0.784533835439164</v>
      </c>
      <c r="M120" s="8" t="n">
        <f aca="false">E120+(1-E120)*L120</f>
        <v>4.0165263038517</v>
      </c>
      <c r="N120" s="8" t="n">
        <f aca="false">1/(K120+(1-K120)/E120)</f>
        <v>8.28636166658353</v>
      </c>
      <c r="O120" s="8" t="n">
        <f aca="false">((1/J120)-(1/E120))/(1-(1/E120))</f>
        <v>0.476524180723181</v>
      </c>
    </row>
    <row r="121" customFormat="false" ht="15.75" hidden="false" customHeight="false" outlineLevel="0" collapsed="false">
      <c r="B121" s="3"/>
      <c r="C121" s="3"/>
      <c r="D121" s="3" t="n">
        <v>150</v>
      </c>
      <c r="E121" s="3" t="n">
        <v>16</v>
      </c>
      <c r="F121" s="3" t="n">
        <v>12.946012</v>
      </c>
      <c r="G121" s="3" t="n">
        <v>23.813702</v>
      </c>
      <c r="H121" s="3" t="n">
        <v>10.282468</v>
      </c>
      <c r="I121" s="3" t="n">
        <v>2.663545</v>
      </c>
      <c r="J121" s="8" t="n">
        <f aca="false">G121/F121</f>
        <v>1.83946237652182</v>
      </c>
      <c r="K121" s="3" t="n">
        <v>0.05787167089</v>
      </c>
      <c r="L121" s="8" t="n">
        <f aca="false">I121/(I121+(H121/E121))</f>
        <v>0.805621439784671</v>
      </c>
      <c r="M121" s="8" t="n">
        <f aca="false">E121+(1-E121)*L121</f>
        <v>3.91567840322993</v>
      </c>
      <c r="N121" s="8" t="n">
        <f aca="false">1/(K121+(1-K121)/E121)</f>
        <v>8.56496631955857</v>
      </c>
      <c r="O121" s="8" t="n">
        <f aca="false">((1/J121)-(1/E121))/(1-(1/E121))</f>
        <v>0.513212911345465</v>
      </c>
    </row>
    <row r="122" customFormat="false" ht="15.75" hidden="false" customHeight="false" outlineLevel="0" collapsed="false">
      <c r="B122" s="3"/>
      <c r="C122" s="3"/>
      <c r="D122" s="3" t="n">
        <v>500</v>
      </c>
      <c r="E122" s="3" t="n">
        <v>1</v>
      </c>
      <c r="F122" s="3" t="n">
        <v>276.74877</v>
      </c>
      <c r="G122" s="3" t="n">
        <v>276.74877</v>
      </c>
      <c r="H122" s="3" t="n">
        <v>242.183835</v>
      </c>
      <c r="I122" s="3" t="n">
        <v>34.564935</v>
      </c>
      <c r="J122" s="8" t="n">
        <f aca="false">G122/F122</f>
        <v>1</v>
      </c>
      <c r="K122" s="8" t="n">
        <f aca="false">I122/(H122+I122)</f>
        <v>0.1248964359</v>
      </c>
      <c r="L122" s="8" t="n">
        <f aca="false">I122/(I122+(H122/E122))</f>
        <v>0.124896435854078</v>
      </c>
      <c r="M122" s="8" t="n">
        <f aca="false">E122+(1-E122)*L122</f>
        <v>1</v>
      </c>
      <c r="N122" s="8" t="n">
        <f aca="false">1/(K122+(1-K122)/E122)</f>
        <v>1</v>
      </c>
    </row>
    <row r="123" customFormat="false" ht="15.75" hidden="false" customHeight="false" outlineLevel="0" collapsed="false">
      <c r="B123" s="3"/>
      <c r="C123" s="3"/>
      <c r="D123" s="3" t="n">
        <v>500</v>
      </c>
      <c r="E123" s="3" t="n">
        <v>2</v>
      </c>
      <c r="F123" s="3" t="n">
        <v>163.817709</v>
      </c>
      <c r="G123" s="3" t="n">
        <v>276.74877</v>
      </c>
      <c r="H123" s="3" t="n">
        <v>129.524233</v>
      </c>
      <c r="I123" s="3" t="n">
        <v>34.293476</v>
      </c>
      <c r="J123" s="8" t="n">
        <f aca="false">G123/F123</f>
        <v>1.68937028657872</v>
      </c>
      <c r="K123" s="3" t="n">
        <v>0.1248964359</v>
      </c>
      <c r="L123" s="8" t="n">
        <f aca="false">I123/(I123+(H123/E123))</f>
        <v>0.346204339749924</v>
      </c>
      <c r="M123" s="8" t="n">
        <f aca="false">E123+(1-E123)*L123</f>
        <v>1.65379566025008</v>
      </c>
      <c r="N123" s="8" t="n">
        <f aca="false">1/(K123+(1-K123)/E123)</f>
        <v>1.7779414496943</v>
      </c>
      <c r="O123" s="8" t="n">
        <f aca="false">((1/J123)-(1/E123))/(1-(1/E123))</f>
        <v>0.183873077376279</v>
      </c>
    </row>
    <row r="124" customFormat="false" ht="15.75" hidden="false" customHeight="false" outlineLevel="0" collapsed="false">
      <c r="B124" s="3"/>
      <c r="C124" s="3"/>
      <c r="D124" s="3" t="n">
        <v>500</v>
      </c>
      <c r="E124" s="3" t="n">
        <v>3</v>
      </c>
      <c r="F124" s="3" t="n">
        <v>121.537128</v>
      </c>
      <c r="G124" s="3" t="n">
        <v>276.74877</v>
      </c>
      <c r="H124" s="3" t="n">
        <v>88.506293</v>
      </c>
      <c r="I124" s="3" t="n">
        <v>33.030835</v>
      </c>
      <c r="J124" s="8" t="n">
        <f aca="false">G124/F124</f>
        <v>2.27707182615011</v>
      </c>
      <c r="K124" s="3" t="n">
        <v>0.1248964359</v>
      </c>
      <c r="L124" s="8" t="n">
        <f aca="false">I124/(I124+(H124/E124))</f>
        <v>0.528215031527014</v>
      </c>
      <c r="M124" s="8" t="n">
        <f aca="false">E124+(1-E124)*L124</f>
        <v>1.94356993694597</v>
      </c>
      <c r="N124" s="8" t="n">
        <f aca="false">1/(K124+(1-K124)/E124)</f>
        <v>2.40039775205253</v>
      </c>
      <c r="O124" s="8" t="n">
        <f aca="false">((1/J124)-(1/E124))/(1-(1/E124))</f>
        <v>0.158740748874873</v>
      </c>
    </row>
    <row r="125" customFormat="false" ht="15.75" hidden="false" customHeight="false" outlineLevel="0" collapsed="false">
      <c r="B125" s="3"/>
      <c r="C125" s="3"/>
      <c r="D125" s="3" t="n">
        <v>500</v>
      </c>
      <c r="E125" s="3" t="n">
        <v>4</v>
      </c>
      <c r="F125" s="3" t="n">
        <v>103.829126</v>
      </c>
      <c r="G125" s="3" t="n">
        <v>276.74877</v>
      </c>
      <c r="H125" s="3" t="n">
        <v>70.958233</v>
      </c>
      <c r="I125" s="3" t="n">
        <v>32.870893</v>
      </c>
      <c r="J125" s="8" t="n">
        <f aca="false">G125/F125</f>
        <v>2.66542521026325</v>
      </c>
      <c r="K125" s="3" t="n">
        <v>0.1248964359</v>
      </c>
      <c r="L125" s="8" t="n">
        <f aca="false">I125/(I125+(H125/E125))</f>
        <v>0.649488241818433</v>
      </c>
      <c r="M125" s="8" t="n">
        <f aca="false">E125+(1-E125)*L125</f>
        <v>2.0515352745447</v>
      </c>
      <c r="N125" s="8" t="n">
        <f aca="false">1/(K125+(1-K125)/E125)</f>
        <v>2.90974839012345</v>
      </c>
      <c r="O125" s="8" t="n">
        <f aca="false">((1/J125)-(1/E125))/(1-(1/E125))</f>
        <v>0.166899548159389</v>
      </c>
    </row>
    <row r="126" customFormat="false" ht="15.75" hidden="false" customHeight="false" outlineLevel="0" collapsed="false">
      <c r="B126" s="3"/>
      <c r="C126" s="3"/>
      <c r="D126" s="3" t="n">
        <v>500</v>
      </c>
      <c r="E126" s="3" t="n">
        <v>5</v>
      </c>
      <c r="F126" s="3" t="n">
        <v>115.292081</v>
      </c>
      <c r="G126" s="3" t="n">
        <v>276.74877</v>
      </c>
      <c r="H126" s="3" t="n">
        <v>82.106637</v>
      </c>
      <c r="I126" s="3" t="n">
        <v>33.185444</v>
      </c>
      <c r="J126" s="8" t="n">
        <f aca="false">G126/F126</f>
        <v>2.40041438752415</v>
      </c>
      <c r="K126" s="3" t="n">
        <v>0.1248964359</v>
      </c>
      <c r="L126" s="8" t="n">
        <f aca="false">I126/(I126+(H126/E126))</f>
        <v>0.668970043069564</v>
      </c>
      <c r="M126" s="8" t="n">
        <f aca="false">E126+(1-E126)*L126</f>
        <v>2.32411982772175</v>
      </c>
      <c r="N126" s="8" t="n">
        <f aca="false">1/(K126+(1-K126)/E126)</f>
        <v>3.33425415741596</v>
      </c>
      <c r="O126" s="8" t="n">
        <f aca="false">((1/J126)-(1/E126))/(1-(1/E126))</f>
        <v>0.270743421009604</v>
      </c>
    </row>
    <row r="127" customFormat="false" ht="15.75" hidden="false" customHeight="false" outlineLevel="0" collapsed="false">
      <c r="B127" s="3"/>
      <c r="C127" s="3"/>
      <c r="D127" s="3" t="n">
        <v>500</v>
      </c>
      <c r="E127" s="3" t="n">
        <v>6</v>
      </c>
      <c r="F127" s="3" t="n">
        <v>107.822482</v>
      </c>
      <c r="G127" s="3" t="n">
        <v>276.74877</v>
      </c>
      <c r="H127" s="3" t="n">
        <v>74.687723</v>
      </c>
      <c r="I127" s="3" t="n">
        <v>33.13476</v>
      </c>
      <c r="J127" s="8" t="n">
        <f aca="false">G127/F127</f>
        <v>2.56670747015451</v>
      </c>
      <c r="K127" s="3" t="n">
        <v>0.1248964359</v>
      </c>
      <c r="L127" s="8" t="n">
        <f aca="false">I127/(I127+(H127/E127))</f>
        <v>0.726915034527179</v>
      </c>
      <c r="M127" s="8" t="n">
        <f aca="false">E127+(1-E127)*L127</f>
        <v>2.36542482736411</v>
      </c>
      <c r="N127" s="8" t="n">
        <f aca="false">1/(K127+(1-K127)/E127)</f>
        <v>3.69348465358158</v>
      </c>
      <c r="O127" s="8" t="n">
        <f aca="false">((1/J127)-(1/E127))/(1-(1/E127))</f>
        <v>0.267525035070617</v>
      </c>
    </row>
    <row r="128" customFormat="false" ht="15.75" hidden="false" customHeight="false" outlineLevel="0" collapsed="false">
      <c r="B128" s="3"/>
      <c r="C128" s="3"/>
      <c r="D128" s="3" t="n">
        <v>500</v>
      </c>
      <c r="E128" s="3" t="n">
        <v>7</v>
      </c>
      <c r="F128" s="3" t="n">
        <v>107.826939</v>
      </c>
      <c r="G128" s="3" t="n">
        <v>276.74877</v>
      </c>
      <c r="H128" s="3" t="n">
        <v>74.674898</v>
      </c>
      <c r="I128" s="3" t="n">
        <v>33.152042</v>
      </c>
      <c r="J128" s="8" t="n">
        <f aca="false">G128/F128</f>
        <v>2.5666013759326</v>
      </c>
      <c r="K128" s="3" t="n">
        <v>0.1248964359</v>
      </c>
      <c r="L128" s="8" t="n">
        <f aca="false">I128/(I128+(H128/E128))</f>
        <v>0.756552472107966</v>
      </c>
      <c r="M128" s="8" t="n">
        <f aca="false">E128+(1-E128)*L128</f>
        <v>2.4606851673522</v>
      </c>
      <c r="N128" s="8" t="n">
        <f aca="false">1/(K128+(1-K128)/E128)</f>
        <v>4.00142081215474</v>
      </c>
      <c r="O128" s="8" t="n">
        <f aca="false">((1/J128)-(1/E128))/(1-(1/E128))</f>
        <v>0.287890350876717</v>
      </c>
    </row>
    <row r="129" customFormat="false" ht="15.75" hidden="false" customHeight="false" outlineLevel="0" collapsed="false">
      <c r="B129" s="3"/>
      <c r="C129" s="3"/>
      <c r="D129" s="3" t="n">
        <v>500</v>
      </c>
      <c r="E129" s="3" t="n">
        <v>8</v>
      </c>
      <c r="F129" s="3" t="n">
        <v>107.208014</v>
      </c>
      <c r="G129" s="3" t="n">
        <v>276.74877</v>
      </c>
      <c r="H129" s="3" t="n">
        <v>74.054001</v>
      </c>
      <c r="I129" s="3" t="n">
        <v>33.154013</v>
      </c>
      <c r="J129" s="8" t="n">
        <f aca="false">G129/F129</f>
        <v>2.5814186801371</v>
      </c>
      <c r="K129" s="3" t="n">
        <v>0.1248964359</v>
      </c>
      <c r="L129" s="8" t="n">
        <f aca="false">I129/(I129+(H129/E129))</f>
        <v>0.781735827348426</v>
      </c>
      <c r="M129" s="8" t="n">
        <f aca="false">E129+(1-E129)*L129</f>
        <v>2.52784920856102</v>
      </c>
      <c r="N129" s="8" t="n">
        <f aca="false">1/(K129+(1-K129)/E129)</f>
        <v>4.26831696577895</v>
      </c>
      <c r="O129" s="8" t="n">
        <f aca="false">((1/J129)-(1/E129))/(1-(1/E129))</f>
        <v>0.299867298416539</v>
      </c>
    </row>
    <row r="130" customFormat="false" ht="15.75" hidden="false" customHeight="false" outlineLevel="0" collapsed="false">
      <c r="B130" s="3"/>
      <c r="C130" s="3"/>
      <c r="D130" s="3" t="n">
        <v>500</v>
      </c>
      <c r="E130" s="3" t="n">
        <v>9</v>
      </c>
      <c r="F130" s="3" t="n">
        <v>107.112648</v>
      </c>
      <c r="G130" s="3" t="n">
        <v>276.74877</v>
      </c>
      <c r="H130" s="3" t="n">
        <v>73.980613</v>
      </c>
      <c r="I130" s="3" t="n">
        <v>33.132035</v>
      </c>
      <c r="J130" s="8" t="n">
        <f aca="false">G130/F130</f>
        <v>2.58371700417676</v>
      </c>
      <c r="K130" s="3" t="n">
        <v>0.1248964359</v>
      </c>
      <c r="L130" s="8" t="n">
        <f aca="false">I130/(I130+(H130/E130))</f>
        <v>0.8012176529686</v>
      </c>
      <c r="M130" s="8" t="n">
        <f aca="false">E130+(1-E130)*L130</f>
        <v>2.5902587762512</v>
      </c>
      <c r="N130" s="8" t="n">
        <f aca="false">1/(K130+(1-K130)/E130)</f>
        <v>4.50186492635768</v>
      </c>
      <c r="O130" s="8" t="n">
        <f aca="false">((1/J130)-(1/E130))/(1-(1/E130))</f>
        <v>0.310419203489143</v>
      </c>
    </row>
    <row r="131" customFormat="false" ht="15.75" hidden="false" customHeight="false" outlineLevel="0" collapsed="false">
      <c r="B131" s="3"/>
      <c r="C131" s="3"/>
      <c r="D131" s="3" t="n">
        <v>500</v>
      </c>
      <c r="E131" s="3" t="n">
        <v>10</v>
      </c>
      <c r="F131" s="3" t="n">
        <v>105.932294</v>
      </c>
      <c r="G131" s="3" t="n">
        <v>276.74877</v>
      </c>
      <c r="H131" s="3" t="n">
        <v>72.95932</v>
      </c>
      <c r="I131" s="3" t="n">
        <v>32.972975</v>
      </c>
      <c r="J131" s="8" t="n">
        <f aca="false">G131/F131</f>
        <v>2.61250615416674</v>
      </c>
      <c r="K131" s="3" t="n">
        <v>0.1248964359</v>
      </c>
      <c r="L131" s="8" t="n">
        <f aca="false">I131/(I131+(H131/E131))</f>
        <v>0.818819716164633</v>
      </c>
      <c r="M131" s="8" t="n">
        <f aca="false">E131+(1-E131)*L131</f>
        <v>2.6306225545183</v>
      </c>
      <c r="N131" s="8" t="n">
        <f aca="false">1/(K131+(1-K131)/E131)</f>
        <v>4.70794737364395</v>
      </c>
      <c r="O131" s="8" t="n">
        <f aca="false">((1/J131)-(1/E131))/(1-(1/E131))</f>
        <v>0.314193575478422</v>
      </c>
    </row>
    <row r="132" customFormat="false" ht="15.75" hidden="false" customHeight="false" outlineLevel="0" collapsed="false">
      <c r="B132" s="3"/>
      <c r="C132" s="3"/>
      <c r="D132" s="3" t="n">
        <v>500</v>
      </c>
      <c r="E132" s="3" t="n">
        <v>11</v>
      </c>
      <c r="F132" s="3" t="n">
        <v>105.751871</v>
      </c>
      <c r="G132" s="3" t="n">
        <v>276.74877</v>
      </c>
      <c r="H132" s="3" t="n">
        <v>72.617951</v>
      </c>
      <c r="I132" s="3" t="n">
        <v>33.13392</v>
      </c>
      <c r="J132" s="8" t="n">
        <f aca="false">G132/F132</f>
        <v>2.61696334431757</v>
      </c>
      <c r="K132" s="3" t="n">
        <v>0.1248964359</v>
      </c>
      <c r="L132" s="8" t="n">
        <f aca="false">I132/(I132+(H132/E132))</f>
        <v>0.833860822565282</v>
      </c>
      <c r="M132" s="8" t="n">
        <f aca="false">E132+(1-E132)*L132</f>
        <v>2.66139177434718</v>
      </c>
      <c r="N132" s="8" t="n">
        <f aca="false">1/(K132+(1-K132)/E132)</f>
        <v>4.89114020681552</v>
      </c>
      <c r="O132" s="8" t="n">
        <f aca="false">((1/J132)-(1/E132))/(1-(1/E132))</f>
        <v>0.320334508081102</v>
      </c>
    </row>
    <row r="133" customFormat="false" ht="15.75" hidden="false" customHeight="false" outlineLevel="0" collapsed="false">
      <c r="B133" s="3"/>
      <c r="C133" s="3"/>
      <c r="D133" s="3" t="n">
        <v>500</v>
      </c>
      <c r="E133" s="3" t="n">
        <v>12</v>
      </c>
      <c r="F133" s="3" t="n">
        <v>105.41188</v>
      </c>
      <c r="G133" s="3" t="n">
        <v>276.74877</v>
      </c>
      <c r="H133" s="3" t="n">
        <v>72.295713</v>
      </c>
      <c r="I133" s="3" t="n">
        <v>33.116166</v>
      </c>
      <c r="J133" s="8" t="n">
        <f aca="false">G133/F133</f>
        <v>2.62540398672332</v>
      </c>
      <c r="K133" s="3" t="n">
        <v>0.1248964359</v>
      </c>
      <c r="L133" s="8" t="n">
        <f aca="false">I133/(I133+(H133/E133))</f>
        <v>0.846077714221988</v>
      </c>
      <c r="M133" s="8" t="n">
        <f aca="false">E133+(1-E133)*L133</f>
        <v>2.69314514355813</v>
      </c>
      <c r="N133" s="8" t="n">
        <f aca="false">1/(K133+(1-K133)/E133)</f>
        <v>5.05505631407738</v>
      </c>
      <c r="O133" s="8" t="n">
        <f aca="false">((1/J133)-(1/E133))/(1-(1/E133))</f>
        <v>0.324611376198381</v>
      </c>
    </row>
    <row r="134" customFormat="false" ht="15.75" hidden="false" customHeight="false" outlineLevel="0" collapsed="false">
      <c r="B134" s="3"/>
      <c r="C134" s="3"/>
      <c r="D134" s="3" t="n">
        <v>500</v>
      </c>
      <c r="E134" s="3" t="n">
        <v>13</v>
      </c>
      <c r="F134" s="3" t="n">
        <v>105.839934</v>
      </c>
      <c r="G134" s="3" t="n">
        <v>276.74877</v>
      </c>
      <c r="H134" s="3" t="n">
        <v>72.694696</v>
      </c>
      <c r="I134" s="3" t="n">
        <v>33.145238</v>
      </c>
      <c r="J134" s="8" t="n">
        <f aca="false">G134/F134</f>
        <v>2.6147859275876</v>
      </c>
      <c r="K134" s="3" t="n">
        <v>0.1248964359</v>
      </c>
      <c r="L134" s="8" t="n">
        <f aca="false">I134/(I134+(H134/E134))</f>
        <v>0.855644995334332</v>
      </c>
      <c r="M134" s="8" t="n">
        <f aca="false">E134+(1-E134)*L134</f>
        <v>2.73226005598801</v>
      </c>
      <c r="N134" s="8" t="n">
        <f aca="false">1/(K134+(1-K134)/E134)</f>
        <v>5.20258624557854</v>
      </c>
      <c r="O134" s="8" t="n">
        <f aca="false">((1/J134)-(1/E134))/(1-(1/E134))</f>
        <v>0.330977192780297</v>
      </c>
    </row>
    <row r="135" customFormat="false" ht="15.75" hidden="false" customHeight="false" outlineLevel="0" collapsed="false">
      <c r="B135" s="3"/>
      <c r="C135" s="3"/>
      <c r="D135" s="3" t="n">
        <v>500</v>
      </c>
      <c r="E135" s="3" t="n">
        <v>14</v>
      </c>
      <c r="F135" s="3" t="n">
        <v>105.54703</v>
      </c>
      <c r="G135" s="3" t="n">
        <v>276.74877</v>
      </c>
      <c r="H135" s="3" t="n">
        <v>72.42332</v>
      </c>
      <c r="I135" s="3" t="n">
        <v>33.12371</v>
      </c>
      <c r="J135" s="8" t="n">
        <f aca="false">G135/F135</f>
        <v>2.6220422308425</v>
      </c>
      <c r="K135" s="3" t="n">
        <v>0.1248964359</v>
      </c>
      <c r="L135" s="8" t="n">
        <f aca="false">I135/(I135+(H135/E135))</f>
        <v>0.864920993221255</v>
      </c>
      <c r="M135" s="8" t="n">
        <f aca="false">E135+(1-E135)*L135</f>
        <v>2.75602708812369</v>
      </c>
      <c r="N135" s="8" t="n">
        <f aca="false">1/(K135+(1-K135)/E135)</f>
        <v>5.33607014435294</v>
      </c>
      <c r="O135" s="8" t="n">
        <f aca="false">((1/J135)-(1/E135))/(1-(1/E135))</f>
        <v>0.333796119074406</v>
      </c>
    </row>
    <row r="136" customFormat="false" ht="15.75" hidden="false" customHeight="false" outlineLevel="0" collapsed="false">
      <c r="B136" s="3"/>
      <c r="C136" s="3"/>
      <c r="D136" s="3" t="n">
        <v>500</v>
      </c>
      <c r="E136" s="3" t="n">
        <v>15</v>
      </c>
      <c r="F136" s="3" t="n">
        <v>104.809303</v>
      </c>
      <c r="G136" s="3" t="n">
        <v>276.74877</v>
      </c>
      <c r="H136" s="3" t="n">
        <v>71.699154</v>
      </c>
      <c r="I136" s="3" t="n">
        <v>33.110149</v>
      </c>
      <c r="J136" s="8" t="n">
        <f aca="false">G136/F136</f>
        <v>2.64049814356651</v>
      </c>
      <c r="K136" s="3" t="n">
        <v>0.1248964359</v>
      </c>
      <c r="L136" s="8" t="n">
        <f aca="false">I136/(I136+(H136/E136))</f>
        <v>0.873847138605304</v>
      </c>
      <c r="M136" s="8" t="n">
        <f aca="false">E136+(1-E136)*L136</f>
        <v>2.76614005952575</v>
      </c>
      <c r="N136" s="8" t="n">
        <f aca="false">1/(K136+(1-K136)/E136)</f>
        <v>5.45742280113821</v>
      </c>
      <c r="O136" s="8" t="n">
        <f aca="false">((1/J136)-(1/E136))/(1-(1/E136))</f>
        <v>0.334339019826538</v>
      </c>
    </row>
    <row r="137" customFormat="false" ht="15.75" hidden="false" customHeight="false" outlineLevel="0" collapsed="false">
      <c r="B137" s="3"/>
      <c r="C137" s="3"/>
      <c r="D137" s="3" t="n">
        <v>500</v>
      </c>
      <c r="E137" s="3" t="n">
        <v>16</v>
      </c>
      <c r="F137" s="3" t="n">
        <v>104.937814</v>
      </c>
      <c r="G137" s="3" t="n">
        <v>276.74877</v>
      </c>
      <c r="H137" s="3" t="n">
        <v>71.842226</v>
      </c>
      <c r="I137" s="3" t="n">
        <v>33.095588</v>
      </c>
      <c r="J137" s="8" t="n">
        <f aca="false">G137/F137</f>
        <v>2.63726448504064</v>
      </c>
      <c r="K137" s="3" t="n">
        <v>0.1248964359</v>
      </c>
      <c r="L137" s="8" t="n">
        <f aca="false">I137/(I137+(H137/E137))</f>
        <v>0.880536058007685</v>
      </c>
      <c r="M137" s="8" t="n">
        <f aca="false">E137+(1-E137)*L137</f>
        <v>2.79195912988473</v>
      </c>
      <c r="N137" s="8" t="n">
        <f aca="false">1/(K137+(1-K137)/E137)</f>
        <v>5.56822609560446</v>
      </c>
      <c r="O137" s="8" t="n">
        <f aca="false">((1/J137)-(1/E137))/(1-(1/E137))</f>
        <v>0.337792830178312</v>
      </c>
    </row>
    <row r="138" customFormat="false" ht="15.75" hidden="false" customHeight="false" outlineLevel="0" collapsed="false">
      <c r="B138" s="3"/>
      <c r="C138" s="3"/>
      <c r="D138" s="3" t="n">
        <v>1000</v>
      </c>
      <c r="E138" s="3" t="n">
        <v>1</v>
      </c>
      <c r="F138" s="3" t="n">
        <v>1098.63101</v>
      </c>
      <c r="G138" s="3" t="n">
        <v>1098.63101</v>
      </c>
      <c r="H138" s="3" t="n">
        <v>969.178165</v>
      </c>
      <c r="I138" s="3" t="n">
        <v>129.452846</v>
      </c>
      <c r="J138" s="8" t="n">
        <f aca="false">G138/F138</f>
        <v>1</v>
      </c>
      <c r="K138" s="8" t="n">
        <f aca="false">I138/(H138+I138)</f>
        <v>0.1178310504</v>
      </c>
      <c r="L138" s="8" t="n">
        <f aca="false">I138/(I138+(H138/E138))</f>
        <v>0.117831050374383</v>
      </c>
      <c r="M138" s="8" t="n">
        <f aca="false">E138+(1-E138)*L138</f>
        <v>1</v>
      </c>
      <c r="N138" s="8" t="n">
        <f aca="false">1/(K138+(1-K138)/E138)</f>
        <v>1</v>
      </c>
      <c r="O138" s="8" t="e">
        <f aca="false">((1/J138)-(1/E138))/(1-(1/E138))</f>
        <v>#DIV/0!</v>
      </c>
    </row>
    <row r="139" customFormat="false" ht="15.75" hidden="false" customHeight="false" outlineLevel="0" collapsed="false">
      <c r="B139" s="3"/>
      <c r="C139" s="3"/>
      <c r="D139" s="3" t="n">
        <v>1000</v>
      </c>
      <c r="E139" s="3" t="n">
        <v>2</v>
      </c>
      <c r="F139" s="3" t="n">
        <v>629.392202</v>
      </c>
      <c r="G139" s="3" t="n">
        <v>1098.63101</v>
      </c>
      <c r="H139" s="3" t="n">
        <v>499.756409</v>
      </c>
      <c r="I139" s="3" t="n">
        <v>129.635793</v>
      </c>
      <c r="J139" s="8" t="n">
        <f aca="false">G139/F139</f>
        <v>1.7455427736615</v>
      </c>
      <c r="K139" s="3" t="n">
        <v>0.1178310504</v>
      </c>
      <c r="L139" s="8" t="n">
        <f aca="false">I139/(I139+(H139/E139))</f>
        <v>0.341583693497366</v>
      </c>
      <c r="M139" s="8" t="n">
        <f aca="false">E139+(1-E139)*L139</f>
        <v>1.65841630650263</v>
      </c>
      <c r="N139" s="8" t="n">
        <f aca="false">1/(K139+(1-K139)/E139)</f>
        <v>1.78917914230807</v>
      </c>
      <c r="O139" s="8" t="n">
        <f aca="false">((1/J139)-(1/E139))/(1-(1/E139))</f>
        <v>0.145775417353275</v>
      </c>
    </row>
    <row r="140" customFormat="false" ht="15.75" hidden="false" customHeight="false" outlineLevel="0" collapsed="false">
      <c r="B140" s="3"/>
      <c r="C140" s="3"/>
      <c r="D140" s="3" t="n">
        <v>1000</v>
      </c>
      <c r="E140" s="3" t="n">
        <v>3</v>
      </c>
      <c r="F140" s="3" t="n">
        <v>471.555588</v>
      </c>
      <c r="G140" s="3" t="n">
        <v>1098.63101</v>
      </c>
      <c r="H140" s="3" t="n">
        <v>342.036878</v>
      </c>
      <c r="I140" s="3" t="n">
        <v>129.51871</v>
      </c>
      <c r="J140" s="8" t="n">
        <f aca="false">G140/F140</f>
        <v>2.32980169879781</v>
      </c>
      <c r="K140" s="3" t="n">
        <v>0.1178310504</v>
      </c>
      <c r="L140" s="8" t="n">
        <f aca="false">I140/(I140+(H140/E140))</f>
        <v>0.531836639203095</v>
      </c>
      <c r="M140" s="8" t="n">
        <f aca="false">E140+(1-E140)*L140</f>
        <v>1.93632672159381</v>
      </c>
      <c r="N140" s="8" t="n">
        <f aca="false">1/(K140+(1-K140)/E140)</f>
        <v>2.42784819414444</v>
      </c>
      <c r="O140" s="8" t="n">
        <f aca="false">((1/J140)-(1/E140))/(1-(1/E140))</f>
        <v>0.143831619134799</v>
      </c>
    </row>
    <row r="141" customFormat="false" ht="15.75" hidden="false" customHeight="false" outlineLevel="0" collapsed="false">
      <c r="B141" s="3"/>
      <c r="C141" s="3"/>
      <c r="D141" s="3" t="n">
        <v>1000</v>
      </c>
      <c r="E141" s="3" t="n">
        <v>4</v>
      </c>
      <c r="F141" s="3" t="n">
        <v>403.889242</v>
      </c>
      <c r="G141" s="3" t="n">
        <v>1098.63101</v>
      </c>
      <c r="H141" s="3" t="n">
        <v>273.772022</v>
      </c>
      <c r="I141" s="3" t="n">
        <v>130.117221</v>
      </c>
      <c r="J141" s="8" t="n">
        <f aca="false">G141/F141</f>
        <v>2.72012942102578</v>
      </c>
      <c r="K141" s="3" t="n">
        <v>0.1178310504</v>
      </c>
      <c r="L141" s="8" t="n">
        <f aca="false">I141/(I141+(H141/E141))</f>
        <v>0.655303548417336</v>
      </c>
      <c r="M141" s="8" t="n">
        <f aca="false">E141+(1-E141)*L141</f>
        <v>2.03408935474799</v>
      </c>
      <c r="N141" s="8" t="n">
        <f aca="false">1/(K141+(1-K141)/E141)</f>
        <v>2.95531602539224</v>
      </c>
      <c r="O141" s="8" t="n">
        <f aca="false">((1/J141)-(1/E141))/(1-(1/E141))</f>
        <v>0.156839422060976</v>
      </c>
    </row>
    <row r="142" customFormat="false" ht="15.75" hidden="false" customHeight="false" outlineLevel="0" collapsed="false">
      <c r="B142" s="3"/>
      <c r="C142" s="3"/>
      <c r="D142" s="3" t="n">
        <v>1000</v>
      </c>
      <c r="E142" s="3" t="n">
        <v>5</v>
      </c>
      <c r="F142" s="3" t="n">
        <v>440.482675</v>
      </c>
      <c r="G142" s="3" t="n">
        <v>1098.63101</v>
      </c>
      <c r="H142" s="3" t="n">
        <v>310.274543</v>
      </c>
      <c r="I142" s="3" t="n">
        <v>130.208132</v>
      </c>
      <c r="J142" s="8" t="n">
        <f aca="false">G142/F142</f>
        <v>2.49415260202913</v>
      </c>
      <c r="K142" s="3" t="n">
        <v>0.1178310504</v>
      </c>
      <c r="L142" s="8" t="n">
        <f aca="false">I142/(I142+(H142/E142))</f>
        <v>0.677239533888865</v>
      </c>
      <c r="M142" s="8" t="n">
        <f aca="false">E142+(1-E142)*L142</f>
        <v>2.29104186444454</v>
      </c>
      <c r="N142" s="8" t="n">
        <f aca="false">1/(K142+(1-K142)/E142)</f>
        <v>3.39829929702966</v>
      </c>
      <c r="O142" s="8" t="n">
        <f aca="false">((1/J142)-(1/E142))/(1-(1/E142))</f>
        <v>0.251172221372124</v>
      </c>
    </row>
    <row r="143" customFormat="false" ht="15.75" hidden="false" customHeight="false" outlineLevel="0" collapsed="false">
      <c r="B143" s="3"/>
      <c r="C143" s="3"/>
      <c r="D143" s="3" t="n">
        <v>1000</v>
      </c>
      <c r="E143" s="3" t="n">
        <v>6</v>
      </c>
      <c r="F143" s="3" t="n">
        <v>404.801128</v>
      </c>
      <c r="G143" s="3" t="n">
        <v>1098.63101</v>
      </c>
      <c r="H143" s="3" t="n">
        <v>274.893611</v>
      </c>
      <c r="I143" s="3" t="n">
        <v>129.907517</v>
      </c>
      <c r="J143" s="8" t="n">
        <f aca="false">G143/F143</f>
        <v>2.71400184932291</v>
      </c>
      <c r="K143" s="3" t="n">
        <v>0.1178310504</v>
      </c>
      <c r="L143" s="8" t="n">
        <f aca="false">I143/(I143+(H143/E143))</f>
        <v>0.739273909218583</v>
      </c>
      <c r="M143" s="8" t="n">
        <f aca="false">E143+(1-E143)*L143</f>
        <v>2.30363045390708</v>
      </c>
      <c r="N143" s="8" t="n">
        <f aca="false">1/(K143+(1-K143)/E143)</f>
        <v>3.77559083195227</v>
      </c>
      <c r="O143" s="8" t="n">
        <f aca="false">((1/J143)-(1/E143))/(1-(1/E143))</f>
        <v>0.242151504170631</v>
      </c>
    </row>
    <row r="144" customFormat="false" ht="15.75" hidden="false" customHeight="false" outlineLevel="0" collapsed="false">
      <c r="B144" s="3"/>
      <c r="C144" s="3"/>
      <c r="D144" s="3" t="n">
        <v>1000</v>
      </c>
      <c r="E144" s="3" t="n">
        <v>7</v>
      </c>
      <c r="F144" s="3" t="n">
        <v>408.591434</v>
      </c>
      <c r="G144" s="3" t="n">
        <v>1098.63101</v>
      </c>
      <c r="H144" s="3" t="n">
        <v>278.737026</v>
      </c>
      <c r="I144" s="3" t="n">
        <v>129.854408</v>
      </c>
      <c r="J144" s="8" t="n">
        <f aca="false">G144/F144</f>
        <v>2.688825360935</v>
      </c>
      <c r="K144" s="3" t="n">
        <v>0.1178310504</v>
      </c>
      <c r="L144" s="8" t="n">
        <f aca="false">I144/(I144+(H144/E144))</f>
        <v>0.765317142880232</v>
      </c>
      <c r="M144" s="8" t="n">
        <f aca="false">E144+(1-E144)*L144</f>
        <v>2.40809714271861</v>
      </c>
      <c r="N144" s="8" t="n">
        <f aca="false">1/(K144+(1-K144)/E144)</f>
        <v>4.10079447629902</v>
      </c>
      <c r="O144" s="8" t="n">
        <f aca="false">((1/J144)-(1/E144))/(1-(1/E144))</f>
        <v>0.267227882089365</v>
      </c>
    </row>
    <row r="145" customFormat="false" ht="15.75" hidden="false" customHeight="false" outlineLevel="0" collapsed="false">
      <c r="B145" s="3"/>
      <c r="C145" s="3"/>
      <c r="D145" s="3" t="n">
        <v>1000</v>
      </c>
      <c r="E145" s="3" t="n">
        <v>8</v>
      </c>
      <c r="F145" s="3" t="n">
        <v>407.3269</v>
      </c>
      <c r="G145" s="3" t="n">
        <v>1098.63101</v>
      </c>
      <c r="H145" s="3" t="n">
        <v>277.52714</v>
      </c>
      <c r="I145" s="3" t="n">
        <v>129.79976</v>
      </c>
      <c r="J145" s="8" t="n">
        <f aca="false">G145/F145</f>
        <v>2.6971727376709</v>
      </c>
      <c r="K145" s="3" t="n">
        <v>0.1178310504</v>
      </c>
      <c r="L145" s="8" t="n">
        <f aca="false">I145/(I145+(H145/E145))</f>
        <v>0.789101131445752</v>
      </c>
      <c r="M145" s="8" t="n">
        <f aca="false">E145+(1-E145)*L145</f>
        <v>2.47629207987974</v>
      </c>
      <c r="N145" s="8" t="n">
        <f aca="false">1/(K145+(1-K145)/E145)</f>
        <v>4.38400039747803</v>
      </c>
      <c r="O145" s="8" t="n">
        <f aca="false">((1/J145)-(1/E145))/(1-(1/E145))</f>
        <v>0.280866976438249</v>
      </c>
    </row>
    <row r="146" customFormat="false" ht="15.75" hidden="false" customHeight="false" outlineLevel="0" collapsed="false">
      <c r="B146" s="3"/>
      <c r="C146" s="3"/>
      <c r="D146" s="3" t="n">
        <v>1000</v>
      </c>
      <c r="E146" s="3" t="n">
        <v>9</v>
      </c>
      <c r="F146" s="3" t="n">
        <v>404.297788</v>
      </c>
      <c r="G146" s="3" t="n">
        <v>1098.63101</v>
      </c>
      <c r="H146" s="3" t="n">
        <v>274.419343</v>
      </c>
      <c r="I146" s="3" t="n">
        <v>129.878446</v>
      </c>
      <c r="J146" s="8" t="n">
        <f aca="false">G146/F146</f>
        <v>2.71738070948832</v>
      </c>
      <c r="K146" s="3" t="n">
        <v>0.1178310504</v>
      </c>
      <c r="L146" s="8" t="n">
        <f aca="false">I146/(I146+(H146/E146))</f>
        <v>0.809870074221941</v>
      </c>
      <c r="M146" s="8" t="n">
        <f aca="false">E146+(1-E146)*L146</f>
        <v>2.52103940622447</v>
      </c>
      <c r="N146" s="8" t="n">
        <f aca="false">1/(K146+(1-K146)/E146)</f>
        <v>4.6328506924747</v>
      </c>
      <c r="O146" s="8" t="n">
        <f aca="false">((1/J146)-(1/E146))/(1-(1/E146))</f>
        <v>0.289001614154328</v>
      </c>
    </row>
    <row r="147" customFormat="false" ht="15.75" hidden="false" customHeight="false" outlineLevel="0" collapsed="false">
      <c r="B147" s="3"/>
      <c r="C147" s="3"/>
      <c r="D147" s="3" t="n">
        <v>1000</v>
      </c>
      <c r="E147" s="3" t="n">
        <v>10</v>
      </c>
      <c r="F147" s="3" t="n">
        <v>403.696214</v>
      </c>
      <c r="G147" s="3" t="n">
        <v>1098.63101</v>
      </c>
      <c r="H147" s="3" t="n">
        <v>273.788642</v>
      </c>
      <c r="I147" s="3" t="n">
        <v>129.907572</v>
      </c>
      <c r="J147" s="8" t="n">
        <f aca="false">G147/F147</f>
        <v>2.72143005532373</v>
      </c>
      <c r="K147" s="3" t="n">
        <v>0.1178310504</v>
      </c>
      <c r="L147" s="8" t="n">
        <f aca="false">I147/(I147+(H147/E147))</f>
        <v>0.825929909396726</v>
      </c>
      <c r="M147" s="8" t="n">
        <f aca="false">E147+(1-E147)*L147</f>
        <v>2.56663081542946</v>
      </c>
      <c r="N147" s="8" t="n">
        <f aca="false">1/(K147+(1-K147)/E147)</f>
        <v>4.8532393674338</v>
      </c>
      <c r="O147" s="8" t="n">
        <f aca="false">((1/J147)-(1/E147))/(1-(1/E147))</f>
        <v>0.29717096431373</v>
      </c>
    </row>
    <row r="148" customFormat="false" ht="15.75" hidden="false" customHeight="false" outlineLevel="0" collapsed="false">
      <c r="B148" s="3"/>
      <c r="C148" s="3"/>
      <c r="D148" s="3" t="n">
        <v>1000</v>
      </c>
      <c r="E148" s="3" t="n">
        <v>11</v>
      </c>
      <c r="F148" s="3" t="n">
        <v>402.847564</v>
      </c>
      <c r="G148" s="3" t="n">
        <v>1098.63101</v>
      </c>
      <c r="H148" s="3" t="n">
        <v>272.891229</v>
      </c>
      <c r="I148" s="3" t="n">
        <v>129.956335</v>
      </c>
      <c r="J148" s="8" t="n">
        <f aca="false">G148/F148</f>
        <v>2.72716309636168</v>
      </c>
      <c r="K148" s="3" t="n">
        <v>0.1178310504</v>
      </c>
      <c r="L148" s="8" t="n">
        <f aca="false">I148/(I148+(H148/E148))</f>
        <v>0.839703078289828</v>
      </c>
      <c r="M148" s="8" t="n">
        <f aca="false">E148+(1-E148)*L148</f>
        <v>2.60296921710172</v>
      </c>
      <c r="N148" s="8" t="n">
        <f aca="false">1/(K148+(1-K148)/E148)</f>
        <v>5.0497851338461</v>
      </c>
      <c r="O148" s="8" t="n">
        <f aca="false">((1/J148)-(1/E148))/(1-(1/E148))</f>
        <v>0.30334954717872</v>
      </c>
    </row>
    <row r="149" customFormat="false" ht="15.75" hidden="false" customHeight="false" outlineLevel="0" collapsed="false">
      <c r="B149" s="3"/>
      <c r="C149" s="3"/>
      <c r="D149" s="3" t="n">
        <v>1000</v>
      </c>
      <c r="E149" s="3" t="n">
        <v>12</v>
      </c>
      <c r="F149" s="3" t="n">
        <v>401.687641</v>
      </c>
      <c r="G149" s="3" t="n">
        <v>1098.63101</v>
      </c>
      <c r="H149" s="3" t="n">
        <v>271.904068</v>
      </c>
      <c r="I149" s="3" t="n">
        <v>129.783573</v>
      </c>
      <c r="J149" s="8" t="n">
        <f aca="false">G149/F149</f>
        <v>2.73503811883523</v>
      </c>
      <c r="K149" s="3" t="n">
        <v>0.1178310504</v>
      </c>
      <c r="L149" s="8" t="n">
        <f aca="false">I149/(I149+(H149/E149))</f>
        <v>0.851362250117824</v>
      </c>
      <c r="M149" s="8" t="n">
        <f aca="false">E149+(1-E149)*L149</f>
        <v>2.63501524870394</v>
      </c>
      <c r="N149" s="8" t="n">
        <f aca="false">1/(K149+(1-K149)/E149)</f>
        <v>5.22615862990019</v>
      </c>
      <c r="O149" s="8" t="n">
        <f aca="false">((1/J149)-(1/E149))/(1-(1/E149))</f>
        <v>0.307955218658074</v>
      </c>
    </row>
    <row r="150" customFormat="false" ht="15.75" hidden="false" customHeight="false" outlineLevel="0" collapsed="false">
      <c r="B150" s="3"/>
      <c r="C150" s="3"/>
      <c r="D150" s="3" t="n">
        <v>1000</v>
      </c>
      <c r="E150" s="3" t="n">
        <v>13</v>
      </c>
      <c r="F150" s="3" t="n">
        <v>401.753604</v>
      </c>
      <c r="G150" s="3" t="n">
        <v>1098.63101</v>
      </c>
      <c r="H150" s="3" t="n">
        <v>271.883678</v>
      </c>
      <c r="I150" s="3" t="n">
        <v>129.869926</v>
      </c>
      <c r="J150" s="8" t="n">
        <f aca="false">G150/F150</f>
        <v>2.7345890592185</v>
      </c>
      <c r="K150" s="3" t="n">
        <v>0.1178310504</v>
      </c>
      <c r="L150" s="8" t="n">
        <f aca="false">I150/(I150+(H150/E150))</f>
        <v>0.861297475610046</v>
      </c>
      <c r="M150" s="8" t="n">
        <f aca="false">E150+(1-E150)*L150</f>
        <v>2.66443029267945</v>
      </c>
      <c r="N150" s="8" t="n">
        <f aca="false">1/(K150+(1-K150)/E150)</f>
        <v>5.38531380768385</v>
      </c>
      <c r="O150" s="8" t="n">
        <f aca="false">((1/J150)-(1/E150))/(1-(1/E150))</f>
        <v>0.312826129706036</v>
      </c>
    </row>
    <row r="151" customFormat="false" ht="15.75" hidden="false" customHeight="false" outlineLevel="0" collapsed="false">
      <c r="B151" s="3"/>
      <c r="C151" s="3"/>
      <c r="D151" s="3" t="n">
        <v>1000</v>
      </c>
      <c r="E151" s="3" t="n">
        <v>14</v>
      </c>
      <c r="F151" s="3" t="n">
        <v>401.599274</v>
      </c>
      <c r="G151" s="3" t="n">
        <v>1098.63101</v>
      </c>
      <c r="H151" s="3" t="n">
        <v>271.588831</v>
      </c>
      <c r="I151" s="3" t="n">
        <v>130.010443</v>
      </c>
      <c r="J151" s="8" t="n">
        <f aca="false">G151/F151</f>
        <v>2.73563993046462</v>
      </c>
      <c r="K151" s="3" t="n">
        <v>0.1178310504</v>
      </c>
      <c r="L151" s="8" t="n">
        <f aca="false">I151/(I151+(H151/E151))</f>
        <v>0.870160977984634</v>
      </c>
      <c r="M151" s="8" t="n">
        <f aca="false">E151+(1-E151)*L151</f>
        <v>2.68790728619976</v>
      </c>
      <c r="N151" s="8" t="n">
        <f aca="false">1/(K151+(1-K151)/E151)</f>
        <v>5.52965470732527</v>
      </c>
      <c r="O151" s="8" t="n">
        <f aca="false">((1/J151)-(1/E151))/(1-(1/E151))</f>
        <v>0.316740966699862</v>
      </c>
    </row>
    <row r="152" customFormat="false" ht="15.75" hidden="false" customHeight="false" outlineLevel="0" collapsed="false">
      <c r="B152" s="3"/>
      <c r="C152" s="3"/>
      <c r="D152" s="3" t="n">
        <v>1000</v>
      </c>
      <c r="E152" s="3" t="n">
        <v>15</v>
      </c>
      <c r="F152" s="3" t="n">
        <v>401.374174</v>
      </c>
      <c r="G152" s="3" t="n">
        <v>1098.63101</v>
      </c>
      <c r="H152" s="3" t="n">
        <v>271.033668</v>
      </c>
      <c r="I152" s="3" t="n">
        <v>130.340506</v>
      </c>
      <c r="J152" s="8" t="n">
        <f aca="false">G152/F152</f>
        <v>2.73717414115438</v>
      </c>
      <c r="K152" s="3" t="n">
        <v>0.1178310504</v>
      </c>
      <c r="L152" s="8" t="n">
        <f aca="false">I152/(I152+(H152/E152))</f>
        <v>0.878249564340988</v>
      </c>
      <c r="M152" s="8" t="n">
        <f aca="false">E152+(1-E152)*L152</f>
        <v>2.70450609922616</v>
      </c>
      <c r="N152" s="8" t="n">
        <f aca="false">1/(K152+(1-K152)/E152)</f>
        <v>5.66115773177998</v>
      </c>
      <c r="O152" s="8" t="n">
        <f aca="false">((1/J152)-(1/E152))/(1-(1/E152))</f>
        <v>0.320007455720474</v>
      </c>
    </row>
    <row r="153" customFormat="false" ht="15.75" hidden="false" customHeight="false" outlineLevel="0" collapsed="false">
      <c r="B153" s="3"/>
      <c r="C153" s="3"/>
      <c r="D153" s="3" t="n">
        <v>1000</v>
      </c>
      <c r="E153" s="3" t="n">
        <v>16</v>
      </c>
      <c r="F153" s="3" t="n">
        <v>400.951457</v>
      </c>
      <c r="G153" s="3" t="n">
        <v>1098.63101</v>
      </c>
      <c r="H153" s="3" t="n">
        <v>270.997143</v>
      </c>
      <c r="I153" s="3" t="n">
        <v>129.954314</v>
      </c>
      <c r="J153" s="8" t="n">
        <f aca="false">G153/F153</f>
        <v>2.7400599020644</v>
      </c>
      <c r="K153" s="3" t="n">
        <v>0.1178310504</v>
      </c>
      <c r="L153" s="8" t="n">
        <f aca="false">I153/(I153+(H153/E153))</f>
        <v>0.884695126532875</v>
      </c>
      <c r="M153" s="8" t="n">
        <f aca="false">E153+(1-E153)*L153</f>
        <v>2.72957310200688</v>
      </c>
      <c r="N153" s="8" t="n">
        <f aca="false">1/(K153+(1-K153)/E153)</f>
        <v>5.78146268488101</v>
      </c>
      <c r="O153" s="8" t="n">
        <f aca="false">((1/J153)-(1/E153))/(1-(1/E153))</f>
        <v>0.322619226631879</v>
      </c>
    </row>
    <row r="154" customFormat="false" ht="15.75" hidden="false" customHeight="false" outlineLevel="0" collapsed="false">
      <c r="B154" s="3"/>
      <c r="C154" s="3"/>
      <c r="D154" s="3" t="n">
        <v>2000</v>
      </c>
      <c r="E154" s="3" t="n">
        <v>1</v>
      </c>
      <c r="F154" s="3" t="n">
        <v>4418.788454</v>
      </c>
      <c r="G154" s="3" t="n">
        <v>4418.788454</v>
      </c>
      <c r="H154" s="3" t="n">
        <v>3881.945511</v>
      </c>
      <c r="I154" s="3" t="n">
        <v>536.842943</v>
      </c>
      <c r="J154" s="8" t="n">
        <f aca="false">G154/F154</f>
        <v>1</v>
      </c>
      <c r="K154" s="8" t="n">
        <f aca="false">I154/(H154+I154)</f>
        <v>0.1214909807</v>
      </c>
      <c r="L154" s="8" t="n">
        <f aca="false">I154/(I154+(H154/E154))</f>
        <v>0.121490980749268</v>
      </c>
      <c r="M154" s="8" t="n">
        <f aca="false">E154+(1-E154)*L154</f>
        <v>1</v>
      </c>
      <c r="N154" s="8" t="n">
        <f aca="false">1/(K154+(1-K154)/E154)</f>
        <v>1</v>
      </c>
    </row>
    <row r="155" customFormat="false" ht="15.75" hidden="false" customHeight="false" outlineLevel="0" collapsed="false">
      <c r="B155" s="3"/>
      <c r="C155" s="3"/>
      <c r="D155" s="3" t="n">
        <v>2000</v>
      </c>
      <c r="E155" s="3" t="n">
        <v>2</v>
      </c>
      <c r="F155" s="3" t="n">
        <v>2569.838964</v>
      </c>
      <c r="G155" s="3" t="n">
        <v>4418.788454</v>
      </c>
      <c r="H155" s="3" t="n">
        <v>2033.711259</v>
      </c>
      <c r="I155" s="3" t="n">
        <v>536.127705</v>
      </c>
      <c r="J155" s="8" t="n">
        <f aca="false">G155/F155</f>
        <v>1.71948068182532</v>
      </c>
      <c r="K155" s="3" t="n">
        <v>0.1214909807</v>
      </c>
      <c r="L155" s="8" t="n">
        <f aca="false">I155/(I155+(H155/E155))</f>
        <v>0.345224377551104</v>
      </c>
      <c r="M155" s="8" t="n">
        <f aca="false">E155+(1-E155)*L155</f>
        <v>1.6547756224489</v>
      </c>
      <c r="N155" s="8" t="n">
        <f aca="false">1/(K155+(1-K155)/E155)</f>
        <v>1.78334024474424</v>
      </c>
      <c r="O155" s="8" t="n">
        <f aca="false">((1/J155)-(1/E155))/(1-(1/E155))</f>
        <v>0.16314188413963</v>
      </c>
    </row>
    <row r="156" customFormat="false" ht="15.75" hidden="false" customHeight="false" outlineLevel="0" collapsed="false">
      <c r="B156" s="3"/>
      <c r="C156" s="3"/>
      <c r="D156" s="3" t="n">
        <v>2000</v>
      </c>
      <c r="E156" s="3" t="n">
        <v>3</v>
      </c>
      <c r="F156" s="3" t="n">
        <v>1886.443515</v>
      </c>
      <c r="G156" s="3" t="n">
        <v>4418.788454</v>
      </c>
      <c r="H156" s="3" t="n">
        <v>1347.643447</v>
      </c>
      <c r="I156" s="3" t="n">
        <v>538.800069</v>
      </c>
      <c r="J156" s="8" t="n">
        <f aca="false">G156/F156</f>
        <v>2.34239107551545</v>
      </c>
      <c r="K156" s="3" t="n">
        <v>0.1214909807</v>
      </c>
      <c r="L156" s="8" t="n">
        <f aca="false">I156/(I156+(H156/E156))</f>
        <v>0.545336167643366</v>
      </c>
      <c r="M156" s="8" t="n">
        <f aca="false">E156+(1-E156)*L156</f>
        <v>1.90932766471327</v>
      </c>
      <c r="N156" s="8" t="n">
        <f aca="false">1/(K156+(1-K156)/E156)</f>
        <v>2.4135507136572</v>
      </c>
      <c r="O156" s="8" t="n">
        <f aca="false">((1/J156)-(1/E156))/(1-(1/E156))</f>
        <v>0.140371292257387</v>
      </c>
    </row>
    <row r="157" customFormat="false" ht="15.75" hidden="false" customHeight="false" outlineLevel="0" collapsed="false">
      <c r="B157" s="3"/>
      <c r="C157" s="3"/>
      <c r="D157" s="3" t="n">
        <v>2000</v>
      </c>
      <c r="E157" s="3" t="n">
        <v>4</v>
      </c>
      <c r="F157" s="3" t="n">
        <v>1654.363719</v>
      </c>
      <c r="G157" s="3" t="n">
        <v>4418.788454</v>
      </c>
      <c r="H157" s="3" t="n">
        <v>1083.580573</v>
      </c>
      <c r="I157" s="3" t="n">
        <v>570.783146</v>
      </c>
      <c r="J157" s="8" t="n">
        <f aca="false">G157/F157</f>
        <v>2.6709897003006</v>
      </c>
      <c r="K157" s="3" t="n">
        <v>0.1214909807</v>
      </c>
      <c r="L157" s="8" t="n">
        <f aca="false">I157/(I157+(H157/E157))</f>
        <v>0.678148828703437</v>
      </c>
      <c r="M157" s="8" t="n">
        <f aca="false">E157+(1-E157)*L157</f>
        <v>1.96555351388969</v>
      </c>
      <c r="N157" s="8" t="n">
        <f aca="false">1/(K157+(1-K157)/E157)</f>
        <v>2.93153486344975</v>
      </c>
      <c r="O157" s="8" t="n">
        <f aca="false">((1/J157)-(1/E157))/(1-(1/E157))</f>
        <v>0.165857409777086</v>
      </c>
    </row>
    <row r="158" customFormat="false" ht="15.75" hidden="false" customHeight="false" outlineLevel="0" collapsed="false">
      <c r="B158" s="3"/>
      <c r="C158" s="3"/>
      <c r="D158" s="3" t="n">
        <v>2000</v>
      </c>
      <c r="E158" s="3" t="n">
        <v>5</v>
      </c>
      <c r="F158" s="3" t="n">
        <v>1694.527602</v>
      </c>
      <c r="G158" s="3" t="n">
        <v>4418.788454</v>
      </c>
      <c r="H158" s="3" t="n">
        <v>1127.241916</v>
      </c>
      <c r="I158" s="3" t="n">
        <v>567.285686</v>
      </c>
      <c r="J158" s="8" t="n">
        <f aca="false">G158/F158</f>
        <v>2.60768160328851</v>
      </c>
      <c r="K158" s="3" t="n">
        <v>0.1214909807</v>
      </c>
      <c r="L158" s="8" t="n">
        <f aca="false">I158/(I158+(H158/E158))</f>
        <v>0.715606542017912</v>
      </c>
      <c r="M158" s="8" t="n">
        <f aca="false">E158+(1-E158)*L158</f>
        <v>2.13757383192835</v>
      </c>
      <c r="N158" s="8" t="n">
        <f aca="false">1/(K158+(1-K158)/E158)</f>
        <v>3.36481924176093</v>
      </c>
      <c r="O158" s="8" t="n">
        <f aca="false">((1/J158)-(1/E158))/(1-(1/E158))</f>
        <v>0.229353000160618</v>
      </c>
    </row>
    <row r="159" customFormat="false" ht="15.75" hidden="false" customHeight="false" outlineLevel="0" collapsed="false">
      <c r="B159" s="3"/>
      <c r="C159" s="3"/>
      <c r="D159" s="3" t="n">
        <v>2000</v>
      </c>
      <c r="E159" s="3" t="n">
        <v>6</v>
      </c>
      <c r="F159" s="3" t="n">
        <v>1747.736432</v>
      </c>
      <c r="G159" s="3" t="n">
        <v>4418.788454</v>
      </c>
      <c r="H159" s="3" t="n">
        <v>1173.095585</v>
      </c>
      <c r="I159" s="3" t="n">
        <v>574.640847</v>
      </c>
      <c r="J159" s="8" t="n">
        <f aca="false">G159/F159</f>
        <v>2.52829223737324</v>
      </c>
      <c r="K159" s="3" t="n">
        <v>0.1214909807</v>
      </c>
      <c r="L159" s="8" t="n">
        <f aca="false">I159/(I159+(H159/E159))</f>
        <v>0.74613489556844</v>
      </c>
      <c r="M159" s="8" t="n">
        <f aca="false">E159+(1-E159)*L159</f>
        <v>2.2693255221578</v>
      </c>
      <c r="N159" s="8" t="n">
        <f aca="false">1/(K159+(1-K159)/E159)</f>
        <v>3.73260860191839</v>
      </c>
      <c r="O159" s="8" t="n">
        <f aca="false">((1/J159)-(1/E159))/(1-(1/E159))</f>
        <v>0.274628677121098</v>
      </c>
    </row>
    <row r="160" customFormat="false" ht="15.75" hidden="false" customHeight="false" outlineLevel="0" collapsed="false">
      <c r="B160" s="3"/>
      <c r="C160" s="3"/>
      <c r="D160" s="3" t="n">
        <v>2000</v>
      </c>
      <c r="E160" s="3" t="n">
        <v>7</v>
      </c>
      <c r="F160" s="3" t="n">
        <v>1844.809879</v>
      </c>
      <c r="G160" s="3" t="n">
        <v>4418.788454</v>
      </c>
      <c r="H160" s="3" t="n">
        <v>1249.856974</v>
      </c>
      <c r="I160" s="3" t="n">
        <v>594.952905</v>
      </c>
      <c r="J160" s="8" t="n">
        <f aca="false">G160/F160</f>
        <v>2.39525411496346</v>
      </c>
      <c r="K160" s="3" t="n">
        <v>0.1214909807</v>
      </c>
      <c r="L160" s="8" t="n">
        <f aca="false">I160/(I160+(H160/E160))</f>
        <v>0.769166004219335</v>
      </c>
      <c r="M160" s="8" t="n">
        <f aca="false">E160+(1-E160)*L160</f>
        <v>2.38500397468399</v>
      </c>
      <c r="N160" s="8" t="n">
        <f aca="false">1/(K160+(1-K160)/E160)</f>
        <v>4.0487097161164</v>
      </c>
      <c r="O160" s="8" t="n">
        <f aca="false">((1/J160)-(1/E160))/(1-(1/E160))</f>
        <v>0.320407610495973</v>
      </c>
    </row>
    <row r="161" customFormat="false" ht="15.75" hidden="false" customHeight="false" outlineLevel="0" collapsed="false">
      <c r="B161" s="3"/>
      <c r="C161" s="3"/>
      <c r="D161" s="3" t="n">
        <v>2000</v>
      </c>
      <c r="E161" s="3" t="n">
        <v>8</v>
      </c>
      <c r="F161" s="3" t="n">
        <v>1620.288578</v>
      </c>
      <c r="G161" s="3" t="n">
        <v>4418.788454</v>
      </c>
      <c r="H161" s="3" t="n">
        <v>1077.291668</v>
      </c>
      <c r="I161" s="3" t="n">
        <v>542.99691</v>
      </c>
      <c r="J161" s="8" t="n">
        <f aca="false">G161/F161</f>
        <v>2.72716139211098</v>
      </c>
      <c r="K161" s="3" t="n">
        <v>0.1214909807</v>
      </c>
      <c r="L161" s="8" t="n">
        <f aca="false">I161/(I161+(H161/E161))</f>
        <v>0.801284150304122</v>
      </c>
      <c r="M161" s="8" t="n">
        <f aca="false">E161+(1-E161)*L161</f>
        <v>2.39101094787115</v>
      </c>
      <c r="N161" s="8" t="n">
        <f aca="false">1/(K161+(1-K161)/E161)</f>
        <v>4.32330340567028</v>
      </c>
      <c r="O161" s="8" t="n">
        <f aca="false">((1/J161)-(1/E161))/(1-(1/E161))</f>
        <v>0.276207583624815</v>
      </c>
    </row>
    <row r="162" customFormat="false" ht="15.75" hidden="false" customHeight="false" outlineLevel="0" collapsed="false">
      <c r="B162" s="3"/>
      <c r="C162" s="3"/>
      <c r="D162" s="3" t="n">
        <v>2000</v>
      </c>
      <c r="E162" s="3" t="n">
        <v>9</v>
      </c>
      <c r="F162" s="3" t="n">
        <v>1611.782629</v>
      </c>
      <c r="G162" s="3" t="n">
        <v>4418.788454</v>
      </c>
      <c r="H162" s="3" t="n">
        <v>1069.487236</v>
      </c>
      <c r="I162" s="3" t="n">
        <v>542.295392</v>
      </c>
      <c r="J162" s="8" t="n">
        <f aca="false">G162/F162</f>
        <v>2.74155359072306</v>
      </c>
      <c r="K162" s="3" t="n">
        <v>0.1214909807</v>
      </c>
      <c r="L162" s="8" t="n">
        <f aca="false">I162/(I162+(H162/E162))</f>
        <v>0.820258649381215</v>
      </c>
      <c r="M162" s="8" t="n">
        <f aca="false">E162+(1-E162)*L162</f>
        <v>2.43793080495028</v>
      </c>
      <c r="N162" s="8" t="n">
        <f aca="false">1/(K162+(1-K162)/E162)</f>
        <v>4.564061519838</v>
      </c>
      <c r="O162" s="8" t="n">
        <f aca="false">((1/J162)-(1/E162))/(1-(1/E162))</f>
        <v>0.285351270829359</v>
      </c>
    </row>
    <row r="163" customFormat="false" ht="15.75" hidden="false" customHeight="false" outlineLevel="0" collapsed="false">
      <c r="B163" s="3"/>
      <c r="C163" s="3"/>
      <c r="D163" s="3" t="n">
        <v>2000</v>
      </c>
      <c r="E163" s="3" t="n">
        <v>10</v>
      </c>
      <c r="F163" s="3" t="n">
        <v>1615.012357</v>
      </c>
      <c r="G163" s="3" t="n">
        <v>4418.788454</v>
      </c>
      <c r="H163" s="3" t="n">
        <v>1073.706509</v>
      </c>
      <c r="I163" s="3" t="n">
        <v>541.305848</v>
      </c>
      <c r="J163" s="8" t="n">
        <f aca="false">G163/F163</f>
        <v>2.73607098722651</v>
      </c>
      <c r="K163" s="3" t="n">
        <v>0.1214909807</v>
      </c>
      <c r="L163" s="8" t="n">
        <f aca="false">I163/(I163+(H163/E163))</f>
        <v>0.834477353377107</v>
      </c>
      <c r="M163" s="8" t="n">
        <f aca="false">E163+(1-E163)*L163</f>
        <v>2.48970381960603</v>
      </c>
      <c r="N163" s="8" t="n">
        <f aca="false">1/(K163+(1-K163)/E163)</f>
        <v>4.77687497330596</v>
      </c>
      <c r="O163" s="8" t="n">
        <f aca="false">((1/J163)-(1/E163))/(1-(1/E163))</f>
        <v>0.294986214688692</v>
      </c>
    </row>
    <row r="164" customFormat="false" ht="15.75" hidden="false" customHeight="false" outlineLevel="0" collapsed="false">
      <c r="B164" s="3"/>
      <c r="C164" s="3"/>
      <c r="D164" s="3" t="n">
        <v>2000</v>
      </c>
      <c r="E164" s="3" t="n">
        <v>11</v>
      </c>
      <c r="F164" s="3" t="n">
        <v>1609.093967</v>
      </c>
      <c r="G164" s="3" t="n">
        <v>4418.788454</v>
      </c>
      <c r="H164" s="3" t="n">
        <v>1068.077689</v>
      </c>
      <c r="I164" s="3" t="n">
        <v>541.016278</v>
      </c>
      <c r="J164" s="8" t="n">
        <f aca="false">G164/F164</f>
        <v>2.74613449843355</v>
      </c>
      <c r="K164" s="3" t="n">
        <v>0.1214909807</v>
      </c>
      <c r="L164" s="8" t="n">
        <f aca="false">I164/(I164+(H164/E164))</f>
        <v>0.847836070470497</v>
      </c>
      <c r="M164" s="8" t="n">
        <f aca="false">E164+(1-E164)*L164</f>
        <v>2.52163929529503</v>
      </c>
      <c r="N164" s="8" t="n">
        <f aca="false">1/(K164+(1-K164)/E164)</f>
        <v>4.966342180271</v>
      </c>
      <c r="O164" s="8" t="n">
        <f aca="false">((1/J164)-(1/E164))/(1-(1/E164))</f>
        <v>0.300563046211852</v>
      </c>
    </row>
    <row r="165" customFormat="false" ht="15.75" hidden="false" customHeight="false" outlineLevel="0" collapsed="false">
      <c r="B165" s="3"/>
      <c r="C165" s="3"/>
      <c r="D165" s="3" t="n">
        <v>2000</v>
      </c>
      <c r="E165" s="3" t="n">
        <v>12</v>
      </c>
      <c r="F165" s="3" t="n">
        <v>1606.710985</v>
      </c>
      <c r="G165" s="3" t="n">
        <v>4418.788454</v>
      </c>
      <c r="H165" s="3" t="n">
        <v>1064.49559</v>
      </c>
      <c r="I165" s="3" t="n">
        <v>542.215395</v>
      </c>
      <c r="J165" s="8" t="n">
        <f aca="false">G165/F165</f>
        <v>2.75020740833486</v>
      </c>
      <c r="K165" s="3" t="n">
        <v>0.1214909807</v>
      </c>
      <c r="L165" s="8" t="n">
        <f aca="false">I165/(I165+(H165/E165))</f>
        <v>0.859399776042265</v>
      </c>
      <c r="M165" s="8" t="n">
        <f aca="false">E165+(1-E165)*L165</f>
        <v>2.54660246353508</v>
      </c>
      <c r="N165" s="8" t="n">
        <f aca="false">1/(K165+(1-K165)/E165)</f>
        <v>5.13610509942219</v>
      </c>
      <c r="O165" s="8" t="n">
        <f aca="false">((1/J165)-(1/E165))/(1-(1/E165))</f>
        <v>0.305755207064564</v>
      </c>
    </row>
    <row r="166" customFormat="false" ht="15.75" hidden="false" customHeight="false" outlineLevel="0" collapsed="false">
      <c r="B166" s="3"/>
      <c r="C166" s="3"/>
      <c r="D166" s="3" t="n">
        <v>2000</v>
      </c>
      <c r="E166" s="3" t="n">
        <v>13</v>
      </c>
      <c r="F166" s="3" t="n">
        <v>1605.00634</v>
      </c>
      <c r="G166" s="3" t="n">
        <v>4418.788454</v>
      </c>
      <c r="H166" s="3" t="n">
        <v>1064.817724</v>
      </c>
      <c r="I166" s="3" t="n">
        <v>540.188616</v>
      </c>
      <c r="J166" s="8" t="n">
        <f aca="false">G166/F166</f>
        <v>2.7531283483902</v>
      </c>
      <c r="K166" s="3" t="n">
        <v>0.1214909807</v>
      </c>
      <c r="L166" s="8" t="n">
        <f aca="false">I166/(I166+(H166/E166))</f>
        <v>0.868334090578593</v>
      </c>
      <c r="M166" s="8" t="n">
        <f aca="false">E166+(1-E166)*L166</f>
        <v>2.57999091305689</v>
      </c>
      <c r="N166" s="8" t="n">
        <f aca="false">1/(K166+(1-K166)/E166)</f>
        <v>5.28908561684249</v>
      </c>
      <c r="O166" s="8" t="n">
        <f aca="false">((1/J166)-(1/E166))/(1-(1/E166))</f>
        <v>0.31015843175883</v>
      </c>
    </row>
    <row r="167" customFormat="false" ht="15.75" hidden="false" customHeight="false" outlineLevel="0" collapsed="false">
      <c r="B167" s="3"/>
      <c r="C167" s="3"/>
      <c r="D167" s="3" t="n">
        <v>2000</v>
      </c>
      <c r="E167" s="3" t="n">
        <v>14</v>
      </c>
      <c r="F167" s="3" t="n">
        <v>1603.32602</v>
      </c>
      <c r="G167" s="3" t="n">
        <v>4418.788454</v>
      </c>
      <c r="H167" s="3" t="n">
        <v>1062.293116</v>
      </c>
      <c r="I167" s="3" t="n">
        <v>541.032905</v>
      </c>
      <c r="J167" s="8" t="n">
        <f aca="false">G167/F167</f>
        <v>2.75601368585037</v>
      </c>
      <c r="K167" s="3" t="n">
        <v>0.1214909807</v>
      </c>
      <c r="L167" s="8" t="n">
        <f aca="false">I167/(I167+(H167/E167))</f>
        <v>0.877003195607827</v>
      </c>
      <c r="M167" s="8" t="n">
        <f aca="false">E167+(1-E167)*L167</f>
        <v>2.59895845709825</v>
      </c>
      <c r="N167" s="8" t="n">
        <f aca="false">1/(K167+(1-K167)/E167)</f>
        <v>5.42765512597341</v>
      </c>
      <c r="O167" s="8" t="n">
        <f aca="false">((1/J167)-(1/E167))/(1-(1/E167))</f>
        <v>0.313830816082644</v>
      </c>
    </row>
    <row r="168" customFormat="false" ht="15.75" hidden="false" customHeight="false" outlineLevel="0" collapsed="false">
      <c r="B168" s="3"/>
      <c r="C168" s="3"/>
      <c r="D168" s="3" t="n">
        <v>2000</v>
      </c>
      <c r="E168" s="3" t="n">
        <v>15</v>
      </c>
      <c r="F168" s="3" t="n">
        <v>1599.958637</v>
      </c>
      <c r="G168" s="3" t="n">
        <v>4418.788454</v>
      </c>
      <c r="H168" s="3" t="n">
        <v>1060.046033</v>
      </c>
      <c r="I168" s="3" t="n">
        <v>539.912605</v>
      </c>
      <c r="J168" s="8" t="n">
        <f aca="false">G168/F168</f>
        <v>2.761814181825</v>
      </c>
      <c r="K168" s="3" t="n">
        <v>0.1214909807</v>
      </c>
      <c r="L168" s="8" t="n">
        <f aca="false">I168/(I168+(H168/E168))</f>
        <v>0.884258467954372</v>
      </c>
      <c r="M168" s="8" t="n">
        <f aca="false">E168+(1-E168)*L168</f>
        <v>2.62038144863879</v>
      </c>
      <c r="N168" s="8" t="n">
        <f aca="false">1/(K168+(1-K168)/E168)</f>
        <v>5.55375833919891</v>
      </c>
      <c r="O168" s="8" t="n">
        <f aca="false">((1/J168)-(1/E168))/(1-(1/E168))</f>
        <v>0.316515186149128</v>
      </c>
    </row>
    <row r="169" customFormat="false" ht="15.75" hidden="false" customHeight="false" outlineLevel="0" collapsed="false">
      <c r="B169" s="3"/>
      <c r="C169" s="3"/>
      <c r="D169" s="3" t="n">
        <v>2000</v>
      </c>
      <c r="E169" s="3" t="n">
        <v>16</v>
      </c>
      <c r="F169" s="3" t="n">
        <v>1597.557431</v>
      </c>
      <c r="G169" s="3" t="n">
        <v>4418.788454</v>
      </c>
      <c r="H169" s="3" t="n">
        <v>1058.481924</v>
      </c>
      <c r="I169" s="3" t="n">
        <v>539.075507</v>
      </c>
      <c r="J169" s="8" t="n">
        <f aca="false">G169/F169</f>
        <v>2.76596532196907</v>
      </c>
      <c r="K169" s="3" t="n">
        <v>0.1214909807</v>
      </c>
      <c r="L169" s="8" t="n">
        <f aca="false">I169/(I169+(H169/E169))</f>
        <v>0.890694361336949</v>
      </c>
      <c r="M169" s="8" t="n">
        <f aca="false">E169+(1-E169)*L169</f>
        <v>2.63958457994576</v>
      </c>
      <c r="N169" s="8" t="n">
        <f aca="false">1/(K169+(1-K169)/E169)</f>
        <v>5.66900512200831</v>
      </c>
      <c r="O169" s="8" t="n">
        <f aca="false">((1/J169)-(1/E169))/(1-(1/E169))</f>
        <v>0.318973260990602</v>
      </c>
    </row>
    <row r="170" customFormat="false" ht="15.75" hidden="false" customHeight="false" outlineLevel="0" collapsed="false">
      <c r="B170" s="3"/>
      <c r="C170" s="3"/>
      <c r="D170" s="3" t="n">
        <v>5000</v>
      </c>
      <c r="E170" s="3" t="n">
        <v>1</v>
      </c>
      <c r="F170" s="3" t="n">
        <v>26439.089327</v>
      </c>
      <c r="G170" s="3" t="n">
        <v>26439.089327</v>
      </c>
      <c r="H170" s="3" t="n">
        <v>23625.611257</v>
      </c>
      <c r="I170" s="3" t="n">
        <v>3251.402062</v>
      </c>
      <c r="J170" s="8" t="n">
        <f aca="false">G170/F170</f>
        <v>1</v>
      </c>
      <c r="K170" s="8" t="n">
        <f aca="false">I170/(H170+I170)</f>
        <v>0.1209733397</v>
      </c>
      <c r="L170" s="8" t="n">
        <f aca="false">I170/(I170+(H170/E170))</f>
        <v>0.120973339686575</v>
      </c>
      <c r="M170" s="8" t="n">
        <f aca="false">E170+(1-E170)*L170</f>
        <v>1</v>
      </c>
      <c r="N170" s="8" t="n">
        <f aca="false">1/(K170+(1-K170)/E170)</f>
        <v>1</v>
      </c>
    </row>
    <row r="171" customFormat="false" ht="15.75" hidden="false" customHeight="false" outlineLevel="0" collapsed="false">
      <c r="B171" s="3"/>
      <c r="C171" s="3"/>
      <c r="D171" s="3" t="n">
        <v>5000</v>
      </c>
      <c r="E171" s="3" t="n">
        <v>2</v>
      </c>
      <c r="F171" s="3" t="n">
        <v>16127.643875</v>
      </c>
      <c r="G171" s="3" t="n">
        <v>26439.089327</v>
      </c>
      <c r="H171" s="3" t="n">
        <v>12528.916545</v>
      </c>
      <c r="I171" s="3" t="n">
        <v>3598.72733</v>
      </c>
      <c r="J171" s="8" t="n">
        <f aca="false">G171/F171</f>
        <v>1.63936465437361</v>
      </c>
      <c r="K171" s="3" t="n">
        <v>0.1209733397</v>
      </c>
      <c r="L171" s="8" t="n">
        <f aca="false">I171/(I171+(H171/E171))</f>
        <v>0.364864606125615</v>
      </c>
      <c r="M171" s="8" t="n">
        <f aca="false">E171+(1-E171)*L171</f>
        <v>1.63513539387438</v>
      </c>
      <c r="N171" s="8" t="n">
        <f aca="false">1/(K171+(1-K171)/E171)</f>
        <v>1.78416375231123</v>
      </c>
      <c r="O171" s="8" t="n">
        <f aca="false">((1/J171)-(1/E171))/(1-(1/E171))</f>
        <v>0.219984824403933</v>
      </c>
    </row>
    <row r="172" customFormat="false" ht="15.75" hidden="false" customHeight="false" outlineLevel="0" collapsed="false">
      <c r="B172" s="3"/>
      <c r="C172" s="3"/>
      <c r="D172" s="3" t="n">
        <v>5000</v>
      </c>
      <c r="E172" s="3" t="n">
        <v>3</v>
      </c>
      <c r="F172" s="3" t="n">
        <v>12011.996829</v>
      </c>
      <c r="G172" s="3" t="n">
        <v>26439.089327</v>
      </c>
      <c r="H172" s="3" t="n">
        <v>8535.859484</v>
      </c>
      <c r="I172" s="3" t="n">
        <v>3476.137345</v>
      </c>
      <c r="J172" s="8" t="n">
        <f aca="false">G172/F172</f>
        <v>2.20105696857739</v>
      </c>
      <c r="K172" s="3" t="n">
        <v>0.1209733397</v>
      </c>
      <c r="L172" s="8" t="n">
        <f aca="false">I172/(I172+(H172/E172))</f>
        <v>0.549897844720897</v>
      </c>
      <c r="M172" s="8" t="n">
        <f aca="false">E172+(1-E172)*L172</f>
        <v>1.90020431055821</v>
      </c>
      <c r="N172" s="8" t="n">
        <f aca="false">1/(K172+(1-K172)/E172)</f>
        <v>2.41556264029736</v>
      </c>
      <c r="O172" s="8" t="n">
        <f aca="false">((1/J172)-(1/E172))/(1-(1/E172))</f>
        <v>0.181490766215603</v>
      </c>
    </row>
    <row r="173" customFormat="false" ht="15.75" hidden="false" customHeight="false" outlineLevel="0" collapsed="false">
      <c r="B173" s="3"/>
      <c r="C173" s="3"/>
      <c r="D173" s="3" t="n">
        <v>5000</v>
      </c>
      <c r="E173" s="3" t="n">
        <v>4</v>
      </c>
      <c r="F173" s="3" t="n">
        <v>11601.711962</v>
      </c>
      <c r="G173" s="3" t="n">
        <v>26439.089327</v>
      </c>
      <c r="H173" s="3" t="n">
        <v>7855.904067</v>
      </c>
      <c r="I173" s="3" t="n">
        <v>3745.807894</v>
      </c>
      <c r="J173" s="8" t="n">
        <f aca="false">G173/F173</f>
        <v>2.27889551245523</v>
      </c>
      <c r="K173" s="3" t="n">
        <v>0.1209733397</v>
      </c>
      <c r="L173" s="8" t="n">
        <f aca="false">I173/(I173+(H173/E173))</f>
        <v>0.65603321466293</v>
      </c>
      <c r="M173" s="8" t="n">
        <f aca="false">E173+(1-E173)*L173</f>
        <v>2.03190035601121</v>
      </c>
      <c r="N173" s="8" t="n">
        <f aca="false">1/(K173+(1-K173)/E173)</f>
        <v>2.93487507993418</v>
      </c>
      <c r="O173" s="8" t="n">
        <f aca="false">((1/J173)-(1/E173))/(1-(1/E173))</f>
        <v>0.251745414703179</v>
      </c>
    </row>
    <row r="174" customFormat="false" ht="15.75" hidden="false" customHeight="false" outlineLevel="0" collapsed="false">
      <c r="B174" s="3"/>
      <c r="C174" s="3"/>
      <c r="D174" s="3" t="n">
        <v>5000</v>
      </c>
      <c r="E174" s="3" t="n">
        <v>5</v>
      </c>
      <c r="F174" s="3" t="n">
        <v>10067.271642</v>
      </c>
      <c r="G174" s="3" t="n">
        <v>26439.089327</v>
      </c>
      <c r="H174" s="3" t="n">
        <v>6631.359855</v>
      </c>
      <c r="I174" s="3" t="n">
        <v>3435.911787</v>
      </c>
      <c r="J174" s="8" t="n">
        <f aca="false">G174/F174</f>
        <v>2.6262417730637</v>
      </c>
      <c r="K174" s="3" t="n">
        <v>0.1209733397</v>
      </c>
      <c r="L174" s="8" t="n">
        <f aca="false">I174/(I174+(H174/E174))</f>
        <v>0.721499203223313</v>
      </c>
      <c r="M174" s="8" t="n">
        <f aca="false">E174+(1-E174)*L174</f>
        <v>2.11400318710675</v>
      </c>
      <c r="N174" s="8" t="n">
        <f aca="false">1/(K174+(1-K174)/E174)</f>
        <v>3.36951437267933</v>
      </c>
      <c r="O174" s="8" t="n">
        <f aca="false">((1/J174)-(1/E174))/(1-(1/E174))</f>
        <v>0.225965317748253</v>
      </c>
    </row>
    <row r="175" customFormat="false" ht="15.75" hidden="false" customHeight="false" outlineLevel="0" collapsed="false">
      <c r="B175" s="3"/>
      <c r="C175" s="3"/>
      <c r="D175" s="3" t="n">
        <v>5000</v>
      </c>
      <c r="E175" s="3" t="n">
        <v>6</v>
      </c>
      <c r="F175" s="3" t="n">
        <v>10286.812719</v>
      </c>
      <c r="G175" s="3" t="n">
        <v>26439.089327</v>
      </c>
      <c r="H175" s="3" t="n">
        <v>6851.000295</v>
      </c>
      <c r="I175" s="3" t="n">
        <v>3435.812425</v>
      </c>
      <c r="J175" s="8" t="n">
        <f aca="false">G175/F175</f>
        <v>2.5701925415796</v>
      </c>
      <c r="K175" s="3" t="n">
        <v>0.1209733397</v>
      </c>
      <c r="L175" s="8" t="n">
        <f aca="false">I175/(I175+(H175/E175))</f>
        <v>0.750563186730344</v>
      </c>
      <c r="M175" s="8" t="n">
        <f aca="false">E175+(1-E175)*L175</f>
        <v>2.24718406634828</v>
      </c>
      <c r="N175" s="8" t="n">
        <f aca="false">1/(K175+(1-K175)/E175)</f>
        <v>3.73862826464525</v>
      </c>
      <c r="O175" s="8" t="n">
        <f aca="false">((1/J175)-(1/E175))/(1-(1/E175))</f>
        <v>0.266891091070748</v>
      </c>
    </row>
    <row r="176" customFormat="false" ht="15.75" hidden="false" customHeight="false" outlineLevel="0" collapsed="false">
      <c r="B176" s="3"/>
      <c r="C176" s="3"/>
      <c r="D176" s="3" t="n">
        <v>5000</v>
      </c>
      <c r="E176" s="3" t="n">
        <v>7</v>
      </c>
      <c r="F176" s="3" t="n">
        <v>10049.980878</v>
      </c>
      <c r="G176" s="3" t="n">
        <v>26439.089327</v>
      </c>
      <c r="H176" s="3" t="n">
        <v>6612.054786</v>
      </c>
      <c r="I176" s="3" t="n">
        <v>3437.926092</v>
      </c>
      <c r="J176" s="8" t="n">
        <f aca="false">G176/F176</f>
        <v>2.63076016242745</v>
      </c>
      <c r="K176" s="3" t="n">
        <v>0.1209733397</v>
      </c>
      <c r="L176" s="8" t="n">
        <f aca="false">I176/(I176+(H176/E176))</f>
        <v>0.784465920672825</v>
      </c>
      <c r="M176" s="8" t="n">
        <f aca="false">E176+(1-E176)*L176</f>
        <v>2.29320447596305</v>
      </c>
      <c r="N176" s="8" t="n">
        <f aca="false">1/(K176+(1-K176)/E176)</f>
        <v>4.05599583105094</v>
      </c>
      <c r="O176" s="8" t="n">
        <f aca="false">((1/J176)-(1/E176))/(1-(1/E176))</f>
        <v>0.27680464756753</v>
      </c>
    </row>
    <row r="177" customFormat="false" ht="15.75" hidden="false" customHeight="false" outlineLevel="0" collapsed="false">
      <c r="B177" s="3"/>
      <c r="C177" s="3"/>
      <c r="D177" s="3" t="n">
        <v>5000</v>
      </c>
      <c r="E177" s="3" t="n">
        <v>8</v>
      </c>
      <c r="F177" s="3" t="n">
        <v>9946.2572</v>
      </c>
      <c r="G177" s="3" t="n">
        <v>26439.089327</v>
      </c>
      <c r="H177" s="3" t="n">
        <v>6459.901406</v>
      </c>
      <c r="I177" s="3" t="n">
        <v>3486.355795</v>
      </c>
      <c r="J177" s="8" t="n">
        <f aca="false">G177/F177</f>
        <v>2.65819481593539</v>
      </c>
      <c r="K177" s="3" t="n">
        <v>0.1209733397</v>
      </c>
      <c r="L177" s="8" t="n">
        <f aca="false">I177/(I177+(H177/E177))</f>
        <v>0.811942917516516</v>
      </c>
      <c r="M177" s="8" t="n">
        <f aca="false">E177+(1-E177)*L177</f>
        <v>2.31639957738438</v>
      </c>
      <c r="N177" s="8" t="n">
        <f aca="false">1/(K177+(1-K177)/E177)</f>
        <v>4.33178581860651</v>
      </c>
      <c r="O177" s="8" t="n">
        <f aca="false">((1/J177)-(1/E177))/(1-(1/E177))</f>
        <v>0.2870801724991</v>
      </c>
    </row>
    <row r="178" customFormat="false" ht="15.75" hidden="false" customHeight="false" outlineLevel="0" collapsed="false">
      <c r="B178" s="3"/>
      <c r="C178" s="3"/>
      <c r="D178" s="3" t="n">
        <v>5000</v>
      </c>
      <c r="E178" s="3" t="n">
        <v>9</v>
      </c>
      <c r="F178" s="3" t="n">
        <v>10312.333894</v>
      </c>
      <c r="G178" s="3" t="n">
        <v>26439.089327</v>
      </c>
      <c r="H178" s="3" t="n">
        <v>6723.683346</v>
      </c>
      <c r="I178" s="3" t="n">
        <v>3588.650548</v>
      </c>
      <c r="J178" s="8" t="n">
        <f aca="false">G178/F178</f>
        <v>2.56383177646944</v>
      </c>
      <c r="K178" s="3" t="n">
        <v>0.1209733397</v>
      </c>
      <c r="L178" s="8" t="n">
        <f aca="false">I178/(I178+(H178/E178))</f>
        <v>0.827693021784568</v>
      </c>
      <c r="M178" s="8" t="n">
        <f aca="false">E178+(1-E178)*L178</f>
        <v>2.37845582572346</v>
      </c>
      <c r="N178" s="8" t="n">
        <f aca="false">1/(K178+(1-K178)/E178)</f>
        <v>4.57366640373343</v>
      </c>
      <c r="O178" s="8" t="n">
        <f aca="false">((1/J178)-(1/E178))/(1-(1/E178))</f>
        <v>0.313796340042715</v>
      </c>
    </row>
    <row r="179" customFormat="false" ht="15.75" hidden="false" customHeight="false" outlineLevel="0" collapsed="false">
      <c r="B179" s="3"/>
      <c r="C179" s="3"/>
      <c r="D179" s="3" t="n">
        <v>5000</v>
      </c>
      <c r="E179" s="3" t="n">
        <v>10</v>
      </c>
      <c r="F179" s="3" t="n">
        <v>10200.528034</v>
      </c>
      <c r="G179" s="3" t="n">
        <v>26439.089327</v>
      </c>
      <c r="H179" s="3" t="n">
        <v>6663.215978</v>
      </c>
      <c r="I179" s="3" t="n">
        <v>3537.312056</v>
      </c>
      <c r="J179" s="8" t="n">
        <f aca="false">G179/F179</f>
        <v>2.59193340176844</v>
      </c>
      <c r="K179" s="3" t="n">
        <v>0.1209733397</v>
      </c>
      <c r="L179" s="8" t="n">
        <f aca="false">I179/(I179+(H179/E179))</f>
        <v>0.84148913709508</v>
      </c>
      <c r="M179" s="8" t="n">
        <f aca="false">E179+(1-E179)*L179</f>
        <v>2.42659776614428</v>
      </c>
      <c r="N179" s="8" t="n">
        <f aca="false">1/(K179+(1-K179)/E179)</f>
        <v>4.78752931197197</v>
      </c>
      <c r="O179" s="8" t="n">
        <f aca="false">((1/J179)-(1/E179))/(1-(1/E179))</f>
        <v>0.317569313452658</v>
      </c>
    </row>
    <row r="180" customFormat="false" ht="15.75" hidden="false" customHeight="false" outlineLevel="0" collapsed="false">
      <c r="B180" s="3"/>
      <c r="C180" s="3"/>
      <c r="D180" s="3" t="n">
        <v>5000</v>
      </c>
      <c r="E180" s="3" t="n">
        <v>11</v>
      </c>
      <c r="F180" s="3" t="n">
        <v>10109.885735</v>
      </c>
      <c r="G180" s="3" t="n">
        <v>26439.089327</v>
      </c>
      <c r="H180" s="3" t="n">
        <v>6602.90599</v>
      </c>
      <c r="I180" s="3" t="n">
        <v>3506.979745</v>
      </c>
      <c r="J180" s="8" t="n">
        <f aca="false">G180/F180</f>
        <v>2.61517192380019</v>
      </c>
      <c r="K180" s="3" t="n">
        <v>0.1209733397</v>
      </c>
      <c r="L180" s="8" t="n">
        <f aca="false">I180/(I180+(H180/E180))</f>
        <v>0.853852317579061</v>
      </c>
      <c r="M180" s="8" t="n">
        <f aca="false">E180+(1-E180)*L180</f>
        <v>2.46147682420939</v>
      </c>
      <c r="N180" s="8" t="n">
        <f aca="false">1/(K180+(1-K180)/E180)</f>
        <v>4.97797608296726</v>
      </c>
      <c r="O180" s="8" t="n">
        <f aca="false">((1/J180)-(1/E180))/(1-(1/E180))</f>
        <v>0.320622441679305</v>
      </c>
    </row>
    <row r="181" customFormat="false" ht="15.75" hidden="false" customHeight="false" outlineLevel="0" collapsed="false">
      <c r="B181" s="3"/>
      <c r="C181" s="3"/>
      <c r="D181" s="3" t="n">
        <v>5000</v>
      </c>
      <c r="E181" s="3" t="n">
        <v>12</v>
      </c>
      <c r="F181" s="3" t="n">
        <v>9799.682313</v>
      </c>
      <c r="G181" s="3" t="n">
        <v>26439.089327</v>
      </c>
      <c r="H181" s="3" t="n">
        <v>6361.089373</v>
      </c>
      <c r="I181" s="3" t="n">
        <v>3438.59294</v>
      </c>
      <c r="J181" s="8" t="n">
        <f aca="false">G181/F181</f>
        <v>2.69795371753293</v>
      </c>
      <c r="K181" s="3" t="n">
        <v>0.1209733397</v>
      </c>
      <c r="L181" s="8" t="n">
        <f aca="false">I181/(I181+(H181/E181))</f>
        <v>0.866431588320514</v>
      </c>
      <c r="M181" s="8" t="n">
        <f aca="false">E181+(1-E181)*L181</f>
        <v>2.46925252847435</v>
      </c>
      <c r="N181" s="8" t="n">
        <f aca="false">1/(K181+(1-K181)/E181)</f>
        <v>5.14865290044622</v>
      </c>
      <c r="O181" s="8" t="n">
        <f aca="false">((1/J181)-(1/E181))/(1-(1/E181))</f>
        <v>0.313437760491549</v>
      </c>
    </row>
    <row r="182" customFormat="false" ht="15.75" hidden="false" customHeight="false" outlineLevel="0" collapsed="false">
      <c r="B182" s="3"/>
      <c r="C182" s="3"/>
      <c r="D182" s="3" t="n">
        <v>5000</v>
      </c>
      <c r="E182" s="3" t="n">
        <v>13</v>
      </c>
      <c r="F182" s="3" t="n">
        <v>10659.279475</v>
      </c>
      <c r="G182" s="3" t="n">
        <v>26439.089327</v>
      </c>
      <c r="H182" s="3" t="n">
        <v>7042.760718</v>
      </c>
      <c r="I182" s="3" t="n">
        <v>3616.518757</v>
      </c>
      <c r="J182" s="8" t="n">
        <f aca="false">G182/F182</f>
        <v>2.4803824113074</v>
      </c>
      <c r="K182" s="3" t="n">
        <v>0.1209733397</v>
      </c>
      <c r="L182" s="8" t="n">
        <f aca="false">I182/(I182+(H182/E182))</f>
        <v>0.869717243230987</v>
      </c>
      <c r="M182" s="8" t="n">
        <f aca="false">E182+(1-E182)*L182</f>
        <v>2.56339308122815</v>
      </c>
      <c r="N182" s="8" t="n">
        <f aca="false">1/(K182+(1-K182)/E182)</f>
        <v>5.30248629302766</v>
      </c>
      <c r="O182" s="8" t="n">
        <f aca="false">((1/J182)-(1/E182))/(1-(1/E182))</f>
        <v>0.353427275996383</v>
      </c>
    </row>
    <row r="183" customFormat="false" ht="15.75" hidden="false" customHeight="false" outlineLevel="0" collapsed="false">
      <c r="B183" s="3"/>
      <c r="C183" s="3"/>
      <c r="D183" s="3" t="n">
        <v>5000</v>
      </c>
      <c r="E183" s="3" t="n">
        <v>14</v>
      </c>
      <c r="F183" s="3" t="n">
        <v>10382.562951</v>
      </c>
      <c r="G183" s="3" t="n">
        <v>26439.089327</v>
      </c>
      <c r="H183" s="3" t="n">
        <v>6813.03891</v>
      </c>
      <c r="I183" s="3" t="n">
        <v>3569.524041</v>
      </c>
      <c r="J183" s="8" t="n">
        <f aca="false">G183/F183</f>
        <v>2.54648967232638</v>
      </c>
      <c r="K183" s="3" t="n">
        <v>0.1209733397</v>
      </c>
      <c r="L183" s="8" t="n">
        <f aca="false">I183/(I183+(H183/E183))</f>
        <v>0.880023353279175</v>
      </c>
      <c r="M183" s="8" t="n">
        <f aca="false">E183+(1-E183)*L183</f>
        <v>2.55969640737073</v>
      </c>
      <c r="N183" s="8" t="n">
        <f aca="false">1/(K183+(1-K183)/E183)</f>
        <v>5.44185233517511</v>
      </c>
      <c r="O183" s="8" t="n">
        <f aca="false">((1/J183)-(1/E183))/(1-(1/E183))</f>
        <v>0.345981868903481</v>
      </c>
    </row>
    <row r="184" customFormat="false" ht="15.75" hidden="false" customHeight="false" outlineLevel="0" collapsed="false">
      <c r="B184" s="3"/>
      <c r="C184" s="3"/>
      <c r="D184" s="3" t="n">
        <v>5000</v>
      </c>
      <c r="E184" s="3" t="n">
        <v>15</v>
      </c>
      <c r="F184" s="3" t="n">
        <v>9783.216919</v>
      </c>
      <c r="G184" s="3" t="n">
        <v>26439.089327</v>
      </c>
      <c r="H184" s="3" t="n">
        <v>6348.741908</v>
      </c>
      <c r="I184" s="3" t="n">
        <v>3434.475011</v>
      </c>
      <c r="J184" s="8" t="n">
        <f aca="false">G184/F184</f>
        <v>2.70249443980462</v>
      </c>
      <c r="K184" s="3" t="n">
        <v>0.1209733397</v>
      </c>
      <c r="L184" s="8" t="n">
        <f aca="false">I184/(I184+(H184/E184))</f>
        <v>0.890285202155689</v>
      </c>
      <c r="M184" s="8" t="n">
        <f aca="false">E184+(1-E184)*L184</f>
        <v>2.53600716982036</v>
      </c>
      <c r="N184" s="8" t="n">
        <f aca="false">1/(K184+(1-K184)/E184)</f>
        <v>5.56870025429527</v>
      </c>
      <c r="O184" s="8" t="n">
        <f aca="false">((1/J184)-(1/E184))/(1-(1/E184))</f>
        <v>0.325030550058476</v>
      </c>
    </row>
    <row r="185" customFormat="false" ht="15.75" hidden="false" customHeight="false" outlineLevel="0" collapsed="false">
      <c r="B185" s="3"/>
      <c r="C185" s="3"/>
      <c r="D185" s="3" t="n">
        <v>5000</v>
      </c>
      <c r="E185" s="3" t="n">
        <v>16</v>
      </c>
      <c r="F185" s="3" t="n">
        <v>9790.823577</v>
      </c>
      <c r="G185" s="3" t="n">
        <v>26439.089327</v>
      </c>
      <c r="H185" s="3" t="n">
        <v>6351.598147</v>
      </c>
      <c r="I185" s="3" t="n">
        <v>3439.225431</v>
      </c>
      <c r="J185" s="8" t="n">
        <f aca="false">G185/F185</f>
        <v>2.70039482573346</v>
      </c>
      <c r="K185" s="3" t="n">
        <v>0.1209733397</v>
      </c>
      <c r="L185" s="8" t="n">
        <f aca="false">I185/(I185+(H185/E185))</f>
        <v>0.896518729062224</v>
      </c>
      <c r="M185" s="8" t="n">
        <f aca="false">E185+(1-E185)*L185</f>
        <v>2.55221906406664</v>
      </c>
      <c r="N185" s="8" t="n">
        <f aca="false">1/(K185+(1-K185)/E185)</f>
        <v>5.68464416155634</v>
      </c>
      <c r="O185" s="8" t="n">
        <f aca="false">((1/J185)-(1/E185))/(1-(1/E185))</f>
        <v>0.328337299605912</v>
      </c>
    </row>
    <row r="186" customFormat="false" ht="15.75" hidden="false" customHeight="false" outlineLevel="0" collapsed="false">
      <c r="B186" s="3"/>
      <c r="C186" s="3"/>
      <c r="D186" s="3" t="n">
        <v>10000</v>
      </c>
      <c r="E186" s="3" t="n">
        <v>1</v>
      </c>
      <c r="F186" s="3" t="n">
        <v>106939.75641</v>
      </c>
      <c r="G186" s="3" t="n">
        <v>106939.75641</v>
      </c>
      <c r="H186" s="3" t="n">
        <v>93579.245895</v>
      </c>
      <c r="I186" s="3" t="n">
        <v>13360.510515</v>
      </c>
      <c r="J186" s="8" t="n">
        <f aca="false">G186/F186</f>
        <v>1</v>
      </c>
      <c r="K186" s="8" t="n">
        <f aca="false">I186/(H186+I186)</f>
        <v>0.1249349256</v>
      </c>
      <c r="L186" s="8" t="n">
        <f aca="false">I186/(I186+(H186/E186))</f>
        <v>0.124934925639597</v>
      </c>
      <c r="M186" s="8" t="n">
        <f aca="false">E186+(1-E186)*L186</f>
        <v>1</v>
      </c>
      <c r="N186" s="8" t="n">
        <f aca="false">1/(K186+(1-K186)/E186)</f>
        <v>1</v>
      </c>
    </row>
    <row r="187" customFormat="false" ht="15.75" hidden="false" customHeight="false" outlineLevel="0" collapsed="false">
      <c r="B187" s="3"/>
      <c r="C187" s="3"/>
      <c r="D187" s="3" t="n">
        <v>10000</v>
      </c>
      <c r="E187" s="3" t="n">
        <v>4</v>
      </c>
      <c r="F187" s="3" t="n">
        <v>41248.191226</v>
      </c>
      <c r="G187" s="3" t="n">
        <v>106939.75641</v>
      </c>
      <c r="H187" s="3" t="n">
        <v>26922.919493</v>
      </c>
      <c r="I187" s="3" t="n">
        <v>14325.271733</v>
      </c>
      <c r="J187" s="8" t="n">
        <f aca="false">G187/F187</f>
        <v>2.59259262603963</v>
      </c>
      <c r="K187" s="3" t="n">
        <v>0.1249349256</v>
      </c>
      <c r="L187" s="8" t="n">
        <f aca="false">I187/(I187+(H187/E187))</f>
        <v>0.680341500769446</v>
      </c>
      <c r="M187" s="8" t="n">
        <f aca="false">E187+(1-E187)*L187</f>
        <v>1.95897549769166</v>
      </c>
      <c r="N187" s="8" t="n">
        <f aca="false">1/(K187+(1-K187)/E187)</f>
        <v>2.90950400195031</v>
      </c>
      <c r="O187" s="8" t="n">
        <f aca="false">((1/J187)-(1/E187))/(1-(1/E187))</f>
        <v>0.180952374317582</v>
      </c>
    </row>
    <row r="188" customFormat="false" ht="15.75" hidden="false" customHeight="false" outlineLevel="0" collapsed="false">
      <c r="B188" s="3"/>
      <c r="C188" s="3"/>
      <c r="D188" s="3" t="n">
        <v>10000</v>
      </c>
      <c r="E188" s="3" t="n">
        <v>8</v>
      </c>
      <c r="F188" s="3" t="n">
        <v>40702.422838</v>
      </c>
      <c r="G188" s="3" t="n">
        <v>106939.75641</v>
      </c>
      <c r="H188" s="3" t="n">
        <v>26395.094717</v>
      </c>
      <c r="I188" s="3" t="n">
        <v>14307.328121</v>
      </c>
      <c r="J188" s="8" t="n">
        <f aca="false">G188/F188</f>
        <v>2.62735603813148</v>
      </c>
      <c r="K188" s="3" t="n">
        <v>0.1249349256</v>
      </c>
      <c r="L188" s="8" t="n">
        <f aca="false">I188/(I188+(H188/E188))</f>
        <v>0.81260633530993</v>
      </c>
      <c r="M188" s="8" t="n">
        <f aca="false">E188+(1-E188)*L188</f>
        <v>2.31175565283049</v>
      </c>
      <c r="N188" s="8" t="n">
        <f aca="false">1/(K188+(1-K188)/E188)</f>
        <v>4.26770348144215</v>
      </c>
      <c r="O188" s="8" t="n">
        <f aca="false">((1/J188)-(1/E188))/(1-(1/E188))</f>
        <v>0.292126592225034</v>
      </c>
    </row>
    <row r="189" customFormat="false" ht="15.75" hidden="false" customHeight="false" outlineLevel="0" collapsed="false">
      <c r="B189" s="3"/>
      <c r="C189" s="3"/>
      <c r="D189" s="3" t="n">
        <v>10000</v>
      </c>
      <c r="E189" s="3" t="n">
        <v>12</v>
      </c>
      <c r="F189" s="3" t="n">
        <v>43745.428488</v>
      </c>
      <c r="G189" s="3" t="n">
        <v>106939.75641</v>
      </c>
      <c r="H189" s="3" t="n">
        <v>29278.367976</v>
      </c>
      <c r="I189" s="3" t="n">
        <v>14467.060512</v>
      </c>
      <c r="J189" s="8" t="n">
        <f aca="false">G189/F189</f>
        <v>2.44459272902848</v>
      </c>
      <c r="K189" s="3" t="n">
        <v>0.1249349256</v>
      </c>
      <c r="L189" s="8" t="n">
        <f aca="false">I189/(I189+(H189/E189))</f>
        <v>0.855688478613784</v>
      </c>
      <c r="M189" s="8" t="n">
        <f aca="false">E189+(1-E189)*L189</f>
        <v>2.58742673524837</v>
      </c>
      <c r="N189" s="8" t="n">
        <f aca="false">1/(K189+(1-K189)/E189)</f>
        <v>5.05415488718514</v>
      </c>
      <c r="O189" s="8" t="n">
        <f aca="false">((1/J189)-(1/E189))/(1-(1/E189))</f>
        <v>0.355344830226736</v>
      </c>
    </row>
    <row r="190" customFormat="false" ht="15.75" hidden="false" customHeight="false" outlineLevel="0" collapsed="false">
      <c r="B190" s="3"/>
      <c r="C190" s="3"/>
      <c r="D190" s="3" t="n">
        <v>10000</v>
      </c>
      <c r="E190" s="3" t="n">
        <v>16</v>
      </c>
      <c r="F190" s="3" t="n">
        <v>40468.267993</v>
      </c>
      <c r="G190" s="3" t="n">
        <v>106939.75641</v>
      </c>
      <c r="H190" s="3" t="n">
        <v>26267.712323</v>
      </c>
      <c r="I190" s="3" t="n">
        <v>14200.55567</v>
      </c>
      <c r="J190" s="8" t="n">
        <f aca="false">G190/F190</f>
        <v>2.64255827376892</v>
      </c>
      <c r="K190" s="3" t="n">
        <v>0.1249349256</v>
      </c>
      <c r="L190" s="8" t="n">
        <f aca="false">I190/(I190+(H190/E190))</f>
        <v>0.896370268467958</v>
      </c>
      <c r="M190" s="8" t="n">
        <f aca="false">E190+(1-E190)*L190</f>
        <v>2.55444597298063</v>
      </c>
      <c r="N190" s="8" t="n">
        <f aca="false">1/(K190+(1-K190)/E190)</f>
        <v>5.56710752790668</v>
      </c>
      <c r="O190" s="8" t="n">
        <f aca="false">((1/J190)-(1/E190))/(1-(1/E190))</f>
        <v>0.336982583855005</v>
      </c>
    </row>
  </sheetData>
  <mergeCells count="1">
    <mergeCell ref="D37:G3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2023-10-21T21:22:06Z</dcterms:modified>
  <cp:revision>1</cp:revision>
  <dc:subject/>
  <dc:title/>
</cp:coreProperties>
</file>